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576" firstSheet="1" activeTab="1"/>
  </bookViews>
  <sheets>
    <sheet name="Kangatang" sheetId="4" state="veryHidden" r:id="rId1"/>
    <sheet name="PL1-HD" sheetId="3" r:id="rId2"/>
    <sheet name="PL2-HD" sheetId="2" r:id="rId3"/>
    <sheet name="PL3-HD" sheetId="5" r:id="rId4"/>
    <sheet name="PL4-HD" sheetId="6" r:id="rId5"/>
  </sheets>
  <externalReferences>
    <externalReference r:id="rId6"/>
  </externalReferences>
  <definedNames>
    <definedName name="_xlnm._FilterDatabase" localSheetId="3" hidden="1">'PL3-HD'!$A$5:$N$1181</definedName>
  </definedNames>
  <calcPr calcId="152511"/>
</workbook>
</file>

<file path=xl/calcChain.xml><?xml version="1.0" encoding="utf-8"?>
<calcChain xmlns="http://schemas.openxmlformats.org/spreadsheetml/2006/main">
  <c r="N7" i="6" l="1"/>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N263" i="6"/>
  <c r="N264" i="6"/>
  <c r="N265" i="6"/>
  <c r="N266" i="6"/>
  <c r="N267" i="6"/>
  <c r="N268" i="6"/>
  <c r="N269" i="6"/>
  <c r="N270" i="6"/>
  <c r="N271" i="6"/>
  <c r="N272" i="6"/>
  <c r="N273" i="6"/>
  <c r="N274" i="6"/>
  <c r="N275" i="6"/>
  <c r="N276" i="6"/>
  <c r="N277" i="6"/>
  <c r="N278" i="6"/>
  <c r="N279" i="6"/>
  <c r="N280" i="6"/>
  <c r="N281" i="6"/>
  <c r="N282" i="6"/>
  <c r="N283" i="6"/>
  <c r="N284" i="6"/>
  <c r="N285" i="6"/>
  <c r="N286" i="6"/>
  <c r="N287" i="6"/>
  <c r="N288" i="6"/>
  <c r="N289" i="6"/>
  <c r="N290" i="6"/>
  <c r="N291" i="6"/>
  <c r="N292" i="6"/>
  <c r="N293" i="6"/>
  <c r="N294" i="6"/>
  <c r="N295" i="6"/>
  <c r="N296" i="6"/>
  <c r="N297" i="6"/>
  <c r="N298" i="6"/>
  <c r="N299" i="6"/>
  <c r="N300" i="6"/>
  <c r="N301" i="6"/>
  <c r="N302" i="6"/>
  <c r="N303" i="6"/>
  <c r="N304" i="6"/>
  <c r="N305" i="6"/>
  <c r="N306" i="6"/>
  <c r="N307" i="6"/>
  <c r="N308" i="6"/>
  <c r="N309" i="6"/>
  <c r="N310" i="6"/>
  <c r="N311" i="6"/>
  <c r="N312" i="6"/>
  <c r="N313" i="6"/>
  <c r="N314" i="6"/>
  <c r="N315" i="6"/>
  <c r="N316" i="6"/>
  <c r="N317" i="6"/>
  <c r="N318" i="6"/>
  <c r="N319" i="6"/>
  <c r="N320" i="6"/>
  <c r="N321" i="6"/>
  <c r="N322" i="6"/>
  <c r="N323" i="6"/>
  <c r="N6" i="6"/>
  <c r="M127" i="6" l="1"/>
  <c r="M177" i="6"/>
  <c r="M230" i="6"/>
  <c r="M232" i="6"/>
  <c r="M263" i="6"/>
  <c r="M297" i="6"/>
  <c r="M312" i="6"/>
  <c r="M323" i="6"/>
  <c r="J323" i="6"/>
  <c r="K323" i="6" s="1"/>
  <c r="J322" i="6"/>
  <c r="K322" i="6" s="1"/>
  <c r="M322" i="6" s="1"/>
  <c r="J321" i="6"/>
  <c r="K321" i="6" s="1"/>
  <c r="M321" i="6" s="1"/>
  <c r="J320" i="6"/>
  <c r="K320" i="6" s="1"/>
  <c r="M320" i="6" s="1"/>
  <c r="J319" i="6"/>
  <c r="K319" i="6" s="1"/>
  <c r="M319" i="6" s="1"/>
  <c r="J318" i="6"/>
  <c r="K318" i="6" s="1"/>
  <c r="M318" i="6" s="1"/>
  <c r="J317" i="6"/>
  <c r="K317" i="6" s="1"/>
  <c r="M317" i="6" s="1"/>
  <c r="J316" i="6"/>
  <c r="K316" i="6" s="1"/>
  <c r="M316" i="6" s="1"/>
  <c r="J315" i="6"/>
  <c r="K315" i="6" s="1"/>
  <c r="M315" i="6" s="1"/>
  <c r="J314" i="6"/>
  <c r="K314" i="6" s="1"/>
  <c r="M314" i="6" s="1"/>
  <c r="J313" i="6"/>
  <c r="K313" i="6" s="1"/>
  <c r="M313" i="6" s="1"/>
  <c r="J312" i="6"/>
  <c r="K312" i="6" s="1"/>
  <c r="J311" i="6"/>
  <c r="K311" i="6" s="1"/>
  <c r="M311" i="6" s="1"/>
  <c r="J310" i="6"/>
  <c r="K310" i="6" s="1"/>
  <c r="M310" i="6" s="1"/>
  <c r="J309" i="6"/>
  <c r="K309" i="6" s="1"/>
  <c r="M309" i="6" s="1"/>
  <c r="J308" i="6"/>
  <c r="K308" i="6" s="1"/>
  <c r="M308" i="6" s="1"/>
  <c r="J307" i="6"/>
  <c r="K307" i="6" s="1"/>
  <c r="M307" i="6" s="1"/>
  <c r="J306" i="6"/>
  <c r="K306" i="6" s="1"/>
  <c r="M306" i="6" s="1"/>
  <c r="J305" i="6"/>
  <c r="K305" i="6" s="1"/>
  <c r="M305" i="6" s="1"/>
  <c r="J304" i="6"/>
  <c r="K304" i="6" s="1"/>
  <c r="M304" i="6" s="1"/>
  <c r="J303" i="6"/>
  <c r="K303" i="6" s="1"/>
  <c r="M303" i="6" s="1"/>
  <c r="J302" i="6"/>
  <c r="K302" i="6" s="1"/>
  <c r="M302" i="6" s="1"/>
  <c r="J301" i="6"/>
  <c r="K301" i="6" s="1"/>
  <c r="M301" i="6" s="1"/>
  <c r="J300" i="6"/>
  <c r="K300" i="6" s="1"/>
  <c r="M300" i="6" s="1"/>
  <c r="J299" i="6"/>
  <c r="K299" i="6" s="1"/>
  <c r="M299" i="6" s="1"/>
  <c r="K298" i="6"/>
  <c r="M298" i="6" s="1"/>
  <c r="J298" i="6"/>
  <c r="J297" i="6"/>
  <c r="K297" i="6" s="1"/>
  <c r="J296" i="6"/>
  <c r="K296" i="6" s="1"/>
  <c r="M296" i="6" s="1"/>
  <c r="J295" i="6"/>
  <c r="K295" i="6" s="1"/>
  <c r="M295" i="6" s="1"/>
  <c r="J294" i="6"/>
  <c r="K294" i="6" s="1"/>
  <c r="M294" i="6" s="1"/>
  <c r="J293" i="6"/>
  <c r="K293" i="6" s="1"/>
  <c r="M293" i="6" s="1"/>
  <c r="J292" i="6"/>
  <c r="K292" i="6" s="1"/>
  <c r="M292" i="6" s="1"/>
  <c r="J291" i="6"/>
  <c r="K291" i="6" s="1"/>
  <c r="M291" i="6" s="1"/>
  <c r="J290" i="6"/>
  <c r="K290" i="6" s="1"/>
  <c r="M290" i="6" s="1"/>
  <c r="J289" i="6"/>
  <c r="K289" i="6" s="1"/>
  <c r="M289" i="6" s="1"/>
  <c r="J288" i="6"/>
  <c r="K288" i="6" s="1"/>
  <c r="M288" i="6" s="1"/>
  <c r="J287" i="6"/>
  <c r="K287" i="6" s="1"/>
  <c r="M287" i="6" s="1"/>
  <c r="J286" i="6"/>
  <c r="K286" i="6" s="1"/>
  <c r="M286" i="6" s="1"/>
  <c r="J285" i="6"/>
  <c r="K285" i="6" s="1"/>
  <c r="M285" i="6" s="1"/>
  <c r="J284" i="6"/>
  <c r="K284" i="6" s="1"/>
  <c r="M284" i="6" s="1"/>
  <c r="J283" i="6"/>
  <c r="K283" i="6" s="1"/>
  <c r="M283" i="6" s="1"/>
  <c r="J282" i="6"/>
  <c r="K282" i="6" s="1"/>
  <c r="M282" i="6" s="1"/>
  <c r="J281" i="6"/>
  <c r="K281" i="6" s="1"/>
  <c r="M281" i="6" s="1"/>
  <c r="J280" i="6"/>
  <c r="K280" i="6" s="1"/>
  <c r="M280" i="6" s="1"/>
  <c r="J279" i="6"/>
  <c r="K279" i="6" s="1"/>
  <c r="M279" i="6" s="1"/>
  <c r="J278" i="6"/>
  <c r="K278" i="6" s="1"/>
  <c r="M278" i="6" s="1"/>
  <c r="J277" i="6"/>
  <c r="K277" i="6" s="1"/>
  <c r="M277" i="6" s="1"/>
  <c r="J276" i="6"/>
  <c r="K276" i="6" s="1"/>
  <c r="M276" i="6" s="1"/>
  <c r="J275" i="6"/>
  <c r="K275" i="6" s="1"/>
  <c r="M275" i="6" s="1"/>
  <c r="J274" i="6"/>
  <c r="K274" i="6" s="1"/>
  <c r="M274" i="6" s="1"/>
  <c r="J273" i="6"/>
  <c r="K273" i="6" s="1"/>
  <c r="M273" i="6" s="1"/>
  <c r="J272" i="6"/>
  <c r="K272" i="6" s="1"/>
  <c r="M272" i="6" s="1"/>
  <c r="J271" i="6"/>
  <c r="K271" i="6" s="1"/>
  <c r="M271" i="6" s="1"/>
  <c r="J270" i="6"/>
  <c r="K270" i="6" s="1"/>
  <c r="M270" i="6" s="1"/>
  <c r="J269" i="6"/>
  <c r="K269" i="6" s="1"/>
  <c r="M269" i="6" s="1"/>
  <c r="J268" i="6"/>
  <c r="K268" i="6" s="1"/>
  <c r="L268" i="6" s="1"/>
  <c r="O268" i="6" s="1"/>
  <c r="J267" i="6"/>
  <c r="K267" i="6" s="1"/>
  <c r="M267" i="6" s="1"/>
  <c r="J266" i="6"/>
  <c r="K266" i="6" s="1"/>
  <c r="M266" i="6" s="1"/>
  <c r="J265" i="6"/>
  <c r="K265" i="6" s="1"/>
  <c r="M265" i="6" s="1"/>
  <c r="J264" i="6"/>
  <c r="K264" i="6" s="1"/>
  <c r="L264" i="6" s="1"/>
  <c r="O264" i="6" s="1"/>
  <c r="J263" i="6"/>
  <c r="K263" i="6" s="1"/>
  <c r="P262" i="6"/>
  <c r="J262" i="6"/>
  <c r="K262" i="6" s="1"/>
  <c r="M262" i="6" s="1"/>
  <c r="P261" i="6"/>
  <c r="J261" i="6"/>
  <c r="K261" i="6" s="1"/>
  <c r="M261" i="6" s="1"/>
  <c r="J260" i="6"/>
  <c r="K260" i="6" s="1"/>
  <c r="M260" i="6" s="1"/>
  <c r="J259" i="6"/>
  <c r="K259" i="6" s="1"/>
  <c r="M259" i="6" s="1"/>
  <c r="J258" i="6"/>
  <c r="K258" i="6" s="1"/>
  <c r="M258" i="6" s="1"/>
  <c r="J257" i="6"/>
  <c r="K257" i="6" s="1"/>
  <c r="M257" i="6" s="1"/>
  <c r="J256" i="6"/>
  <c r="K256" i="6" s="1"/>
  <c r="M256" i="6" s="1"/>
  <c r="J255" i="6"/>
  <c r="K255" i="6" s="1"/>
  <c r="M255" i="6" s="1"/>
  <c r="J254" i="6"/>
  <c r="K254" i="6" s="1"/>
  <c r="M254" i="6" s="1"/>
  <c r="J253" i="6"/>
  <c r="K253" i="6" s="1"/>
  <c r="M253" i="6" s="1"/>
  <c r="J252" i="6"/>
  <c r="K252" i="6" s="1"/>
  <c r="M252" i="6" s="1"/>
  <c r="J251" i="6"/>
  <c r="K251" i="6" s="1"/>
  <c r="P250" i="6"/>
  <c r="J250" i="6"/>
  <c r="K250" i="6" s="1"/>
  <c r="M250" i="6" s="1"/>
  <c r="P249" i="6"/>
  <c r="J249" i="6"/>
  <c r="K249" i="6" s="1"/>
  <c r="M249" i="6" s="1"/>
  <c r="J248" i="6"/>
  <c r="K248" i="6" s="1"/>
  <c r="M248" i="6" s="1"/>
  <c r="P247" i="6"/>
  <c r="J247" i="6"/>
  <c r="K247" i="6" s="1"/>
  <c r="M247" i="6" s="1"/>
  <c r="J246" i="6"/>
  <c r="K246" i="6" s="1"/>
  <c r="M246" i="6" s="1"/>
  <c r="P245" i="6"/>
  <c r="J245" i="6"/>
  <c r="K245" i="6" s="1"/>
  <c r="L245" i="6" s="1"/>
  <c r="O245" i="6" s="1"/>
  <c r="P244" i="6"/>
  <c r="J244" i="6"/>
  <c r="K244" i="6" s="1"/>
  <c r="M244" i="6" s="1"/>
  <c r="P243" i="6"/>
  <c r="J243" i="6"/>
  <c r="K243" i="6" s="1"/>
  <c r="M243" i="6" s="1"/>
  <c r="J242" i="6"/>
  <c r="K242" i="6" s="1"/>
  <c r="M242" i="6" s="1"/>
  <c r="J241" i="6"/>
  <c r="K241" i="6" s="1"/>
  <c r="M241" i="6" s="1"/>
  <c r="J240" i="6"/>
  <c r="K240" i="6" s="1"/>
  <c r="M240" i="6" s="1"/>
  <c r="J239" i="6"/>
  <c r="K239" i="6" s="1"/>
  <c r="M239" i="6" s="1"/>
  <c r="J238" i="6"/>
  <c r="K238" i="6" s="1"/>
  <c r="M238" i="6" s="1"/>
  <c r="J237" i="6"/>
  <c r="K237" i="6" s="1"/>
  <c r="M237" i="6" s="1"/>
  <c r="P236" i="6"/>
  <c r="J236" i="6"/>
  <c r="K236" i="6" s="1"/>
  <c r="M236" i="6" s="1"/>
  <c r="J235" i="6"/>
  <c r="K235" i="6" s="1"/>
  <c r="M235" i="6" s="1"/>
  <c r="J234" i="6"/>
  <c r="K234" i="6" s="1"/>
  <c r="M234" i="6" s="1"/>
  <c r="J233" i="6"/>
  <c r="K233" i="6" s="1"/>
  <c r="M233" i="6" s="1"/>
  <c r="J232" i="6"/>
  <c r="K232" i="6" s="1"/>
  <c r="J231" i="6"/>
  <c r="K231" i="6" s="1"/>
  <c r="M231" i="6" s="1"/>
  <c r="J230" i="6"/>
  <c r="K230" i="6" s="1"/>
  <c r="J229" i="6"/>
  <c r="K229" i="6" s="1"/>
  <c r="M229" i="6" s="1"/>
  <c r="J228" i="6"/>
  <c r="K228" i="6" s="1"/>
  <c r="M228" i="6" s="1"/>
  <c r="J227" i="6"/>
  <c r="K227" i="6" s="1"/>
  <c r="M227" i="6" s="1"/>
  <c r="J226" i="6"/>
  <c r="K226" i="6" s="1"/>
  <c r="M226" i="6" s="1"/>
  <c r="J225" i="6"/>
  <c r="K225" i="6" s="1"/>
  <c r="M225" i="6" s="1"/>
  <c r="J224" i="6"/>
  <c r="K224" i="6" s="1"/>
  <c r="M224" i="6" s="1"/>
  <c r="J223" i="6"/>
  <c r="K223" i="6" s="1"/>
  <c r="M223" i="6" s="1"/>
  <c r="J222" i="6"/>
  <c r="K222" i="6" s="1"/>
  <c r="M222" i="6" s="1"/>
  <c r="P221" i="6"/>
  <c r="J221" i="6"/>
  <c r="K221" i="6" s="1"/>
  <c r="M221" i="6" s="1"/>
  <c r="J220" i="6"/>
  <c r="K220" i="6" s="1"/>
  <c r="M220" i="6" s="1"/>
  <c r="J219" i="6"/>
  <c r="K219" i="6" s="1"/>
  <c r="M219" i="6" s="1"/>
  <c r="J218" i="6"/>
  <c r="K218" i="6" s="1"/>
  <c r="M218" i="6" s="1"/>
  <c r="J217" i="6"/>
  <c r="K217" i="6" s="1"/>
  <c r="M217" i="6" s="1"/>
  <c r="J216" i="6"/>
  <c r="K216" i="6" s="1"/>
  <c r="M216" i="6" s="1"/>
  <c r="J215" i="6"/>
  <c r="K215" i="6" s="1"/>
  <c r="M215" i="6" s="1"/>
  <c r="J214" i="6"/>
  <c r="K214" i="6" s="1"/>
  <c r="M214" i="6" s="1"/>
  <c r="J213" i="6"/>
  <c r="K213" i="6" s="1"/>
  <c r="M213" i="6" s="1"/>
  <c r="J212" i="6"/>
  <c r="K212" i="6" s="1"/>
  <c r="M212" i="6" s="1"/>
  <c r="J211" i="6"/>
  <c r="K211" i="6" s="1"/>
  <c r="M211" i="6" s="1"/>
  <c r="J210" i="6"/>
  <c r="K210" i="6" s="1"/>
  <c r="M210" i="6" s="1"/>
  <c r="J209" i="6"/>
  <c r="K209" i="6" s="1"/>
  <c r="M209" i="6" s="1"/>
  <c r="J208" i="6"/>
  <c r="K208" i="6" s="1"/>
  <c r="M208" i="6" s="1"/>
  <c r="J207" i="6"/>
  <c r="K207" i="6" s="1"/>
  <c r="M207" i="6" s="1"/>
  <c r="J206" i="6"/>
  <c r="K206" i="6" s="1"/>
  <c r="M206" i="6" s="1"/>
  <c r="J205" i="6"/>
  <c r="K205" i="6" s="1"/>
  <c r="M205" i="6" s="1"/>
  <c r="J204" i="6"/>
  <c r="K204" i="6" s="1"/>
  <c r="M204" i="6" s="1"/>
  <c r="J203" i="6"/>
  <c r="K203" i="6" s="1"/>
  <c r="M203" i="6" s="1"/>
  <c r="J202" i="6"/>
  <c r="K202" i="6" s="1"/>
  <c r="M202" i="6" s="1"/>
  <c r="J201" i="6"/>
  <c r="K201" i="6" s="1"/>
  <c r="M201" i="6" s="1"/>
  <c r="J200" i="6"/>
  <c r="K200" i="6" s="1"/>
  <c r="M200" i="6" s="1"/>
  <c r="J199" i="6"/>
  <c r="K199" i="6" s="1"/>
  <c r="M199" i="6" s="1"/>
  <c r="J198" i="6"/>
  <c r="K198" i="6" s="1"/>
  <c r="M198" i="6" s="1"/>
  <c r="J197" i="6"/>
  <c r="K197" i="6" s="1"/>
  <c r="M197" i="6" s="1"/>
  <c r="J196" i="6"/>
  <c r="K196" i="6" s="1"/>
  <c r="M196" i="6" s="1"/>
  <c r="J195" i="6"/>
  <c r="K195" i="6" s="1"/>
  <c r="M195" i="6" s="1"/>
  <c r="J194" i="6"/>
  <c r="K194" i="6" s="1"/>
  <c r="M194" i="6" s="1"/>
  <c r="J193" i="6"/>
  <c r="K193" i="6" s="1"/>
  <c r="M193" i="6" s="1"/>
  <c r="J192" i="6"/>
  <c r="K192" i="6" s="1"/>
  <c r="M192" i="6" s="1"/>
  <c r="J191" i="6"/>
  <c r="K191" i="6" s="1"/>
  <c r="M191" i="6" s="1"/>
  <c r="J190" i="6"/>
  <c r="K190" i="6" s="1"/>
  <c r="M190" i="6" s="1"/>
  <c r="J189" i="6"/>
  <c r="K189" i="6" s="1"/>
  <c r="M189" i="6" s="1"/>
  <c r="K188" i="6"/>
  <c r="M188" i="6" s="1"/>
  <c r="J188" i="6"/>
  <c r="J187" i="6"/>
  <c r="K187" i="6" s="1"/>
  <c r="M187" i="6" s="1"/>
  <c r="J186" i="6"/>
  <c r="K186" i="6" s="1"/>
  <c r="M186" i="6" s="1"/>
  <c r="J185" i="6"/>
  <c r="K185" i="6" s="1"/>
  <c r="M185" i="6" s="1"/>
  <c r="J184" i="6"/>
  <c r="K184" i="6" s="1"/>
  <c r="M184" i="6" s="1"/>
  <c r="J183" i="6"/>
  <c r="K183" i="6" s="1"/>
  <c r="M183" i="6" s="1"/>
  <c r="J182" i="6"/>
  <c r="K182" i="6" s="1"/>
  <c r="M182" i="6" s="1"/>
  <c r="J181" i="6"/>
  <c r="K181" i="6" s="1"/>
  <c r="M181" i="6" s="1"/>
  <c r="J180" i="6"/>
  <c r="K180" i="6" s="1"/>
  <c r="M180" i="6" s="1"/>
  <c r="J179" i="6"/>
  <c r="K179" i="6" s="1"/>
  <c r="M179" i="6" s="1"/>
  <c r="J178" i="6"/>
  <c r="K178" i="6" s="1"/>
  <c r="M178" i="6" s="1"/>
  <c r="J177" i="6"/>
  <c r="K177" i="6" s="1"/>
  <c r="L177" i="6" s="1"/>
  <c r="O177" i="6" s="1"/>
  <c r="J176" i="6"/>
  <c r="K176" i="6" s="1"/>
  <c r="L176" i="6" s="1"/>
  <c r="O176" i="6" s="1"/>
  <c r="J175" i="6"/>
  <c r="K175" i="6" s="1"/>
  <c r="M175" i="6" s="1"/>
  <c r="J174" i="6"/>
  <c r="K174" i="6" s="1"/>
  <c r="M174" i="6" s="1"/>
  <c r="J173" i="6"/>
  <c r="K173" i="6" s="1"/>
  <c r="L173" i="6" s="1"/>
  <c r="O173" i="6" s="1"/>
  <c r="J172" i="6"/>
  <c r="K172" i="6" s="1"/>
  <c r="L172" i="6" s="1"/>
  <c r="O172" i="6" s="1"/>
  <c r="J171" i="6"/>
  <c r="K171" i="6" s="1"/>
  <c r="M171" i="6" s="1"/>
  <c r="J170" i="6"/>
  <c r="K170" i="6" s="1"/>
  <c r="M170" i="6" s="1"/>
  <c r="J169" i="6"/>
  <c r="K169" i="6" s="1"/>
  <c r="L169" i="6" s="1"/>
  <c r="O169" i="6" s="1"/>
  <c r="J168" i="6"/>
  <c r="K168" i="6" s="1"/>
  <c r="L168" i="6" s="1"/>
  <c r="O168" i="6" s="1"/>
  <c r="J167" i="6"/>
  <c r="K167" i="6" s="1"/>
  <c r="M167" i="6" s="1"/>
  <c r="J166" i="6"/>
  <c r="K166" i="6" s="1"/>
  <c r="M166" i="6" s="1"/>
  <c r="J165" i="6"/>
  <c r="K165" i="6" s="1"/>
  <c r="L165" i="6" s="1"/>
  <c r="O165" i="6" s="1"/>
  <c r="J164" i="6"/>
  <c r="K164" i="6" s="1"/>
  <c r="L164" i="6" s="1"/>
  <c r="O164" i="6" s="1"/>
  <c r="J163" i="6"/>
  <c r="K163" i="6" s="1"/>
  <c r="M163" i="6" s="1"/>
  <c r="J162" i="6"/>
  <c r="K162" i="6" s="1"/>
  <c r="M162" i="6" s="1"/>
  <c r="J161" i="6"/>
  <c r="K161" i="6" s="1"/>
  <c r="L161" i="6" s="1"/>
  <c r="O161" i="6" s="1"/>
  <c r="J160" i="6"/>
  <c r="K160" i="6" s="1"/>
  <c r="L160" i="6" s="1"/>
  <c r="O160" i="6" s="1"/>
  <c r="J159" i="6"/>
  <c r="K159" i="6" s="1"/>
  <c r="M159" i="6" s="1"/>
  <c r="J158" i="6"/>
  <c r="K158" i="6" s="1"/>
  <c r="M158" i="6" s="1"/>
  <c r="J157" i="6"/>
  <c r="K157" i="6" s="1"/>
  <c r="L157" i="6" s="1"/>
  <c r="O157" i="6" s="1"/>
  <c r="J156" i="6"/>
  <c r="K156" i="6" s="1"/>
  <c r="L156" i="6" s="1"/>
  <c r="O156" i="6" s="1"/>
  <c r="J155" i="6"/>
  <c r="K155" i="6" s="1"/>
  <c r="M155" i="6" s="1"/>
  <c r="J154" i="6"/>
  <c r="K154" i="6" s="1"/>
  <c r="M154" i="6" s="1"/>
  <c r="J153" i="6"/>
  <c r="K153" i="6" s="1"/>
  <c r="L153" i="6" s="1"/>
  <c r="O153" i="6" s="1"/>
  <c r="J152" i="6"/>
  <c r="K152" i="6" s="1"/>
  <c r="L152" i="6" s="1"/>
  <c r="O152" i="6" s="1"/>
  <c r="J151" i="6"/>
  <c r="K151" i="6" s="1"/>
  <c r="M151" i="6" s="1"/>
  <c r="J150" i="6"/>
  <c r="K150" i="6" s="1"/>
  <c r="M150" i="6" s="1"/>
  <c r="J149" i="6"/>
  <c r="K149" i="6" s="1"/>
  <c r="M149" i="6" s="1"/>
  <c r="J148" i="6"/>
  <c r="K148" i="6" s="1"/>
  <c r="M148" i="6" s="1"/>
  <c r="J147" i="6"/>
  <c r="K147" i="6" s="1"/>
  <c r="M147" i="6" s="1"/>
  <c r="J146" i="6"/>
  <c r="K146" i="6" s="1"/>
  <c r="M146" i="6" s="1"/>
  <c r="J145" i="6"/>
  <c r="K145" i="6" s="1"/>
  <c r="M145" i="6" s="1"/>
  <c r="J144" i="6"/>
  <c r="K144" i="6" s="1"/>
  <c r="M144" i="6" s="1"/>
  <c r="J143" i="6"/>
  <c r="K143" i="6" s="1"/>
  <c r="M143" i="6" s="1"/>
  <c r="J142" i="6"/>
  <c r="K142" i="6" s="1"/>
  <c r="M142" i="6" s="1"/>
  <c r="J141" i="6"/>
  <c r="K141" i="6" s="1"/>
  <c r="M141" i="6" s="1"/>
  <c r="J140" i="6"/>
  <c r="K140" i="6" s="1"/>
  <c r="M140" i="6" s="1"/>
  <c r="J139" i="6"/>
  <c r="K139" i="6" s="1"/>
  <c r="M139" i="6" s="1"/>
  <c r="J138" i="6"/>
  <c r="K138" i="6" s="1"/>
  <c r="M138" i="6" s="1"/>
  <c r="J137" i="6"/>
  <c r="K137" i="6" s="1"/>
  <c r="M137" i="6" s="1"/>
  <c r="J136" i="6"/>
  <c r="K136" i="6" s="1"/>
  <c r="M136" i="6" s="1"/>
  <c r="J135" i="6"/>
  <c r="K135" i="6" s="1"/>
  <c r="J134" i="6"/>
  <c r="K134" i="6" s="1"/>
  <c r="M134" i="6" s="1"/>
  <c r="J133" i="6"/>
  <c r="K133" i="6" s="1"/>
  <c r="M133" i="6" s="1"/>
  <c r="J132" i="6"/>
  <c r="K132" i="6" s="1"/>
  <c r="M132" i="6" s="1"/>
  <c r="J131" i="6"/>
  <c r="K131" i="6" s="1"/>
  <c r="M131" i="6" s="1"/>
  <c r="J130" i="6"/>
  <c r="K130" i="6" s="1"/>
  <c r="M130" i="6" s="1"/>
  <c r="J129" i="6"/>
  <c r="K129" i="6" s="1"/>
  <c r="M129" i="6" s="1"/>
  <c r="J128" i="6"/>
  <c r="K128" i="6" s="1"/>
  <c r="M128" i="6" s="1"/>
  <c r="J127" i="6"/>
  <c r="K127" i="6" s="1"/>
  <c r="K126" i="6"/>
  <c r="M126" i="6" s="1"/>
  <c r="J126" i="6"/>
  <c r="J125" i="6"/>
  <c r="K125" i="6" s="1"/>
  <c r="M125" i="6" s="1"/>
  <c r="J124" i="6"/>
  <c r="K124" i="6" s="1"/>
  <c r="M124" i="6" s="1"/>
  <c r="J123" i="6"/>
  <c r="K123" i="6" s="1"/>
  <c r="M123" i="6" s="1"/>
  <c r="J122" i="6"/>
  <c r="K122" i="6" s="1"/>
  <c r="M122" i="6" s="1"/>
  <c r="J121" i="6"/>
  <c r="K121" i="6" s="1"/>
  <c r="M121" i="6" s="1"/>
  <c r="J120" i="6"/>
  <c r="K120" i="6" s="1"/>
  <c r="M120" i="6" s="1"/>
  <c r="K119" i="6"/>
  <c r="M119" i="6" s="1"/>
  <c r="J119" i="6"/>
  <c r="J118" i="6"/>
  <c r="K118" i="6" s="1"/>
  <c r="M118" i="6" s="1"/>
  <c r="J117" i="6"/>
  <c r="K117" i="6" s="1"/>
  <c r="M117" i="6" s="1"/>
  <c r="P116" i="6"/>
  <c r="J116" i="6"/>
  <c r="K116" i="6" s="1"/>
  <c r="M116" i="6" s="1"/>
  <c r="P115" i="6"/>
  <c r="J115" i="6"/>
  <c r="K115" i="6" s="1"/>
  <c r="P114" i="6"/>
  <c r="J114" i="6"/>
  <c r="K114" i="6" s="1"/>
  <c r="M114" i="6" s="1"/>
  <c r="P113" i="6"/>
  <c r="J113" i="6"/>
  <c r="K113" i="6" s="1"/>
  <c r="L113" i="6" s="1"/>
  <c r="O113" i="6" s="1"/>
  <c r="P112" i="6"/>
  <c r="J112" i="6"/>
  <c r="K112" i="6" s="1"/>
  <c r="M112" i="6" s="1"/>
  <c r="J111" i="6"/>
  <c r="K111" i="6" s="1"/>
  <c r="M111" i="6" s="1"/>
  <c r="P110" i="6"/>
  <c r="J110" i="6"/>
  <c r="K110" i="6" s="1"/>
  <c r="M110" i="6" s="1"/>
  <c r="J109" i="6"/>
  <c r="K109" i="6" s="1"/>
  <c r="M109" i="6" s="1"/>
  <c r="J108" i="6"/>
  <c r="K108" i="6" s="1"/>
  <c r="M108" i="6" s="1"/>
  <c r="J107" i="6"/>
  <c r="K107" i="6" s="1"/>
  <c r="M107" i="6" s="1"/>
  <c r="J106" i="6"/>
  <c r="K106" i="6" s="1"/>
  <c r="M106" i="6" s="1"/>
  <c r="J105" i="6"/>
  <c r="K105" i="6" s="1"/>
  <c r="M105" i="6" s="1"/>
  <c r="J104" i="6"/>
  <c r="K104" i="6" s="1"/>
  <c r="M104" i="6" s="1"/>
  <c r="J103" i="6"/>
  <c r="K103" i="6" s="1"/>
  <c r="M103" i="6" s="1"/>
  <c r="J102" i="6"/>
  <c r="K102" i="6" s="1"/>
  <c r="M102" i="6" s="1"/>
  <c r="J101" i="6"/>
  <c r="K101" i="6" s="1"/>
  <c r="M101" i="6" s="1"/>
  <c r="J100" i="6"/>
  <c r="K100" i="6" s="1"/>
  <c r="M100" i="6" s="1"/>
  <c r="J99" i="6"/>
  <c r="K99" i="6" s="1"/>
  <c r="M99" i="6" s="1"/>
  <c r="J98" i="6"/>
  <c r="K98" i="6" s="1"/>
  <c r="M98" i="6" s="1"/>
  <c r="J97" i="6"/>
  <c r="K97" i="6" s="1"/>
  <c r="M97" i="6" s="1"/>
  <c r="J96" i="6"/>
  <c r="K96" i="6" s="1"/>
  <c r="M96" i="6" s="1"/>
  <c r="J95" i="6"/>
  <c r="K95" i="6" s="1"/>
  <c r="M95" i="6" s="1"/>
  <c r="J94" i="6"/>
  <c r="K94" i="6" s="1"/>
  <c r="M94" i="6" s="1"/>
  <c r="J93" i="6"/>
  <c r="K93" i="6" s="1"/>
  <c r="M93" i="6" s="1"/>
  <c r="J92" i="6"/>
  <c r="K92" i="6" s="1"/>
  <c r="M92" i="6" s="1"/>
  <c r="J91" i="6"/>
  <c r="K91" i="6" s="1"/>
  <c r="M91" i="6" s="1"/>
  <c r="J90" i="6"/>
  <c r="K90" i="6" s="1"/>
  <c r="M90" i="6" s="1"/>
  <c r="J89" i="6"/>
  <c r="K89" i="6" s="1"/>
  <c r="M89" i="6" s="1"/>
  <c r="J88" i="6"/>
  <c r="K88" i="6" s="1"/>
  <c r="M88" i="6" s="1"/>
  <c r="J87" i="6"/>
  <c r="K87" i="6" s="1"/>
  <c r="M87" i="6" s="1"/>
  <c r="J86" i="6"/>
  <c r="K86" i="6" s="1"/>
  <c r="M86" i="6" s="1"/>
  <c r="J85" i="6"/>
  <c r="K85" i="6" s="1"/>
  <c r="M85" i="6" s="1"/>
  <c r="J84" i="6"/>
  <c r="K84" i="6" s="1"/>
  <c r="M84" i="6" s="1"/>
  <c r="J83" i="6"/>
  <c r="K83" i="6" s="1"/>
  <c r="M83" i="6" s="1"/>
  <c r="J82" i="6"/>
  <c r="K82" i="6" s="1"/>
  <c r="M82" i="6" s="1"/>
  <c r="J81" i="6"/>
  <c r="K81" i="6" s="1"/>
  <c r="M81" i="6" s="1"/>
  <c r="J80" i="6"/>
  <c r="K80" i="6" s="1"/>
  <c r="M80" i="6" s="1"/>
  <c r="J79" i="6"/>
  <c r="K79" i="6" s="1"/>
  <c r="M79" i="6" s="1"/>
  <c r="J78" i="6"/>
  <c r="K78" i="6" s="1"/>
  <c r="M78" i="6" s="1"/>
  <c r="J77" i="6"/>
  <c r="K77" i="6" s="1"/>
  <c r="M77" i="6" s="1"/>
  <c r="J76" i="6"/>
  <c r="K76" i="6" s="1"/>
  <c r="M76" i="6" s="1"/>
  <c r="J75" i="6"/>
  <c r="K75" i="6" s="1"/>
  <c r="M75" i="6" s="1"/>
  <c r="J74" i="6"/>
  <c r="K74" i="6" s="1"/>
  <c r="M74" i="6" s="1"/>
  <c r="J73" i="6"/>
  <c r="K73" i="6" s="1"/>
  <c r="M73" i="6" s="1"/>
  <c r="J72" i="6"/>
  <c r="K72" i="6" s="1"/>
  <c r="M72" i="6" s="1"/>
  <c r="J71" i="6"/>
  <c r="K71" i="6" s="1"/>
  <c r="M71" i="6" s="1"/>
  <c r="J70" i="6"/>
  <c r="K70" i="6" s="1"/>
  <c r="M70" i="6" s="1"/>
  <c r="J69" i="6"/>
  <c r="K69" i="6" s="1"/>
  <c r="M69" i="6" s="1"/>
  <c r="J68" i="6"/>
  <c r="K68" i="6" s="1"/>
  <c r="L68" i="6" s="1"/>
  <c r="O68" i="6" s="1"/>
  <c r="J67" i="6"/>
  <c r="K67" i="6" s="1"/>
  <c r="M67" i="6" s="1"/>
  <c r="J66" i="6"/>
  <c r="K66" i="6" s="1"/>
  <c r="M66" i="6" s="1"/>
  <c r="J65" i="6"/>
  <c r="K65" i="6" s="1"/>
  <c r="M65" i="6" s="1"/>
  <c r="J64" i="6"/>
  <c r="K64" i="6" s="1"/>
  <c r="L64" i="6" s="1"/>
  <c r="O64" i="6" s="1"/>
  <c r="J63" i="6"/>
  <c r="K63" i="6" s="1"/>
  <c r="M63" i="6" s="1"/>
  <c r="J62" i="6"/>
  <c r="K62" i="6" s="1"/>
  <c r="M62" i="6" s="1"/>
  <c r="J61" i="6"/>
  <c r="K61" i="6" s="1"/>
  <c r="M61" i="6" s="1"/>
  <c r="J60" i="6"/>
  <c r="K60" i="6" s="1"/>
  <c r="L60" i="6" s="1"/>
  <c r="O60" i="6" s="1"/>
  <c r="J59" i="6"/>
  <c r="K59" i="6" s="1"/>
  <c r="M59" i="6" s="1"/>
  <c r="J58" i="6"/>
  <c r="K58" i="6" s="1"/>
  <c r="M58" i="6" s="1"/>
  <c r="J57" i="6"/>
  <c r="K57" i="6" s="1"/>
  <c r="M57" i="6" s="1"/>
  <c r="J56" i="6"/>
  <c r="K56" i="6" s="1"/>
  <c r="L56" i="6" s="1"/>
  <c r="O56" i="6" s="1"/>
  <c r="J55" i="6"/>
  <c r="K55" i="6" s="1"/>
  <c r="M55" i="6" s="1"/>
  <c r="J54" i="6"/>
  <c r="K54" i="6" s="1"/>
  <c r="M54" i="6" s="1"/>
  <c r="J53" i="6"/>
  <c r="K53" i="6" s="1"/>
  <c r="M53" i="6" s="1"/>
  <c r="P52" i="6"/>
  <c r="J52" i="6"/>
  <c r="K52" i="6" s="1"/>
  <c r="M52" i="6" s="1"/>
  <c r="J51" i="6"/>
  <c r="K51" i="6" s="1"/>
  <c r="M51" i="6" s="1"/>
  <c r="J50" i="6"/>
  <c r="K50" i="6" s="1"/>
  <c r="M50" i="6" s="1"/>
  <c r="J49" i="6"/>
  <c r="K49" i="6" s="1"/>
  <c r="L49" i="6" s="1"/>
  <c r="O49" i="6" s="1"/>
  <c r="P48" i="6"/>
  <c r="K48" i="6"/>
  <c r="M48" i="6" s="1"/>
  <c r="J48" i="6"/>
  <c r="J47" i="6"/>
  <c r="K47" i="6" s="1"/>
  <c r="M47" i="6" s="1"/>
  <c r="J46" i="6"/>
  <c r="K46" i="6" s="1"/>
  <c r="L46" i="6" s="1"/>
  <c r="O46" i="6" s="1"/>
  <c r="P45" i="6"/>
  <c r="J45" i="6"/>
  <c r="K45" i="6" s="1"/>
  <c r="M45" i="6" s="1"/>
  <c r="P44" i="6"/>
  <c r="J44" i="6"/>
  <c r="K44" i="6" s="1"/>
  <c r="L44" i="6" s="1"/>
  <c r="O44" i="6" s="1"/>
  <c r="P43" i="6"/>
  <c r="J43" i="6"/>
  <c r="K43" i="6" s="1"/>
  <c r="M43" i="6" s="1"/>
  <c r="P42" i="6"/>
  <c r="J42" i="6"/>
  <c r="K42" i="6" s="1"/>
  <c r="L42" i="6" s="1"/>
  <c r="O42" i="6" s="1"/>
  <c r="P41" i="6"/>
  <c r="J41" i="6"/>
  <c r="K41" i="6" s="1"/>
  <c r="M41" i="6" s="1"/>
  <c r="J40" i="6"/>
  <c r="K40" i="6" s="1"/>
  <c r="M40" i="6" s="1"/>
  <c r="P39" i="6"/>
  <c r="J39" i="6"/>
  <c r="K39" i="6" s="1"/>
  <c r="M39" i="6" s="1"/>
  <c r="J38" i="6"/>
  <c r="K38" i="6" s="1"/>
  <c r="M38" i="6" s="1"/>
  <c r="P37" i="6"/>
  <c r="J37" i="6"/>
  <c r="K37" i="6" s="1"/>
  <c r="L37" i="6" s="1"/>
  <c r="O37" i="6" s="1"/>
  <c r="J36" i="6"/>
  <c r="K36" i="6" s="1"/>
  <c r="M36" i="6" s="1"/>
  <c r="J35" i="6"/>
  <c r="K35" i="6" s="1"/>
  <c r="M35" i="6" s="1"/>
  <c r="J34" i="6"/>
  <c r="K34" i="6" s="1"/>
  <c r="M34" i="6" s="1"/>
  <c r="J33" i="6"/>
  <c r="K33" i="6" s="1"/>
  <c r="L33" i="6" s="1"/>
  <c r="O33" i="6" s="1"/>
  <c r="J32" i="6"/>
  <c r="K32" i="6" s="1"/>
  <c r="M32" i="6" s="1"/>
  <c r="J31" i="6"/>
  <c r="K31" i="6" s="1"/>
  <c r="M31" i="6" s="1"/>
  <c r="J30" i="6"/>
  <c r="K30" i="6" s="1"/>
  <c r="M30" i="6" s="1"/>
  <c r="J29" i="6"/>
  <c r="K29" i="6" s="1"/>
  <c r="L29" i="6" s="1"/>
  <c r="O29" i="6" s="1"/>
  <c r="J28" i="6"/>
  <c r="K28" i="6" s="1"/>
  <c r="M28" i="6" s="1"/>
  <c r="J27" i="6"/>
  <c r="K27" i="6" s="1"/>
  <c r="M27" i="6" s="1"/>
  <c r="J26" i="6"/>
  <c r="K26" i="6" s="1"/>
  <c r="M26" i="6" s="1"/>
  <c r="J25" i="6"/>
  <c r="K25" i="6" s="1"/>
  <c r="L25" i="6" s="1"/>
  <c r="O25" i="6" s="1"/>
  <c r="J24" i="6"/>
  <c r="K24" i="6" s="1"/>
  <c r="M24" i="6" s="1"/>
  <c r="J23" i="6"/>
  <c r="K23" i="6" s="1"/>
  <c r="M23" i="6" s="1"/>
  <c r="J22" i="6"/>
  <c r="K22" i="6" s="1"/>
  <c r="M22" i="6" s="1"/>
  <c r="P21" i="6"/>
  <c r="J21" i="6"/>
  <c r="K21" i="6" s="1"/>
  <c r="M21" i="6" s="1"/>
  <c r="J20" i="6"/>
  <c r="K20" i="6" s="1"/>
  <c r="M20" i="6" s="1"/>
  <c r="J19" i="6"/>
  <c r="K19" i="6" s="1"/>
  <c r="M19" i="6" s="1"/>
  <c r="P18" i="6"/>
  <c r="J18" i="6"/>
  <c r="K18" i="6" s="1"/>
  <c r="M18" i="6" s="1"/>
  <c r="J17" i="6"/>
  <c r="K17" i="6" s="1"/>
  <c r="M17" i="6" s="1"/>
  <c r="J16" i="6"/>
  <c r="K16" i="6" s="1"/>
  <c r="M16" i="6" s="1"/>
  <c r="J15" i="6"/>
  <c r="K15" i="6" s="1"/>
  <c r="L15" i="6" s="1"/>
  <c r="O15" i="6" s="1"/>
  <c r="J14" i="6"/>
  <c r="K14" i="6" s="1"/>
  <c r="M14" i="6" s="1"/>
  <c r="J13" i="6"/>
  <c r="K13" i="6" s="1"/>
  <c r="M13" i="6" s="1"/>
  <c r="J12" i="6"/>
  <c r="K12" i="6" s="1"/>
  <c r="M12" i="6" s="1"/>
  <c r="P11" i="6"/>
  <c r="J11" i="6"/>
  <c r="K11" i="6" s="1"/>
  <c r="M11" i="6" s="1"/>
  <c r="J10" i="6"/>
  <c r="K10" i="6" s="1"/>
  <c r="M10" i="6" s="1"/>
  <c r="J9" i="6"/>
  <c r="K9" i="6" s="1"/>
  <c r="M9" i="6" s="1"/>
  <c r="J8" i="6"/>
  <c r="K8" i="6" s="1"/>
  <c r="L8" i="6" s="1"/>
  <c r="O8" i="6" s="1"/>
  <c r="P7" i="6"/>
  <c r="J7" i="6"/>
  <c r="K7" i="6" s="1"/>
  <c r="M7" i="6" s="1"/>
  <c r="J6" i="6"/>
  <c r="K6" i="6" s="1"/>
  <c r="M6" i="6" s="1"/>
  <c r="J1181" i="5"/>
  <c r="K1181" i="5" s="1"/>
  <c r="J1180" i="5"/>
  <c r="K1180" i="5" s="1"/>
  <c r="J1179" i="5"/>
  <c r="K1179" i="5" s="1"/>
  <c r="J1178" i="5"/>
  <c r="K1178" i="5" s="1"/>
  <c r="J1177" i="5"/>
  <c r="K1177" i="5" s="1"/>
  <c r="J1176" i="5"/>
  <c r="K1176" i="5" s="1"/>
  <c r="J1175" i="5"/>
  <c r="K1175" i="5" s="1"/>
  <c r="J1174" i="5"/>
  <c r="K1174" i="5" s="1"/>
  <c r="J1173" i="5"/>
  <c r="K1173" i="5" s="1"/>
  <c r="J1172" i="5"/>
  <c r="K1172" i="5" s="1"/>
  <c r="J1171" i="5"/>
  <c r="K1171" i="5" s="1"/>
  <c r="J1170" i="5"/>
  <c r="K1170" i="5" s="1"/>
  <c r="J1169" i="5"/>
  <c r="K1169" i="5" s="1"/>
  <c r="J1168" i="5"/>
  <c r="K1168" i="5" s="1"/>
  <c r="J1167" i="5"/>
  <c r="K1167" i="5" s="1"/>
  <c r="J1166" i="5"/>
  <c r="K1166" i="5" s="1"/>
  <c r="J1165" i="5"/>
  <c r="K1165" i="5" s="1"/>
  <c r="J1164" i="5"/>
  <c r="K1164" i="5" s="1"/>
  <c r="J1163" i="5"/>
  <c r="K1163" i="5" s="1"/>
  <c r="J1162" i="5"/>
  <c r="K1162" i="5" s="1"/>
  <c r="J1161" i="5"/>
  <c r="K1161" i="5" s="1"/>
  <c r="J1160" i="5"/>
  <c r="K1160" i="5" s="1"/>
  <c r="J1159" i="5"/>
  <c r="K1159" i="5" s="1"/>
  <c r="J1158" i="5"/>
  <c r="K1158" i="5" s="1"/>
  <c r="J1157" i="5"/>
  <c r="K1157" i="5" s="1"/>
  <c r="J1156" i="5"/>
  <c r="K1156" i="5" s="1"/>
  <c r="J1155" i="5"/>
  <c r="K1155" i="5" s="1"/>
  <c r="J1154" i="5"/>
  <c r="K1154" i="5" s="1"/>
  <c r="J1153" i="5"/>
  <c r="K1153" i="5" s="1"/>
  <c r="J1152" i="5"/>
  <c r="K1152" i="5" s="1"/>
  <c r="J1151" i="5"/>
  <c r="K1151" i="5" s="1"/>
  <c r="J1150" i="5"/>
  <c r="K1150" i="5" s="1"/>
  <c r="J1149" i="5"/>
  <c r="K1149" i="5" s="1"/>
  <c r="J1148" i="5"/>
  <c r="K1148" i="5" s="1"/>
  <c r="J1147" i="5"/>
  <c r="K1147" i="5" s="1"/>
  <c r="J1146" i="5"/>
  <c r="K1146" i="5" s="1"/>
  <c r="J1145" i="5"/>
  <c r="K1145" i="5" s="1"/>
  <c r="J1144" i="5"/>
  <c r="K1144" i="5" s="1"/>
  <c r="J1143" i="5"/>
  <c r="K1143" i="5" s="1"/>
  <c r="N1142" i="5"/>
  <c r="J1142" i="5"/>
  <c r="K1142" i="5" s="1"/>
  <c r="J1141" i="5"/>
  <c r="K1141" i="5" s="1"/>
  <c r="J1140" i="5"/>
  <c r="K1140" i="5" s="1"/>
  <c r="J1139" i="5"/>
  <c r="K1139" i="5" s="1"/>
  <c r="J1138" i="5"/>
  <c r="K1138" i="5" s="1"/>
  <c r="J1137" i="5"/>
  <c r="K1137" i="5" s="1"/>
  <c r="J1136" i="5"/>
  <c r="K1136" i="5" s="1"/>
  <c r="J1135" i="5"/>
  <c r="K1135" i="5" s="1"/>
  <c r="J1134" i="5"/>
  <c r="K1134" i="5" s="1"/>
  <c r="J1133" i="5"/>
  <c r="K1133" i="5" s="1"/>
  <c r="J1132" i="5"/>
  <c r="K1132" i="5" s="1"/>
  <c r="J1131" i="5"/>
  <c r="K1131" i="5" s="1"/>
  <c r="J1130" i="5"/>
  <c r="K1130" i="5" s="1"/>
  <c r="J1129" i="5"/>
  <c r="K1129" i="5" s="1"/>
  <c r="J1128" i="5"/>
  <c r="K1128" i="5" s="1"/>
  <c r="J1127" i="5"/>
  <c r="K1127" i="5" s="1"/>
  <c r="J1126" i="5"/>
  <c r="K1126" i="5" s="1"/>
  <c r="J1125" i="5"/>
  <c r="K1125" i="5" s="1"/>
  <c r="J1124" i="5"/>
  <c r="K1124" i="5" s="1"/>
  <c r="J1123" i="5"/>
  <c r="K1123" i="5" s="1"/>
  <c r="J1122" i="5"/>
  <c r="K1122" i="5" s="1"/>
  <c r="N1121" i="5"/>
  <c r="J1121" i="5"/>
  <c r="K1121" i="5" s="1"/>
  <c r="N1120" i="5"/>
  <c r="J1120" i="5"/>
  <c r="K1120" i="5" s="1"/>
  <c r="L1120" i="5" s="1"/>
  <c r="N1119" i="5"/>
  <c r="J1119" i="5"/>
  <c r="K1119" i="5" s="1"/>
  <c r="N1118" i="5"/>
  <c r="J1118" i="5"/>
  <c r="K1118" i="5" s="1"/>
  <c r="M1118" i="5" s="1"/>
  <c r="N1117" i="5"/>
  <c r="J1117" i="5"/>
  <c r="K1117" i="5" s="1"/>
  <c r="N1116" i="5"/>
  <c r="J1116" i="5"/>
  <c r="K1116" i="5" s="1"/>
  <c r="N1115" i="5"/>
  <c r="J1115" i="5"/>
  <c r="K1115" i="5" s="1"/>
  <c r="N1114" i="5"/>
  <c r="J1114" i="5"/>
  <c r="K1114" i="5" s="1"/>
  <c r="M1114" i="5" s="1"/>
  <c r="N1113" i="5"/>
  <c r="J1113" i="5"/>
  <c r="K1113" i="5" s="1"/>
  <c r="M1113" i="5" s="1"/>
  <c r="N1112" i="5"/>
  <c r="J1112" i="5"/>
  <c r="K1112" i="5" s="1"/>
  <c r="L1112" i="5" s="1"/>
  <c r="N1111" i="5"/>
  <c r="J1111" i="5"/>
  <c r="K1111" i="5" s="1"/>
  <c r="N1110" i="5"/>
  <c r="J1110" i="5"/>
  <c r="K1110" i="5" s="1"/>
  <c r="N1109" i="5"/>
  <c r="J1109" i="5"/>
  <c r="K1109" i="5" s="1"/>
  <c r="N1108" i="5"/>
  <c r="J1108" i="5"/>
  <c r="K1108" i="5" s="1"/>
  <c r="L1108" i="5" s="1"/>
  <c r="N1107" i="5"/>
  <c r="J1107" i="5"/>
  <c r="K1107" i="5" s="1"/>
  <c r="M1107" i="5" s="1"/>
  <c r="M1106" i="5"/>
  <c r="J1106" i="5"/>
  <c r="K1106" i="5" s="1"/>
  <c r="L1106" i="5" s="1"/>
  <c r="M1105" i="5"/>
  <c r="J1105" i="5"/>
  <c r="K1105" i="5" s="1"/>
  <c r="L1105" i="5" s="1"/>
  <c r="J1104" i="5"/>
  <c r="K1104" i="5" s="1"/>
  <c r="L1104" i="5" s="1"/>
  <c r="J1103" i="5"/>
  <c r="K1103" i="5" s="1"/>
  <c r="M1103" i="5" s="1"/>
  <c r="J1102" i="5"/>
  <c r="K1102" i="5" s="1"/>
  <c r="L1102" i="5" s="1"/>
  <c r="J1101" i="5"/>
  <c r="K1101" i="5" s="1"/>
  <c r="M1101" i="5" s="1"/>
  <c r="J1100" i="5"/>
  <c r="K1100" i="5" s="1"/>
  <c r="L1100" i="5" s="1"/>
  <c r="J1099" i="5"/>
  <c r="K1099" i="5" s="1"/>
  <c r="M1099" i="5" s="1"/>
  <c r="J1098" i="5"/>
  <c r="K1098" i="5" s="1"/>
  <c r="L1098" i="5" s="1"/>
  <c r="J1097" i="5"/>
  <c r="K1097" i="5" s="1"/>
  <c r="L1097" i="5" s="1"/>
  <c r="J1096" i="5"/>
  <c r="K1096" i="5" s="1"/>
  <c r="L1096" i="5" s="1"/>
  <c r="J1095" i="5"/>
  <c r="K1095" i="5" s="1"/>
  <c r="M1095" i="5" s="1"/>
  <c r="J1094" i="5"/>
  <c r="K1094" i="5" s="1"/>
  <c r="J1093" i="5"/>
  <c r="K1093" i="5" s="1"/>
  <c r="M1093" i="5" s="1"/>
  <c r="J1092" i="5"/>
  <c r="K1092" i="5" s="1"/>
  <c r="L1092" i="5" s="1"/>
  <c r="J1091" i="5"/>
  <c r="K1091" i="5" s="1"/>
  <c r="L1091" i="5" s="1"/>
  <c r="J1090" i="5"/>
  <c r="K1090" i="5" s="1"/>
  <c r="L1090" i="5" s="1"/>
  <c r="J1089" i="5"/>
  <c r="K1089" i="5" s="1"/>
  <c r="L1089" i="5" s="1"/>
  <c r="J1088" i="5"/>
  <c r="K1088" i="5" s="1"/>
  <c r="L1088" i="5" s="1"/>
  <c r="J1087" i="5"/>
  <c r="K1087" i="5" s="1"/>
  <c r="L1087" i="5" s="1"/>
  <c r="J1086" i="5"/>
  <c r="K1086" i="5" s="1"/>
  <c r="L1086" i="5" s="1"/>
  <c r="J1085" i="5"/>
  <c r="K1085" i="5" s="1"/>
  <c r="L1085" i="5" s="1"/>
  <c r="J1084" i="5"/>
  <c r="K1084" i="5" s="1"/>
  <c r="L1084" i="5" s="1"/>
  <c r="J1083" i="5"/>
  <c r="K1083" i="5" s="1"/>
  <c r="L1083" i="5" s="1"/>
  <c r="J1082" i="5"/>
  <c r="K1082" i="5" s="1"/>
  <c r="L1082" i="5" s="1"/>
  <c r="N1081" i="5"/>
  <c r="J1081" i="5"/>
  <c r="K1081" i="5" s="1"/>
  <c r="N1080" i="5"/>
  <c r="J1080" i="5"/>
  <c r="K1080" i="5" s="1"/>
  <c r="L1080" i="5" s="1"/>
  <c r="N1079" i="5"/>
  <c r="J1079" i="5"/>
  <c r="K1079" i="5" s="1"/>
  <c r="N1078" i="5"/>
  <c r="J1078" i="5"/>
  <c r="K1078" i="5" s="1"/>
  <c r="N1077" i="5"/>
  <c r="J1077" i="5"/>
  <c r="K1077" i="5" s="1"/>
  <c r="M1077" i="5" s="1"/>
  <c r="N1076" i="5"/>
  <c r="J1076" i="5"/>
  <c r="K1076" i="5" s="1"/>
  <c r="L1076" i="5" s="1"/>
  <c r="N1075" i="5"/>
  <c r="J1075" i="5"/>
  <c r="K1075" i="5" s="1"/>
  <c r="N1074" i="5"/>
  <c r="J1074" i="5"/>
  <c r="K1074" i="5" s="1"/>
  <c r="J1073" i="5"/>
  <c r="K1073" i="5" s="1"/>
  <c r="J1072" i="5"/>
  <c r="K1072" i="5" s="1"/>
  <c r="N1071" i="5"/>
  <c r="J1071" i="5"/>
  <c r="K1071" i="5" s="1"/>
  <c r="M1071" i="5" s="1"/>
  <c r="N1070" i="5"/>
  <c r="J1070" i="5"/>
  <c r="K1070" i="5" s="1"/>
  <c r="N1069" i="5"/>
  <c r="J1069" i="5"/>
  <c r="K1069" i="5" s="1"/>
  <c r="N1068" i="5"/>
  <c r="J1068" i="5"/>
  <c r="K1068" i="5" s="1"/>
  <c r="N1067" i="5"/>
  <c r="J1067" i="5"/>
  <c r="K1067" i="5" s="1"/>
  <c r="M1067" i="5" s="1"/>
  <c r="N1066" i="5"/>
  <c r="J1066" i="5"/>
  <c r="K1066" i="5" s="1"/>
  <c r="L1066" i="5" s="1"/>
  <c r="N1065" i="5"/>
  <c r="J1065" i="5"/>
  <c r="K1065" i="5" s="1"/>
  <c r="N1064" i="5"/>
  <c r="J1064" i="5"/>
  <c r="K1064" i="5" s="1"/>
  <c r="N1063" i="5"/>
  <c r="J1063" i="5"/>
  <c r="K1063" i="5" s="1"/>
  <c r="M1063" i="5" s="1"/>
  <c r="N1062" i="5"/>
  <c r="K1062" i="5"/>
  <c r="L1062" i="5" s="1"/>
  <c r="J1062" i="5"/>
  <c r="N1061" i="5"/>
  <c r="J1061" i="5"/>
  <c r="K1061" i="5" s="1"/>
  <c r="N1060" i="5"/>
  <c r="J1060" i="5"/>
  <c r="K1060" i="5" s="1"/>
  <c r="N1059" i="5"/>
  <c r="J1059" i="5"/>
  <c r="K1059" i="5" s="1"/>
  <c r="M1059" i="5" s="1"/>
  <c r="N1058" i="5"/>
  <c r="J1058" i="5"/>
  <c r="K1058" i="5" s="1"/>
  <c r="N1057" i="5"/>
  <c r="J1057" i="5"/>
  <c r="K1057" i="5" s="1"/>
  <c r="N1056" i="5"/>
  <c r="J1056" i="5"/>
  <c r="K1056" i="5" s="1"/>
  <c r="N1055" i="5"/>
  <c r="J1055" i="5"/>
  <c r="K1055" i="5" s="1"/>
  <c r="M1055" i="5" s="1"/>
  <c r="N1054" i="5"/>
  <c r="J1054" i="5"/>
  <c r="K1054" i="5" s="1"/>
  <c r="N1053" i="5"/>
  <c r="J1053" i="5"/>
  <c r="K1053" i="5" s="1"/>
  <c r="N1052" i="5"/>
  <c r="J1052" i="5"/>
  <c r="K1052" i="5" s="1"/>
  <c r="N1051" i="5"/>
  <c r="J1051" i="5"/>
  <c r="K1051" i="5" s="1"/>
  <c r="M1051" i="5" s="1"/>
  <c r="N1050" i="5"/>
  <c r="J1050" i="5"/>
  <c r="K1050" i="5" s="1"/>
  <c r="L1050" i="5" s="1"/>
  <c r="N1049" i="5"/>
  <c r="J1049" i="5"/>
  <c r="K1049" i="5" s="1"/>
  <c r="N1048" i="5"/>
  <c r="J1048" i="5"/>
  <c r="K1048" i="5" s="1"/>
  <c r="N1047" i="5"/>
  <c r="J1047" i="5"/>
  <c r="K1047" i="5" s="1"/>
  <c r="M1047" i="5" s="1"/>
  <c r="N1046" i="5"/>
  <c r="J1046" i="5"/>
  <c r="K1046" i="5" s="1"/>
  <c r="L1046" i="5" s="1"/>
  <c r="N1045" i="5"/>
  <c r="J1045" i="5"/>
  <c r="K1045" i="5" s="1"/>
  <c r="N1044" i="5"/>
  <c r="J1044" i="5"/>
  <c r="K1044" i="5" s="1"/>
  <c r="N1043" i="5"/>
  <c r="J1043" i="5"/>
  <c r="K1043" i="5" s="1"/>
  <c r="M1043" i="5" s="1"/>
  <c r="N1042" i="5"/>
  <c r="J1042" i="5"/>
  <c r="K1042" i="5" s="1"/>
  <c r="N1041" i="5"/>
  <c r="J1041" i="5"/>
  <c r="K1041" i="5" s="1"/>
  <c r="N1040" i="5"/>
  <c r="J1040" i="5"/>
  <c r="K1040" i="5" s="1"/>
  <c r="N1039" i="5"/>
  <c r="J1039" i="5"/>
  <c r="K1039" i="5" s="1"/>
  <c r="M1039" i="5" s="1"/>
  <c r="N1038" i="5"/>
  <c r="J1038" i="5"/>
  <c r="K1038" i="5" s="1"/>
  <c r="N1037" i="5"/>
  <c r="J1037" i="5"/>
  <c r="K1037" i="5" s="1"/>
  <c r="N1036" i="5"/>
  <c r="J1036" i="5"/>
  <c r="K1036" i="5" s="1"/>
  <c r="N1035" i="5"/>
  <c r="J1035" i="5"/>
  <c r="K1035" i="5" s="1"/>
  <c r="M1035" i="5" s="1"/>
  <c r="N1034" i="5"/>
  <c r="J1034" i="5"/>
  <c r="K1034" i="5" s="1"/>
  <c r="L1034" i="5" s="1"/>
  <c r="N1033" i="5"/>
  <c r="J1033" i="5"/>
  <c r="K1033" i="5" s="1"/>
  <c r="N1032" i="5"/>
  <c r="J1032" i="5"/>
  <c r="K1032" i="5" s="1"/>
  <c r="N1031" i="5"/>
  <c r="J1031" i="5"/>
  <c r="K1031" i="5" s="1"/>
  <c r="M1031" i="5" s="1"/>
  <c r="N1030" i="5"/>
  <c r="J1030" i="5"/>
  <c r="K1030" i="5" s="1"/>
  <c r="L1030" i="5" s="1"/>
  <c r="N1029" i="5"/>
  <c r="J1029" i="5"/>
  <c r="K1029" i="5" s="1"/>
  <c r="N1028" i="5"/>
  <c r="J1028" i="5"/>
  <c r="K1028" i="5" s="1"/>
  <c r="N1027" i="5"/>
  <c r="J1027" i="5"/>
  <c r="K1027" i="5" s="1"/>
  <c r="M1027" i="5" s="1"/>
  <c r="N1026" i="5"/>
  <c r="J1026" i="5"/>
  <c r="K1026" i="5" s="1"/>
  <c r="N1025" i="5"/>
  <c r="J1025" i="5"/>
  <c r="K1025" i="5" s="1"/>
  <c r="N1024" i="5"/>
  <c r="J1024" i="5"/>
  <c r="K1024" i="5" s="1"/>
  <c r="N1023" i="5"/>
  <c r="J1023" i="5"/>
  <c r="K1023" i="5" s="1"/>
  <c r="M1023" i="5" s="1"/>
  <c r="N1022" i="5"/>
  <c r="J1022" i="5"/>
  <c r="K1022" i="5" s="1"/>
  <c r="N1021" i="5"/>
  <c r="J1021" i="5"/>
  <c r="K1021" i="5" s="1"/>
  <c r="N1020" i="5"/>
  <c r="J1020" i="5"/>
  <c r="K1020" i="5" s="1"/>
  <c r="N1019" i="5"/>
  <c r="J1019" i="5"/>
  <c r="K1019" i="5" s="1"/>
  <c r="M1019" i="5" s="1"/>
  <c r="N1018" i="5"/>
  <c r="J1018" i="5"/>
  <c r="K1018" i="5" s="1"/>
  <c r="L1018" i="5" s="1"/>
  <c r="N1017" i="5"/>
  <c r="J1017" i="5"/>
  <c r="K1017" i="5" s="1"/>
  <c r="N1016" i="5"/>
  <c r="J1016" i="5"/>
  <c r="K1016" i="5" s="1"/>
  <c r="N1015" i="5"/>
  <c r="J1015" i="5"/>
  <c r="K1015" i="5" s="1"/>
  <c r="M1015" i="5" s="1"/>
  <c r="N1014" i="5"/>
  <c r="J1014" i="5"/>
  <c r="K1014" i="5" s="1"/>
  <c r="L1014" i="5" s="1"/>
  <c r="N1013" i="5"/>
  <c r="J1013" i="5"/>
  <c r="K1013" i="5" s="1"/>
  <c r="N1012" i="5"/>
  <c r="J1012" i="5"/>
  <c r="K1012" i="5" s="1"/>
  <c r="N1011" i="5"/>
  <c r="J1011" i="5"/>
  <c r="K1011" i="5" s="1"/>
  <c r="M1011" i="5" s="1"/>
  <c r="N1010" i="5"/>
  <c r="J1010" i="5"/>
  <c r="K1010" i="5" s="1"/>
  <c r="N1009" i="5"/>
  <c r="J1009" i="5"/>
  <c r="K1009" i="5" s="1"/>
  <c r="N1008" i="5"/>
  <c r="J1008" i="5"/>
  <c r="K1008" i="5" s="1"/>
  <c r="N1007" i="5"/>
  <c r="J1007" i="5"/>
  <c r="K1007" i="5" s="1"/>
  <c r="M1007" i="5" s="1"/>
  <c r="N1006" i="5"/>
  <c r="J1006" i="5"/>
  <c r="K1006" i="5" s="1"/>
  <c r="N1005" i="5"/>
  <c r="J1005" i="5"/>
  <c r="K1005" i="5" s="1"/>
  <c r="N1004" i="5"/>
  <c r="J1004" i="5"/>
  <c r="K1004" i="5" s="1"/>
  <c r="N1003" i="5"/>
  <c r="J1003" i="5"/>
  <c r="K1003" i="5" s="1"/>
  <c r="N1002" i="5"/>
  <c r="J1002" i="5"/>
  <c r="K1002" i="5" s="1"/>
  <c r="L1002" i="5" s="1"/>
  <c r="N1001" i="5"/>
  <c r="J1001" i="5"/>
  <c r="K1001" i="5" s="1"/>
  <c r="N1000" i="5"/>
  <c r="J1000" i="5"/>
  <c r="K1000" i="5" s="1"/>
  <c r="N999" i="5"/>
  <c r="J999" i="5"/>
  <c r="K999" i="5" s="1"/>
  <c r="M999" i="5" s="1"/>
  <c r="N998" i="5"/>
  <c r="J998" i="5"/>
  <c r="K998" i="5" s="1"/>
  <c r="N997" i="5"/>
  <c r="J997" i="5"/>
  <c r="K997" i="5" s="1"/>
  <c r="N996" i="5"/>
  <c r="J996" i="5"/>
  <c r="K996" i="5" s="1"/>
  <c r="N995" i="5"/>
  <c r="J995" i="5"/>
  <c r="K995" i="5" s="1"/>
  <c r="L995" i="5" s="1"/>
  <c r="N994" i="5"/>
  <c r="J994" i="5"/>
  <c r="K994" i="5" s="1"/>
  <c r="N993" i="5"/>
  <c r="J993" i="5"/>
  <c r="K993" i="5" s="1"/>
  <c r="N992" i="5"/>
  <c r="J992" i="5"/>
  <c r="K992" i="5" s="1"/>
  <c r="L992" i="5" s="1"/>
  <c r="N991" i="5"/>
  <c r="J991" i="5"/>
  <c r="K991" i="5" s="1"/>
  <c r="N990" i="5"/>
  <c r="J990" i="5"/>
  <c r="K990" i="5" s="1"/>
  <c r="N989" i="5"/>
  <c r="J989" i="5"/>
  <c r="K989" i="5" s="1"/>
  <c r="N988" i="5"/>
  <c r="J988" i="5"/>
  <c r="K988" i="5" s="1"/>
  <c r="M988" i="5" s="1"/>
  <c r="J987" i="5"/>
  <c r="K987" i="5" s="1"/>
  <c r="M987" i="5" s="1"/>
  <c r="J986" i="5"/>
  <c r="K986" i="5" s="1"/>
  <c r="M986" i="5" s="1"/>
  <c r="N985" i="5"/>
  <c r="K985" i="5"/>
  <c r="L985" i="5" s="1"/>
  <c r="J985" i="5"/>
  <c r="N984" i="5"/>
  <c r="J984" i="5"/>
  <c r="K984" i="5" s="1"/>
  <c r="M984" i="5" s="1"/>
  <c r="N983" i="5"/>
  <c r="J983" i="5"/>
  <c r="K983" i="5" s="1"/>
  <c r="N982" i="5"/>
  <c r="J982" i="5"/>
  <c r="K982" i="5" s="1"/>
  <c r="M982" i="5" s="1"/>
  <c r="N981" i="5"/>
  <c r="J981" i="5"/>
  <c r="K981" i="5" s="1"/>
  <c r="N980" i="5"/>
  <c r="J980" i="5"/>
  <c r="K980" i="5" s="1"/>
  <c r="N979" i="5"/>
  <c r="J979" i="5"/>
  <c r="K979" i="5" s="1"/>
  <c r="L979" i="5" s="1"/>
  <c r="N978" i="5"/>
  <c r="J978" i="5"/>
  <c r="K978" i="5" s="1"/>
  <c r="M978" i="5" s="1"/>
  <c r="N977" i="5"/>
  <c r="J977" i="5"/>
  <c r="K977" i="5" s="1"/>
  <c r="L977" i="5" s="1"/>
  <c r="N976" i="5"/>
  <c r="J976" i="5"/>
  <c r="K976" i="5" s="1"/>
  <c r="M976" i="5" s="1"/>
  <c r="N975" i="5"/>
  <c r="J975" i="5"/>
  <c r="K975" i="5" s="1"/>
  <c r="L975" i="5" s="1"/>
  <c r="N974" i="5"/>
  <c r="J974" i="5"/>
  <c r="K974" i="5" s="1"/>
  <c r="M974" i="5" s="1"/>
  <c r="N973" i="5"/>
  <c r="J973" i="5"/>
  <c r="K973" i="5" s="1"/>
  <c r="N972" i="5"/>
  <c r="J972" i="5"/>
  <c r="K972" i="5" s="1"/>
  <c r="N971" i="5"/>
  <c r="J971" i="5"/>
  <c r="K971" i="5" s="1"/>
  <c r="L971" i="5" s="1"/>
  <c r="N970" i="5"/>
  <c r="J970" i="5"/>
  <c r="K970" i="5" s="1"/>
  <c r="M970" i="5" s="1"/>
  <c r="N969" i="5"/>
  <c r="J969" i="5"/>
  <c r="K969" i="5" s="1"/>
  <c r="L969" i="5" s="1"/>
  <c r="N968" i="5"/>
  <c r="J968" i="5"/>
  <c r="K968" i="5" s="1"/>
  <c r="M968" i="5" s="1"/>
  <c r="N967" i="5"/>
  <c r="J967" i="5"/>
  <c r="K967" i="5" s="1"/>
  <c r="N966" i="5"/>
  <c r="J966" i="5"/>
  <c r="K966" i="5" s="1"/>
  <c r="M966" i="5" s="1"/>
  <c r="N965" i="5"/>
  <c r="J965" i="5"/>
  <c r="K965" i="5" s="1"/>
  <c r="N964" i="5"/>
  <c r="J964" i="5"/>
  <c r="K964" i="5" s="1"/>
  <c r="N963" i="5"/>
  <c r="J963" i="5"/>
  <c r="K963" i="5" s="1"/>
  <c r="L963" i="5" s="1"/>
  <c r="N962" i="5"/>
  <c r="J962" i="5"/>
  <c r="K962" i="5" s="1"/>
  <c r="M962" i="5" s="1"/>
  <c r="N961" i="5"/>
  <c r="J961" i="5"/>
  <c r="K961" i="5" s="1"/>
  <c r="L961" i="5" s="1"/>
  <c r="N960" i="5"/>
  <c r="J960" i="5"/>
  <c r="K960" i="5" s="1"/>
  <c r="M960" i="5" s="1"/>
  <c r="N959" i="5"/>
  <c r="J959" i="5"/>
  <c r="K959" i="5" s="1"/>
  <c r="L959" i="5" s="1"/>
  <c r="N958" i="5"/>
  <c r="J958" i="5"/>
  <c r="K958" i="5" s="1"/>
  <c r="M958" i="5" s="1"/>
  <c r="N957" i="5"/>
  <c r="J957" i="5"/>
  <c r="K957" i="5" s="1"/>
  <c r="N956" i="5"/>
  <c r="J956" i="5"/>
  <c r="K956" i="5" s="1"/>
  <c r="N955" i="5"/>
  <c r="J955" i="5"/>
  <c r="K955" i="5" s="1"/>
  <c r="L955" i="5" s="1"/>
  <c r="N954" i="5"/>
  <c r="J954" i="5"/>
  <c r="K954" i="5" s="1"/>
  <c r="M954" i="5" s="1"/>
  <c r="N953" i="5"/>
  <c r="J953" i="5"/>
  <c r="K953" i="5" s="1"/>
  <c r="L953" i="5" s="1"/>
  <c r="N952" i="5"/>
  <c r="J952" i="5"/>
  <c r="K952" i="5" s="1"/>
  <c r="M952" i="5" s="1"/>
  <c r="N951" i="5"/>
  <c r="J951" i="5"/>
  <c r="K951" i="5" s="1"/>
  <c r="N950" i="5"/>
  <c r="J950" i="5"/>
  <c r="K950" i="5" s="1"/>
  <c r="M950" i="5" s="1"/>
  <c r="N949" i="5"/>
  <c r="J949" i="5"/>
  <c r="K949" i="5" s="1"/>
  <c r="N948" i="5"/>
  <c r="J948" i="5"/>
  <c r="K948" i="5" s="1"/>
  <c r="N947" i="5"/>
  <c r="J947" i="5"/>
  <c r="K947" i="5" s="1"/>
  <c r="L947" i="5" s="1"/>
  <c r="N946" i="5"/>
  <c r="J946" i="5"/>
  <c r="K946" i="5" s="1"/>
  <c r="M946" i="5" s="1"/>
  <c r="N945" i="5"/>
  <c r="J945" i="5"/>
  <c r="K945" i="5" s="1"/>
  <c r="L945" i="5" s="1"/>
  <c r="N944" i="5"/>
  <c r="J944" i="5"/>
  <c r="K944" i="5" s="1"/>
  <c r="M944" i="5" s="1"/>
  <c r="N943" i="5"/>
  <c r="J943" i="5"/>
  <c r="K943" i="5" s="1"/>
  <c r="L943" i="5" s="1"/>
  <c r="N942" i="5"/>
  <c r="J942" i="5"/>
  <c r="K942" i="5" s="1"/>
  <c r="M942" i="5" s="1"/>
  <c r="N941" i="5"/>
  <c r="J941" i="5"/>
  <c r="K941" i="5" s="1"/>
  <c r="N940" i="5"/>
  <c r="J940" i="5"/>
  <c r="K940" i="5" s="1"/>
  <c r="N939" i="5"/>
  <c r="J939" i="5"/>
  <c r="K939" i="5" s="1"/>
  <c r="N938" i="5"/>
  <c r="J938" i="5"/>
  <c r="K938" i="5" s="1"/>
  <c r="N937" i="5"/>
  <c r="J937" i="5"/>
  <c r="K937" i="5" s="1"/>
  <c r="N936" i="5"/>
  <c r="J936" i="5"/>
  <c r="K936" i="5" s="1"/>
  <c r="N935" i="5"/>
  <c r="J935" i="5"/>
  <c r="K935" i="5" s="1"/>
  <c r="N934" i="5"/>
  <c r="J934" i="5"/>
  <c r="K934" i="5" s="1"/>
  <c r="N933" i="5"/>
  <c r="J933" i="5"/>
  <c r="K933" i="5" s="1"/>
  <c r="N932" i="5"/>
  <c r="J932" i="5"/>
  <c r="K932" i="5" s="1"/>
  <c r="L932" i="5" s="1"/>
  <c r="N931" i="5"/>
  <c r="J931" i="5"/>
  <c r="K931" i="5" s="1"/>
  <c r="L931" i="5" s="1"/>
  <c r="N930" i="5"/>
  <c r="J930" i="5"/>
  <c r="K930" i="5" s="1"/>
  <c r="M930" i="5" s="1"/>
  <c r="N929" i="5"/>
  <c r="J929" i="5"/>
  <c r="K929" i="5" s="1"/>
  <c r="N928" i="5"/>
  <c r="J928" i="5"/>
  <c r="K928" i="5" s="1"/>
  <c r="N927" i="5"/>
  <c r="J927" i="5"/>
  <c r="K927" i="5" s="1"/>
  <c r="L927" i="5" s="1"/>
  <c r="N926" i="5"/>
  <c r="J926" i="5"/>
  <c r="K926" i="5" s="1"/>
  <c r="M926" i="5" s="1"/>
  <c r="N925" i="5"/>
  <c r="J925" i="5"/>
  <c r="K925" i="5" s="1"/>
  <c r="N924" i="5"/>
  <c r="J924" i="5"/>
  <c r="K924" i="5" s="1"/>
  <c r="N923" i="5"/>
  <c r="J923" i="5"/>
  <c r="K923" i="5" s="1"/>
  <c r="N922" i="5"/>
  <c r="J922" i="5"/>
  <c r="K922" i="5" s="1"/>
  <c r="N921" i="5"/>
  <c r="J921" i="5"/>
  <c r="K921" i="5" s="1"/>
  <c r="N920" i="5"/>
  <c r="J920" i="5"/>
  <c r="K920" i="5" s="1"/>
  <c r="N919" i="5"/>
  <c r="J919" i="5"/>
  <c r="K919" i="5" s="1"/>
  <c r="N918" i="5"/>
  <c r="J918" i="5"/>
  <c r="K918" i="5" s="1"/>
  <c r="N917" i="5"/>
  <c r="J917" i="5"/>
  <c r="K917" i="5" s="1"/>
  <c r="N916" i="5"/>
  <c r="J916" i="5"/>
  <c r="K916" i="5" s="1"/>
  <c r="L916" i="5" s="1"/>
  <c r="N915" i="5"/>
  <c r="J915" i="5"/>
  <c r="K915" i="5" s="1"/>
  <c r="L915" i="5" s="1"/>
  <c r="N914" i="5"/>
  <c r="J914" i="5"/>
  <c r="K914" i="5" s="1"/>
  <c r="M914" i="5" s="1"/>
  <c r="N913" i="5"/>
  <c r="J913" i="5"/>
  <c r="K913" i="5" s="1"/>
  <c r="N912" i="5"/>
  <c r="J912" i="5"/>
  <c r="K912" i="5" s="1"/>
  <c r="N911" i="5"/>
  <c r="J911" i="5"/>
  <c r="K911" i="5" s="1"/>
  <c r="L911" i="5" s="1"/>
  <c r="N910" i="5"/>
  <c r="J910" i="5"/>
  <c r="K910" i="5" s="1"/>
  <c r="M910" i="5" s="1"/>
  <c r="N909" i="5"/>
  <c r="J909" i="5"/>
  <c r="K909" i="5" s="1"/>
  <c r="N908" i="5"/>
  <c r="J908" i="5"/>
  <c r="K908" i="5" s="1"/>
  <c r="N907" i="5"/>
  <c r="J907" i="5"/>
  <c r="K907" i="5" s="1"/>
  <c r="N906" i="5"/>
  <c r="J906" i="5"/>
  <c r="K906" i="5" s="1"/>
  <c r="N905" i="5"/>
  <c r="J905" i="5"/>
  <c r="K905" i="5" s="1"/>
  <c r="N904" i="5"/>
  <c r="J904" i="5"/>
  <c r="K904" i="5" s="1"/>
  <c r="N903" i="5"/>
  <c r="J903" i="5"/>
  <c r="K903" i="5" s="1"/>
  <c r="N902" i="5"/>
  <c r="J902" i="5"/>
  <c r="K902" i="5" s="1"/>
  <c r="N901" i="5"/>
  <c r="J901" i="5"/>
  <c r="K901" i="5" s="1"/>
  <c r="N900" i="5"/>
  <c r="J900" i="5"/>
  <c r="K900" i="5" s="1"/>
  <c r="L900" i="5" s="1"/>
  <c r="N899" i="5"/>
  <c r="J899" i="5"/>
  <c r="K899" i="5" s="1"/>
  <c r="L899" i="5" s="1"/>
  <c r="J898" i="5"/>
  <c r="K898" i="5" s="1"/>
  <c r="J897" i="5"/>
  <c r="K897" i="5" s="1"/>
  <c r="J896" i="5"/>
  <c r="K896" i="5" s="1"/>
  <c r="L896" i="5" s="1"/>
  <c r="J895" i="5"/>
  <c r="K895" i="5" s="1"/>
  <c r="J894" i="5"/>
  <c r="K894" i="5" s="1"/>
  <c r="J893" i="5"/>
  <c r="K893" i="5" s="1"/>
  <c r="J892" i="5"/>
  <c r="K892" i="5" s="1"/>
  <c r="L892" i="5" s="1"/>
  <c r="J891" i="5"/>
  <c r="K891" i="5" s="1"/>
  <c r="J890" i="5"/>
  <c r="K890" i="5" s="1"/>
  <c r="J889" i="5"/>
  <c r="K889" i="5" s="1"/>
  <c r="J888" i="5"/>
  <c r="K888" i="5" s="1"/>
  <c r="L888" i="5" s="1"/>
  <c r="J887" i="5"/>
  <c r="K887" i="5" s="1"/>
  <c r="L887" i="5" s="1"/>
  <c r="J886" i="5"/>
  <c r="K886" i="5" s="1"/>
  <c r="J885" i="5"/>
  <c r="K885" i="5" s="1"/>
  <c r="J884" i="5"/>
  <c r="K884" i="5" s="1"/>
  <c r="L884" i="5" s="1"/>
  <c r="J883" i="5"/>
  <c r="K883" i="5" s="1"/>
  <c r="L883" i="5" s="1"/>
  <c r="J882" i="5"/>
  <c r="K882" i="5" s="1"/>
  <c r="J881" i="5"/>
  <c r="K881" i="5" s="1"/>
  <c r="J880" i="5"/>
  <c r="K880" i="5" s="1"/>
  <c r="L880" i="5" s="1"/>
  <c r="J879" i="5"/>
  <c r="K879" i="5" s="1"/>
  <c r="J878" i="5"/>
  <c r="K878" i="5" s="1"/>
  <c r="J877" i="5"/>
  <c r="K877" i="5" s="1"/>
  <c r="J876" i="5"/>
  <c r="K876" i="5" s="1"/>
  <c r="L876" i="5" s="1"/>
  <c r="J875" i="5"/>
  <c r="K875" i="5" s="1"/>
  <c r="L875" i="5" s="1"/>
  <c r="J874" i="5"/>
  <c r="K874" i="5" s="1"/>
  <c r="J873" i="5"/>
  <c r="K873" i="5" s="1"/>
  <c r="J872" i="5"/>
  <c r="K872" i="5" s="1"/>
  <c r="L872" i="5" s="1"/>
  <c r="J871" i="5"/>
  <c r="K871" i="5" s="1"/>
  <c r="L871" i="5" s="1"/>
  <c r="J870" i="5"/>
  <c r="K870" i="5" s="1"/>
  <c r="J869" i="5"/>
  <c r="K869" i="5" s="1"/>
  <c r="J868" i="5"/>
  <c r="K868" i="5" s="1"/>
  <c r="L868" i="5" s="1"/>
  <c r="J867" i="5"/>
  <c r="K867" i="5" s="1"/>
  <c r="J866" i="5"/>
  <c r="K866" i="5" s="1"/>
  <c r="J865" i="5"/>
  <c r="K865" i="5" s="1"/>
  <c r="J864" i="5"/>
  <c r="K864" i="5" s="1"/>
  <c r="L864" i="5" s="1"/>
  <c r="J863" i="5"/>
  <c r="K863" i="5" s="1"/>
  <c r="J862" i="5"/>
  <c r="K862" i="5" s="1"/>
  <c r="J861" i="5"/>
  <c r="K861" i="5" s="1"/>
  <c r="J860" i="5"/>
  <c r="K860" i="5" s="1"/>
  <c r="L860" i="5" s="1"/>
  <c r="J859" i="5"/>
  <c r="K859" i="5" s="1"/>
  <c r="L859" i="5" s="1"/>
  <c r="J858" i="5"/>
  <c r="K858" i="5" s="1"/>
  <c r="J857" i="5"/>
  <c r="K857" i="5" s="1"/>
  <c r="J856" i="5"/>
  <c r="K856" i="5" s="1"/>
  <c r="L856" i="5" s="1"/>
  <c r="J855" i="5"/>
  <c r="K855" i="5" s="1"/>
  <c r="L855" i="5" s="1"/>
  <c r="J854" i="5"/>
  <c r="K854" i="5" s="1"/>
  <c r="J853" i="5"/>
  <c r="K853" i="5" s="1"/>
  <c r="J852" i="5"/>
  <c r="K852" i="5" s="1"/>
  <c r="L852" i="5" s="1"/>
  <c r="J851" i="5"/>
  <c r="K851" i="5" s="1"/>
  <c r="L851" i="5" s="1"/>
  <c r="J850" i="5"/>
  <c r="K850" i="5" s="1"/>
  <c r="J849" i="5"/>
  <c r="K849" i="5" s="1"/>
  <c r="J848" i="5"/>
  <c r="K848" i="5" s="1"/>
  <c r="L848" i="5" s="1"/>
  <c r="J847" i="5"/>
  <c r="K847" i="5" s="1"/>
  <c r="L847" i="5" s="1"/>
  <c r="J846" i="5"/>
  <c r="K846" i="5" s="1"/>
  <c r="J845" i="5"/>
  <c r="K845" i="5" s="1"/>
  <c r="J844" i="5"/>
  <c r="K844" i="5" s="1"/>
  <c r="L844" i="5" s="1"/>
  <c r="J843" i="5"/>
  <c r="K843" i="5" s="1"/>
  <c r="L843" i="5" s="1"/>
  <c r="J842" i="5"/>
  <c r="K842" i="5" s="1"/>
  <c r="J841" i="5"/>
  <c r="K841" i="5" s="1"/>
  <c r="J840" i="5"/>
  <c r="K840" i="5" s="1"/>
  <c r="L840" i="5" s="1"/>
  <c r="J839" i="5"/>
  <c r="K839" i="5" s="1"/>
  <c r="L839" i="5" s="1"/>
  <c r="J838" i="5"/>
  <c r="K838" i="5" s="1"/>
  <c r="J837" i="5"/>
  <c r="K837" i="5" s="1"/>
  <c r="J836" i="5"/>
  <c r="K836" i="5" s="1"/>
  <c r="L836" i="5" s="1"/>
  <c r="J835" i="5"/>
  <c r="K835" i="5" s="1"/>
  <c r="L835" i="5" s="1"/>
  <c r="J834" i="5"/>
  <c r="K834" i="5" s="1"/>
  <c r="J833" i="5"/>
  <c r="K833" i="5" s="1"/>
  <c r="J832" i="5"/>
  <c r="K832" i="5" s="1"/>
  <c r="L832" i="5" s="1"/>
  <c r="J831" i="5"/>
  <c r="K831" i="5" s="1"/>
  <c r="L831" i="5" s="1"/>
  <c r="J830" i="5"/>
  <c r="K830" i="5" s="1"/>
  <c r="J829" i="5"/>
  <c r="K829" i="5" s="1"/>
  <c r="J828" i="5"/>
  <c r="K828" i="5" s="1"/>
  <c r="L828" i="5" s="1"/>
  <c r="J827" i="5"/>
  <c r="K827" i="5" s="1"/>
  <c r="J826" i="5"/>
  <c r="K826" i="5" s="1"/>
  <c r="J825" i="5"/>
  <c r="K825" i="5" s="1"/>
  <c r="J824" i="5"/>
  <c r="K824" i="5" s="1"/>
  <c r="L824" i="5" s="1"/>
  <c r="J823" i="5"/>
  <c r="K823" i="5" s="1"/>
  <c r="L823" i="5" s="1"/>
  <c r="J822" i="5"/>
  <c r="K822" i="5" s="1"/>
  <c r="J821" i="5"/>
  <c r="K821" i="5" s="1"/>
  <c r="J820" i="5"/>
  <c r="K820" i="5" s="1"/>
  <c r="L820" i="5" s="1"/>
  <c r="J819" i="5"/>
  <c r="K819" i="5" s="1"/>
  <c r="L819" i="5" s="1"/>
  <c r="J818" i="5"/>
  <c r="K818" i="5" s="1"/>
  <c r="J817" i="5"/>
  <c r="K817" i="5" s="1"/>
  <c r="J816" i="5"/>
  <c r="K816" i="5" s="1"/>
  <c r="L816" i="5" s="1"/>
  <c r="J815" i="5"/>
  <c r="K815" i="5" s="1"/>
  <c r="J814" i="5"/>
  <c r="K814" i="5" s="1"/>
  <c r="J813" i="5"/>
  <c r="K813" i="5" s="1"/>
  <c r="J812" i="5"/>
  <c r="K812" i="5" s="1"/>
  <c r="J811" i="5"/>
  <c r="K811" i="5" s="1"/>
  <c r="J810" i="5"/>
  <c r="K810" i="5" s="1"/>
  <c r="J809" i="5"/>
  <c r="K809" i="5" s="1"/>
  <c r="J808" i="5"/>
  <c r="K808" i="5" s="1"/>
  <c r="J807" i="5"/>
  <c r="K807" i="5" s="1"/>
  <c r="J806" i="5"/>
  <c r="K806" i="5" s="1"/>
  <c r="J805" i="5"/>
  <c r="K805" i="5" s="1"/>
  <c r="J804" i="5"/>
  <c r="K804" i="5" s="1"/>
  <c r="J803" i="5"/>
  <c r="K803" i="5" s="1"/>
  <c r="J802" i="5"/>
  <c r="K802" i="5" s="1"/>
  <c r="J801" i="5"/>
  <c r="K801" i="5" s="1"/>
  <c r="J800" i="5"/>
  <c r="K800" i="5" s="1"/>
  <c r="J799" i="5"/>
  <c r="K799" i="5" s="1"/>
  <c r="J798" i="5"/>
  <c r="K798" i="5" s="1"/>
  <c r="J797" i="5"/>
  <c r="K797" i="5" s="1"/>
  <c r="J796" i="5"/>
  <c r="K796" i="5" s="1"/>
  <c r="J795" i="5"/>
  <c r="K795" i="5" s="1"/>
  <c r="J794" i="5"/>
  <c r="K794" i="5" s="1"/>
  <c r="J793" i="5"/>
  <c r="K793" i="5" s="1"/>
  <c r="J792" i="5"/>
  <c r="K792" i="5" s="1"/>
  <c r="J791" i="5"/>
  <c r="K791" i="5" s="1"/>
  <c r="J790" i="5"/>
  <c r="K790" i="5" s="1"/>
  <c r="J789" i="5"/>
  <c r="K789" i="5" s="1"/>
  <c r="J788" i="5"/>
  <c r="K788" i="5" s="1"/>
  <c r="J787" i="5"/>
  <c r="K787" i="5" s="1"/>
  <c r="J786" i="5"/>
  <c r="K786" i="5" s="1"/>
  <c r="J785" i="5"/>
  <c r="K785" i="5" s="1"/>
  <c r="J784" i="5"/>
  <c r="K784" i="5" s="1"/>
  <c r="J783" i="5"/>
  <c r="K783" i="5" s="1"/>
  <c r="J782" i="5"/>
  <c r="K782" i="5" s="1"/>
  <c r="J781" i="5"/>
  <c r="K781" i="5" s="1"/>
  <c r="J780" i="5"/>
  <c r="K780" i="5" s="1"/>
  <c r="J779" i="5"/>
  <c r="K779" i="5" s="1"/>
  <c r="J778" i="5"/>
  <c r="K778" i="5" s="1"/>
  <c r="J777" i="5"/>
  <c r="K777" i="5" s="1"/>
  <c r="J776" i="5"/>
  <c r="K776" i="5" s="1"/>
  <c r="J775" i="5"/>
  <c r="K775" i="5" s="1"/>
  <c r="J774" i="5"/>
  <c r="K774" i="5" s="1"/>
  <c r="J773" i="5"/>
  <c r="K773" i="5" s="1"/>
  <c r="J772" i="5"/>
  <c r="K772" i="5" s="1"/>
  <c r="N771" i="5"/>
  <c r="J771" i="5"/>
  <c r="K771" i="5" s="1"/>
  <c r="N770" i="5"/>
  <c r="J770" i="5"/>
  <c r="K770" i="5" s="1"/>
  <c r="M770" i="5" s="1"/>
  <c r="N769" i="5"/>
  <c r="J769" i="5"/>
  <c r="K769" i="5" s="1"/>
  <c r="J768" i="5"/>
  <c r="K768" i="5" s="1"/>
  <c r="L768" i="5" s="1"/>
  <c r="J767" i="5"/>
  <c r="K767" i="5" s="1"/>
  <c r="L767" i="5" s="1"/>
  <c r="J766" i="5"/>
  <c r="K766" i="5" s="1"/>
  <c r="L766" i="5" s="1"/>
  <c r="J765" i="5"/>
  <c r="K765" i="5" s="1"/>
  <c r="J764" i="5"/>
  <c r="K764" i="5" s="1"/>
  <c r="J763" i="5"/>
  <c r="K763" i="5" s="1"/>
  <c r="L763" i="5" s="1"/>
  <c r="J762" i="5"/>
  <c r="K762" i="5" s="1"/>
  <c r="L762" i="5" s="1"/>
  <c r="J761" i="5"/>
  <c r="K761" i="5" s="1"/>
  <c r="J760" i="5"/>
  <c r="K760" i="5" s="1"/>
  <c r="J759" i="5"/>
  <c r="K759" i="5" s="1"/>
  <c r="J758" i="5"/>
  <c r="K758" i="5" s="1"/>
  <c r="L758" i="5" s="1"/>
  <c r="J757" i="5"/>
  <c r="K757" i="5" s="1"/>
  <c r="L757" i="5" s="1"/>
  <c r="J756" i="5"/>
  <c r="K756" i="5" s="1"/>
  <c r="J755" i="5"/>
  <c r="K755" i="5" s="1"/>
  <c r="J754" i="5"/>
  <c r="K754" i="5" s="1"/>
  <c r="L754" i="5" s="1"/>
  <c r="J753" i="5"/>
  <c r="K753" i="5" s="1"/>
  <c r="N752" i="5"/>
  <c r="J752" i="5"/>
  <c r="K752" i="5" s="1"/>
  <c r="N751" i="5"/>
  <c r="J751" i="5"/>
  <c r="K751" i="5" s="1"/>
  <c r="L751" i="5" s="1"/>
  <c r="J750" i="5"/>
  <c r="K750" i="5" s="1"/>
  <c r="L750" i="5" s="1"/>
  <c r="N749" i="5"/>
  <c r="J749" i="5"/>
  <c r="K749" i="5" s="1"/>
  <c r="M749" i="5" s="1"/>
  <c r="J748" i="5"/>
  <c r="K748" i="5" s="1"/>
  <c r="M748" i="5" s="1"/>
  <c r="N747" i="5"/>
  <c r="J747" i="5"/>
  <c r="K747" i="5" s="1"/>
  <c r="J746" i="5"/>
  <c r="K746" i="5" s="1"/>
  <c r="L746" i="5" s="1"/>
  <c r="J745" i="5"/>
  <c r="K745" i="5" s="1"/>
  <c r="J744" i="5"/>
  <c r="K744" i="5" s="1"/>
  <c r="L744" i="5" s="1"/>
  <c r="J743" i="5"/>
  <c r="K743" i="5" s="1"/>
  <c r="N742" i="5"/>
  <c r="J742" i="5"/>
  <c r="K742" i="5" s="1"/>
  <c r="J741" i="5"/>
  <c r="K741" i="5" s="1"/>
  <c r="M741" i="5" s="1"/>
  <c r="J740" i="5"/>
  <c r="K740" i="5" s="1"/>
  <c r="J739" i="5"/>
  <c r="K739" i="5" s="1"/>
  <c r="J738" i="5"/>
  <c r="K738" i="5" s="1"/>
  <c r="J737" i="5"/>
  <c r="K737" i="5" s="1"/>
  <c r="J736" i="5"/>
  <c r="K736" i="5" s="1"/>
  <c r="J735" i="5"/>
  <c r="K735" i="5" s="1"/>
  <c r="J734" i="5"/>
  <c r="K734" i="5" s="1"/>
  <c r="J733" i="5"/>
  <c r="K733" i="5" s="1"/>
  <c r="M733" i="5" s="1"/>
  <c r="J732" i="5"/>
  <c r="K732" i="5" s="1"/>
  <c r="J731" i="5"/>
  <c r="K731" i="5" s="1"/>
  <c r="J730" i="5"/>
  <c r="K730" i="5" s="1"/>
  <c r="J729" i="5"/>
  <c r="K729" i="5" s="1"/>
  <c r="J728" i="5"/>
  <c r="K728" i="5" s="1"/>
  <c r="J727" i="5"/>
  <c r="K727" i="5" s="1"/>
  <c r="J726" i="5"/>
  <c r="K726" i="5" s="1"/>
  <c r="N725" i="5"/>
  <c r="J725" i="5"/>
  <c r="K725" i="5" s="1"/>
  <c r="L725" i="5" s="1"/>
  <c r="N724" i="5"/>
  <c r="J724" i="5"/>
  <c r="K724" i="5" s="1"/>
  <c r="N723" i="5"/>
  <c r="J723" i="5"/>
  <c r="K723" i="5" s="1"/>
  <c r="N722" i="5"/>
  <c r="J722" i="5"/>
  <c r="K722" i="5" s="1"/>
  <c r="J721" i="5"/>
  <c r="K721" i="5" s="1"/>
  <c r="M721" i="5" s="1"/>
  <c r="J720" i="5"/>
  <c r="K720" i="5" s="1"/>
  <c r="J719" i="5"/>
  <c r="K719" i="5" s="1"/>
  <c r="J718" i="5"/>
  <c r="K718" i="5" s="1"/>
  <c r="J717" i="5"/>
  <c r="K717" i="5" s="1"/>
  <c r="M717" i="5" s="1"/>
  <c r="J716" i="5"/>
  <c r="K716" i="5" s="1"/>
  <c r="J715" i="5"/>
  <c r="K715" i="5" s="1"/>
  <c r="J714" i="5"/>
  <c r="K714" i="5" s="1"/>
  <c r="J713" i="5"/>
  <c r="K713" i="5" s="1"/>
  <c r="M713" i="5" s="1"/>
  <c r="J712" i="5"/>
  <c r="K712" i="5" s="1"/>
  <c r="J711" i="5"/>
  <c r="K711" i="5" s="1"/>
  <c r="J710" i="5"/>
  <c r="K710" i="5" s="1"/>
  <c r="M710" i="5" s="1"/>
  <c r="J709" i="5"/>
  <c r="K709" i="5" s="1"/>
  <c r="J708" i="5"/>
  <c r="K708" i="5" s="1"/>
  <c r="J707" i="5"/>
  <c r="K707" i="5" s="1"/>
  <c r="J706" i="5"/>
  <c r="K706" i="5" s="1"/>
  <c r="M706" i="5" s="1"/>
  <c r="J705" i="5"/>
  <c r="K705" i="5" s="1"/>
  <c r="M705" i="5" s="1"/>
  <c r="J704" i="5"/>
  <c r="K704" i="5" s="1"/>
  <c r="J703" i="5"/>
  <c r="K703" i="5" s="1"/>
  <c r="J702" i="5"/>
  <c r="K702" i="5" s="1"/>
  <c r="M702" i="5" s="1"/>
  <c r="J701" i="5"/>
  <c r="K701" i="5" s="1"/>
  <c r="J700" i="5"/>
  <c r="K700" i="5" s="1"/>
  <c r="M700" i="5" s="1"/>
  <c r="J699" i="5"/>
  <c r="K699" i="5" s="1"/>
  <c r="J698" i="5"/>
  <c r="K698" i="5" s="1"/>
  <c r="M698" i="5" s="1"/>
  <c r="J697" i="5"/>
  <c r="K697" i="5" s="1"/>
  <c r="J696" i="5"/>
  <c r="K696" i="5" s="1"/>
  <c r="M696" i="5" s="1"/>
  <c r="J695" i="5"/>
  <c r="K695" i="5" s="1"/>
  <c r="J694" i="5"/>
  <c r="K694" i="5" s="1"/>
  <c r="M694" i="5" s="1"/>
  <c r="J693" i="5"/>
  <c r="K693" i="5" s="1"/>
  <c r="J692" i="5"/>
  <c r="K692" i="5" s="1"/>
  <c r="M692" i="5" s="1"/>
  <c r="J691" i="5"/>
  <c r="K691" i="5" s="1"/>
  <c r="J690" i="5"/>
  <c r="K690" i="5" s="1"/>
  <c r="M690" i="5" s="1"/>
  <c r="J689" i="5"/>
  <c r="K689" i="5" s="1"/>
  <c r="J688" i="5"/>
  <c r="K688" i="5" s="1"/>
  <c r="M688" i="5" s="1"/>
  <c r="J687" i="5"/>
  <c r="K687" i="5" s="1"/>
  <c r="J686" i="5"/>
  <c r="K686" i="5" s="1"/>
  <c r="M686" i="5" s="1"/>
  <c r="J685" i="5"/>
  <c r="K685" i="5" s="1"/>
  <c r="J684" i="5"/>
  <c r="K684" i="5" s="1"/>
  <c r="M684" i="5" s="1"/>
  <c r="J683" i="5"/>
  <c r="K683" i="5" s="1"/>
  <c r="N682" i="5"/>
  <c r="J682" i="5"/>
  <c r="K682" i="5" s="1"/>
  <c r="M682" i="5" s="1"/>
  <c r="J681" i="5"/>
  <c r="K681" i="5" s="1"/>
  <c r="J680" i="5"/>
  <c r="K680" i="5" s="1"/>
  <c r="J679" i="5"/>
  <c r="K679" i="5" s="1"/>
  <c r="M679" i="5" s="1"/>
  <c r="N678" i="5"/>
  <c r="J678" i="5"/>
  <c r="K678" i="5" s="1"/>
  <c r="L678" i="5" s="1"/>
  <c r="J677" i="5"/>
  <c r="K677" i="5" s="1"/>
  <c r="J676" i="5"/>
  <c r="K676" i="5" s="1"/>
  <c r="J675" i="5"/>
  <c r="K675" i="5" s="1"/>
  <c r="J674" i="5"/>
  <c r="K674" i="5" s="1"/>
  <c r="L674" i="5" s="1"/>
  <c r="J673" i="5"/>
  <c r="K673" i="5" s="1"/>
  <c r="N672" i="5"/>
  <c r="J672" i="5"/>
  <c r="K672" i="5" s="1"/>
  <c r="N671" i="5"/>
  <c r="J671" i="5"/>
  <c r="K671" i="5" s="1"/>
  <c r="M671" i="5" s="1"/>
  <c r="N670" i="5"/>
  <c r="J670" i="5"/>
  <c r="K670" i="5" s="1"/>
  <c r="J669" i="5"/>
  <c r="K669" i="5" s="1"/>
  <c r="L669" i="5" s="1"/>
  <c r="J668" i="5"/>
  <c r="K668" i="5" s="1"/>
  <c r="J667" i="5"/>
  <c r="K667" i="5" s="1"/>
  <c r="L667" i="5" s="1"/>
  <c r="J666" i="5"/>
  <c r="K666" i="5" s="1"/>
  <c r="J665" i="5"/>
  <c r="K665" i="5" s="1"/>
  <c r="L665" i="5" s="1"/>
  <c r="J664" i="5"/>
  <c r="K664" i="5" s="1"/>
  <c r="J663" i="5"/>
  <c r="K663" i="5" s="1"/>
  <c r="L663" i="5" s="1"/>
  <c r="J662" i="5"/>
  <c r="K662" i="5" s="1"/>
  <c r="J661" i="5"/>
  <c r="K661" i="5" s="1"/>
  <c r="L661" i="5" s="1"/>
  <c r="J660" i="5"/>
  <c r="K660" i="5" s="1"/>
  <c r="J659" i="5"/>
  <c r="K659" i="5" s="1"/>
  <c r="L659" i="5" s="1"/>
  <c r="J658" i="5"/>
  <c r="K658" i="5" s="1"/>
  <c r="J657" i="5"/>
  <c r="K657" i="5" s="1"/>
  <c r="L657" i="5" s="1"/>
  <c r="J656" i="5"/>
  <c r="K656" i="5" s="1"/>
  <c r="K655" i="5"/>
  <c r="L655" i="5" s="1"/>
  <c r="J655" i="5"/>
  <c r="J654" i="5"/>
  <c r="K654" i="5" s="1"/>
  <c r="J653" i="5"/>
  <c r="K653" i="5" s="1"/>
  <c r="L653" i="5" s="1"/>
  <c r="J652" i="5"/>
  <c r="K652" i="5" s="1"/>
  <c r="J651" i="5"/>
  <c r="K651" i="5" s="1"/>
  <c r="L651" i="5" s="1"/>
  <c r="J650" i="5"/>
  <c r="K650" i="5" s="1"/>
  <c r="J649" i="5"/>
  <c r="K649" i="5" s="1"/>
  <c r="L649" i="5" s="1"/>
  <c r="J648" i="5"/>
  <c r="K648" i="5" s="1"/>
  <c r="J647" i="5"/>
  <c r="K647" i="5" s="1"/>
  <c r="L647" i="5" s="1"/>
  <c r="J646" i="5"/>
  <c r="K646" i="5" s="1"/>
  <c r="J645" i="5"/>
  <c r="K645" i="5" s="1"/>
  <c r="L645" i="5" s="1"/>
  <c r="J644" i="5"/>
  <c r="K644" i="5" s="1"/>
  <c r="N643" i="5"/>
  <c r="J643" i="5"/>
  <c r="K643" i="5" s="1"/>
  <c r="L643" i="5" s="1"/>
  <c r="J642" i="5"/>
  <c r="K642" i="5" s="1"/>
  <c r="M642" i="5" s="1"/>
  <c r="J641" i="5"/>
  <c r="K641" i="5" s="1"/>
  <c r="J640" i="5"/>
  <c r="K640" i="5" s="1"/>
  <c r="M640" i="5" s="1"/>
  <c r="N639" i="5"/>
  <c r="J639" i="5"/>
  <c r="K639" i="5" s="1"/>
  <c r="J638" i="5"/>
  <c r="K638" i="5" s="1"/>
  <c r="L638" i="5" s="1"/>
  <c r="J637" i="5"/>
  <c r="K637" i="5" s="1"/>
  <c r="J636" i="5"/>
  <c r="K636" i="5" s="1"/>
  <c r="J635" i="5"/>
  <c r="K635" i="5" s="1"/>
  <c r="J634" i="5"/>
  <c r="K634" i="5" s="1"/>
  <c r="J633" i="5"/>
  <c r="K633" i="5" s="1"/>
  <c r="L633" i="5" s="1"/>
  <c r="J632" i="5"/>
  <c r="K632" i="5" s="1"/>
  <c r="J631" i="5"/>
  <c r="K631" i="5" s="1"/>
  <c r="J630" i="5"/>
  <c r="K630" i="5" s="1"/>
  <c r="J629" i="5"/>
  <c r="K629" i="5" s="1"/>
  <c r="J628" i="5"/>
  <c r="K628" i="5" s="1"/>
  <c r="L628" i="5" s="1"/>
  <c r="J627" i="5"/>
  <c r="K627" i="5" s="1"/>
  <c r="J626" i="5"/>
  <c r="K626" i="5" s="1"/>
  <c r="J625" i="5"/>
  <c r="K625" i="5" s="1"/>
  <c r="J624" i="5"/>
  <c r="K624" i="5" s="1"/>
  <c r="L624" i="5" s="1"/>
  <c r="J623" i="5"/>
  <c r="K623" i="5" s="1"/>
  <c r="J622" i="5"/>
  <c r="K622" i="5" s="1"/>
  <c r="J621" i="5"/>
  <c r="K621" i="5" s="1"/>
  <c r="J620" i="5"/>
  <c r="K620" i="5" s="1"/>
  <c r="L620" i="5" s="1"/>
  <c r="J619" i="5"/>
  <c r="K619" i="5" s="1"/>
  <c r="J618" i="5"/>
  <c r="K618" i="5" s="1"/>
  <c r="J617" i="5"/>
  <c r="K617" i="5" s="1"/>
  <c r="J616" i="5"/>
  <c r="K616" i="5" s="1"/>
  <c r="L616" i="5" s="1"/>
  <c r="J615" i="5"/>
  <c r="K615" i="5" s="1"/>
  <c r="J614" i="5"/>
  <c r="K614" i="5" s="1"/>
  <c r="J613" i="5"/>
  <c r="K613" i="5" s="1"/>
  <c r="J612" i="5"/>
  <c r="K612" i="5" s="1"/>
  <c r="L612" i="5" s="1"/>
  <c r="J611" i="5"/>
  <c r="K611" i="5" s="1"/>
  <c r="J610" i="5"/>
  <c r="K610" i="5" s="1"/>
  <c r="J609" i="5"/>
  <c r="K609" i="5" s="1"/>
  <c r="J608" i="5"/>
  <c r="K608" i="5" s="1"/>
  <c r="L608" i="5" s="1"/>
  <c r="J607" i="5"/>
  <c r="K607" i="5" s="1"/>
  <c r="J606" i="5"/>
  <c r="K606" i="5" s="1"/>
  <c r="J605" i="5"/>
  <c r="K605" i="5" s="1"/>
  <c r="J604" i="5"/>
  <c r="K604" i="5" s="1"/>
  <c r="L604" i="5" s="1"/>
  <c r="J603" i="5"/>
  <c r="K603" i="5" s="1"/>
  <c r="J602" i="5"/>
  <c r="K602" i="5" s="1"/>
  <c r="J601" i="5"/>
  <c r="K601" i="5" s="1"/>
  <c r="J600" i="5"/>
  <c r="K600" i="5" s="1"/>
  <c r="L600" i="5" s="1"/>
  <c r="J599" i="5"/>
  <c r="K599" i="5" s="1"/>
  <c r="J598" i="5"/>
  <c r="K598" i="5" s="1"/>
  <c r="J597" i="5"/>
  <c r="K597" i="5" s="1"/>
  <c r="J596" i="5"/>
  <c r="K596" i="5" s="1"/>
  <c r="L596" i="5" s="1"/>
  <c r="J595" i="5"/>
  <c r="K595" i="5" s="1"/>
  <c r="J594" i="5"/>
  <c r="K594" i="5" s="1"/>
  <c r="J593" i="5"/>
  <c r="K593" i="5" s="1"/>
  <c r="J592" i="5"/>
  <c r="K592" i="5" s="1"/>
  <c r="L592" i="5" s="1"/>
  <c r="J591" i="5"/>
  <c r="K591" i="5" s="1"/>
  <c r="J590" i="5"/>
  <c r="K590" i="5" s="1"/>
  <c r="J589" i="5"/>
  <c r="K589" i="5" s="1"/>
  <c r="J588" i="5"/>
  <c r="K588" i="5" s="1"/>
  <c r="L588" i="5" s="1"/>
  <c r="J587" i="5"/>
  <c r="K587" i="5" s="1"/>
  <c r="J586" i="5"/>
  <c r="K586" i="5" s="1"/>
  <c r="J585" i="5"/>
  <c r="K585" i="5" s="1"/>
  <c r="J584" i="5"/>
  <c r="K584" i="5" s="1"/>
  <c r="L584" i="5" s="1"/>
  <c r="J583" i="5"/>
  <c r="K583" i="5" s="1"/>
  <c r="J582" i="5"/>
  <c r="K582" i="5" s="1"/>
  <c r="J581" i="5"/>
  <c r="K581" i="5" s="1"/>
  <c r="J580" i="5"/>
  <c r="K580" i="5" s="1"/>
  <c r="L580" i="5" s="1"/>
  <c r="J579" i="5"/>
  <c r="K579" i="5" s="1"/>
  <c r="J578" i="5"/>
  <c r="K578" i="5" s="1"/>
  <c r="J577" i="5"/>
  <c r="K577" i="5" s="1"/>
  <c r="J576" i="5"/>
  <c r="K576" i="5" s="1"/>
  <c r="L576" i="5" s="1"/>
  <c r="J575" i="5"/>
  <c r="K575" i="5" s="1"/>
  <c r="J574" i="5"/>
  <c r="K574" i="5" s="1"/>
  <c r="J573" i="5"/>
  <c r="K573" i="5" s="1"/>
  <c r="J572" i="5"/>
  <c r="K572" i="5" s="1"/>
  <c r="L572" i="5" s="1"/>
  <c r="J571" i="5"/>
  <c r="K571" i="5" s="1"/>
  <c r="J570" i="5"/>
  <c r="K570" i="5" s="1"/>
  <c r="J569" i="5"/>
  <c r="K569" i="5" s="1"/>
  <c r="J568" i="5"/>
  <c r="K568" i="5" s="1"/>
  <c r="L568" i="5" s="1"/>
  <c r="J567" i="5"/>
  <c r="K567" i="5" s="1"/>
  <c r="J566" i="5"/>
  <c r="K566" i="5" s="1"/>
  <c r="J565" i="5"/>
  <c r="K565" i="5" s="1"/>
  <c r="J564" i="5"/>
  <c r="K564" i="5" s="1"/>
  <c r="L564" i="5" s="1"/>
  <c r="J563" i="5"/>
  <c r="K563" i="5" s="1"/>
  <c r="J562" i="5"/>
  <c r="K562" i="5" s="1"/>
  <c r="J561" i="5"/>
  <c r="K561" i="5" s="1"/>
  <c r="J560" i="5"/>
  <c r="K560" i="5" s="1"/>
  <c r="J559" i="5"/>
  <c r="K559" i="5" s="1"/>
  <c r="J558" i="5"/>
  <c r="K558" i="5" s="1"/>
  <c r="J557" i="5"/>
  <c r="K557" i="5" s="1"/>
  <c r="J556" i="5"/>
  <c r="K556" i="5" s="1"/>
  <c r="L556" i="5" s="1"/>
  <c r="J555" i="5"/>
  <c r="K555" i="5" s="1"/>
  <c r="J554" i="5"/>
  <c r="K554" i="5" s="1"/>
  <c r="J553" i="5"/>
  <c r="K553" i="5" s="1"/>
  <c r="J552" i="5"/>
  <c r="K552" i="5" s="1"/>
  <c r="L552" i="5" s="1"/>
  <c r="J551" i="5"/>
  <c r="K551" i="5" s="1"/>
  <c r="J550" i="5"/>
  <c r="K550" i="5" s="1"/>
  <c r="J549" i="5"/>
  <c r="K549" i="5" s="1"/>
  <c r="J548" i="5"/>
  <c r="K548" i="5" s="1"/>
  <c r="L548" i="5" s="1"/>
  <c r="J547" i="5"/>
  <c r="K547" i="5" s="1"/>
  <c r="J546" i="5"/>
  <c r="K546" i="5" s="1"/>
  <c r="J545" i="5"/>
  <c r="K545" i="5" s="1"/>
  <c r="J544" i="5"/>
  <c r="K544" i="5" s="1"/>
  <c r="L544" i="5" s="1"/>
  <c r="J543" i="5"/>
  <c r="K543" i="5" s="1"/>
  <c r="J542" i="5"/>
  <c r="K542" i="5" s="1"/>
  <c r="J541" i="5"/>
  <c r="K541" i="5" s="1"/>
  <c r="J540" i="5"/>
  <c r="K540" i="5" s="1"/>
  <c r="L540" i="5" s="1"/>
  <c r="J539" i="5"/>
  <c r="K539" i="5" s="1"/>
  <c r="J538" i="5"/>
  <c r="K538" i="5" s="1"/>
  <c r="J537" i="5"/>
  <c r="K537" i="5" s="1"/>
  <c r="J536" i="5"/>
  <c r="K536" i="5" s="1"/>
  <c r="L536" i="5" s="1"/>
  <c r="J535" i="5"/>
  <c r="K535" i="5" s="1"/>
  <c r="J534" i="5"/>
  <c r="K534" i="5" s="1"/>
  <c r="J533" i="5"/>
  <c r="K533" i="5" s="1"/>
  <c r="J532" i="5"/>
  <c r="K532" i="5" s="1"/>
  <c r="L532" i="5" s="1"/>
  <c r="J531" i="5"/>
  <c r="K531" i="5" s="1"/>
  <c r="J530" i="5"/>
  <c r="K530" i="5" s="1"/>
  <c r="J529" i="5"/>
  <c r="K529" i="5" s="1"/>
  <c r="J528" i="5"/>
  <c r="K528" i="5" s="1"/>
  <c r="L528" i="5" s="1"/>
  <c r="J527" i="5"/>
  <c r="K527" i="5" s="1"/>
  <c r="J526" i="5"/>
  <c r="K526" i="5" s="1"/>
  <c r="J525" i="5"/>
  <c r="K525" i="5" s="1"/>
  <c r="J524" i="5"/>
  <c r="K524" i="5" s="1"/>
  <c r="L524" i="5" s="1"/>
  <c r="J523" i="5"/>
  <c r="K523" i="5" s="1"/>
  <c r="J522" i="5"/>
  <c r="K522" i="5" s="1"/>
  <c r="J521" i="5"/>
  <c r="K521" i="5" s="1"/>
  <c r="J520" i="5"/>
  <c r="K520" i="5" s="1"/>
  <c r="L520" i="5" s="1"/>
  <c r="J519" i="5"/>
  <c r="K519" i="5" s="1"/>
  <c r="J518" i="5"/>
  <c r="K518" i="5" s="1"/>
  <c r="J517" i="5"/>
  <c r="K517" i="5" s="1"/>
  <c r="J516" i="5"/>
  <c r="K516" i="5" s="1"/>
  <c r="L516" i="5" s="1"/>
  <c r="J515" i="5"/>
  <c r="K515" i="5" s="1"/>
  <c r="J514" i="5"/>
  <c r="K514" i="5" s="1"/>
  <c r="J513" i="5"/>
  <c r="K513" i="5" s="1"/>
  <c r="J512" i="5"/>
  <c r="K512" i="5" s="1"/>
  <c r="L512" i="5" s="1"/>
  <c r="J511" i="5"/>
  <c r="K511" i="5" s="1"/>
  <c r="J510" i="5"/>
  <c r="K510" i="5" s="1"/>
  <c r="J509" i="5"/>
  <c r="K509" i="5" s="1"/>
  <c r="J508" i="5"/>
  <c r="K508" i="5" s="1"/>
  <c r="L508" i="5" s="1"/>
  <c r="J507" i="5"/>
  <c r="K507" i="5" s="1"/>
  <c r="J506" i="5"/>
  <c r="K506" i="5" s="1"/>
  <c r="J505" i="5"/>
  <c r="K505" i="5" s="1"/>
  <c r="J504" i="5"/>
  <c r="K504" i="5" s="1"/>
  <c r="L504" i="5" s="1"/>
  <c r="J503" i="5"/>
  <c r="K503" i="5" s="1"/>
  <c r="J502" i="5"/>
  <c r="K502" i="5" s="1"/>
  <c r="J501" i="5"/>
  <c r="K501" i="5" s="1"/>
  <c r="J500" i="5"/>
  <c r="K500" i="5" s="1"/>
  <c r="L500" i="5" s="1"/>
  <c r="J499" i="5"/>
  <c r="K499" i="5" s="1"/>
  <c r="J498" i="5"/>
  <c r="K498" i="5" s="1"/>
  <c r="J497" i="5"/>
  <c r="K497" i="5" s="1"/>
  <c r="J496" i="5"/>
  <c r="K496" i="5" s="1"/>
  <c r="L496" i="5" s="1"/>
  <c r="J495" i="5"/>
  <c r="K495" i="5" s="1"/>
  <c r="J494" i="5"/>
  <c r="K494" i="5" s="1"/>
  <c r="J493" i="5"/>
  <c r="K493" i="5" s="1"/>
  <c r="N492" i="5"/>
  <c r="J492" i="5"/>
  <c r="K492" i="5" s="1"/>
  <c r="J491" i="5"/>
  <c r="K491" i="5" s="1"/>
  <c r="M491" i="5" s="1"/>
  <c r="J490" i="5"/>
  <c r="K490" i="5" s="1"/>
  <c r="J489" i="5"/>
  <c r="K489" i="5" s="1"/>
  <c r="J488" i="5"/>
  <c r="K488" i="5" s="1"/>
  <c r="J487" i="5"/>
  <c r="K487" i="5" s="1"/>
  <c r="M487" i="5" s="1"/>
  <c r="J486" i="5"/>
  <c r="K486" i="5" s="1"/>
  <c r="J485" i="5"/>
  <c r="K485" i="5" s="1"/>
  <c r="J484" i="5"/>
  <c r="K484" i="5" s="1"/>
  <c r="J483" i="5"/>
  <c r="K483" i="5" s="1"/>
  <c r="L483" i="5" s="1"/>
  <c r="J482" i="5"/>
  <c r="K482" i="5" s="1"/>
  <c r="L482" i="5" s="1"/>
  <c r="J481" i="5"/>
  <c r="K481" i="5" s="1"/>
  <c r="L481" i="5" s="1"/>
  <c r="J480" i="5"/>
  <c r="K480" i="5" s="1"/>
  <c r="J479" i="5"/>
  <c r="K479" i="5" s="1"/>
  <c r="L479" i="5" s="1"/>
  <c r="J478" i="5"/>
  <c r="K478" i="5" s="1"/>
  <c r="L478" i="5" s="1"/>
  <c r="J477" i="5"/>
  <c r="K477" i="5" s="1"/>
  <c r="L477" i="5" s="1"/>
  <c r="J476" i="5"/>
  <c r="K476" i="5" s="1"/>
  <c r="M475" i="5"/>
  <c r="J475" i="5"/>
  <c r="K475" i="5" s="1"/>
  <c r="L475" i="5" s="1"/>
  <c r="J474" i="5"/>
  <c r="K474" i="5" s="1"/>
  <c r="L474" i="5" s="1"/>
  <c r="J473" i="5"/>
  <c r="K473" i="5" s="1"/>
  <c r="L473" i="5" s="1"/>
  <c r="J472" i="5"/>
  <c r="K472" i="5" s="1"/>
  <c r="J471" i="5"/>
  <c r="K471" i="5" s="1"/>
  <c r="L471" i="5" s="1"/>
  <c r="J470" i="5"/>
  <c r="K470" i="5" s="1"/>
  <c r="L470" i="5" s="1"/>
  <c r="J469" i="5"/>
  <c r="K469" i="5" s="1"/>
  <c r="L469" i="5" s="1"/>
  <c r="J468" i="5"/>
  <c r="K468" i="5" s="1"/>
  <c r="J467" i="5"/>
  <c r="K467" i="5" s="1"/>
  <c r="L467" i="5" s="1"/>
  <c r="J466" i="5"/>
  <c r="K466" i="5" s="1"/>
  <c r="L466" i="5" s="1"/>
  <c r="J465" i="5"/>
  <c r="K465" i="5" s="1"/>
  <c r="L465" i="5" s="1"/>
  <c r="J464" i="5"/>
  <c r="K464" i="5" s="1"/>
  <c r="J463" i="5"/>
  <c r="K463" i="5" s="1"/>
  <c r="L463" i="5" s="1"/>
  <c r="J462" i="5"/>
  <c r="K462" i="5" s="1"/>
  <c r="L462" i="5" s="1"/>
  <c r="J461" i="5"/>
  <c r="K461" i="5" s="1"/>
  <c r="L461" i="5" s="1"/>
  <c r="J460" i="5"/>
  <c r="K460" i="5" s="1"/>
  <c r="J459" i="5"/>
  <c r="K459" i="5" s="1"/>
  <c r="L459" i="5" s="1"/>
  <c r="J458" i="5"/>
  <c r="K458" i="5" s="1"/>
  <c r="L458" i="5" s="1"/>
  <c r="J457" i="5"/>
  <c r="K457" i="5" s="1"/>
  <c r="L457" i="5" s="1"/>
  <c r="J456" i="5"/>
  <c r="K456" i="5" s="1"/>
  <c r="J455" i="5"/>
  <c r="K455" i="5" s="1"/>
  <c r="L455" i="5" s="1"/>
  <c r="J454" i="5"/>
  <c r="K454" i="5" s="1"/>
  <c r="L454" i="5" s="1"/>
  <c r="J453" i="5"/>
  <c r="K453" i="5" s="1"/>
  <c r="L453" i="5" s="1"/>
  <c r="J452" i="5"/>
  <c r="K452" i="5" s="1"/>
  <c r="J451" i="5"/>
  <c r="K451" i="5" s="1"/>
  <c r="L451" i="5" s="1"/>
  <c r="J450" i="5"/>
  <c r="K450" i="5" s="1"/>
  <c r="L450" i="5" s="1"/>
  <c r="J449" i="5"/>
  <c r="K449" i="5" s="1"/>
  <c r="L449" i="5" s="1"/>
  <c r="J448" i="5"/>
  <c r="K448" i="5" s="1"/>
  <c r="J447" i="5"/>
  <c r="K447" i="5" s="1"/>
  <c r="L447" i="5" s="1"/>
  <c r="J446" i="5"/>
  <c r="K446" i="5" s="1"/>
  <c r="L446" i="5" s="1"/>
  <c r="J445" i="5"/>
  <c r="K445" i="5" s="1"/>
  <c r="L445" i="5" s="1"/>
  <c r="J444" i="5"/>
  <c r="K444" i="5" s="1"/>
  <c r="M443" i="5"/>
  <c r="J443" i="5"/>
  <c r="K443" i="5" s="1"/>
  <c r="L443" i="5" s="1"/>
  <c r="J442" i="5"/>
  <c r="K442" i="5" s="1"/>
  <c r="L442" i="5" s="1"/>
  <c r="J441" i="5"/>
  <c r="K441" i="5" s="1"/>
  <c r="L441" i="5" s="1"/>
  <c r="J440" i="5"/>
  <c r="K440" i="5" s="1"/>
  <c r="J439" i="5"/>
  <c r="K439" i="5" s="1"/>
  <c r="L439" i="5" s="1"/>
  <c r="J438" i="5"/>
  <c r="K438" i="5" s="1"/>
  <c r="L438" i="5" s="1"/>
  <c r="J437" i="5"/>
  <c r="K437" i="5" s="1"/>
  <c r="L437" i="5" s="1"/>
  <c r="J436" i="5"/>
  <c r="K436" i="5" s="1"/>
  <c r="J435" i="5"/>
  <c r="K435" i="5" s="1"/>
  <c r="L435" i="5" s="1"/>
  <c r="J434" i="5"/>
  <c r="K434" i="5" s="1"/>
  <c r="L434" i="5" s="1"/>
  <c r="J433" i="5"/>
  <c r="K433" i="5" s="1"/>
  <c r="L433" i="5" s="1"/>
  <c r="J432" i="5"/>
  <c r="K432" i="5" s="1"/>
  <c r="J431" i="5"/>
  <c r="K431" i="5" s="1"/>
  <c r="L431" i="5" s="1"/>
  <c r="J430" i="5"/>
  <c r="K430" i="5" s="1"/>
  <c r="L430" i="5" s="1"/>
  <c r="J429" i="5"/>
  <c r="K429" i="5" s="1"/>
  <c r="L429" i="5" s="1"/>
  <c r="J428" i="5"/>
  <c r="K428" i="5" s="1"/>
  <c r="J427" i="5"/>
  <c r="K427" i="5" s="1"/>
  <c r="L427" i="5" s="1"/>
  <c r="J426" i="5"/>
  <c r="K426" i="5" s="1"/>
  <c r="L426" i="5" s="1"/>
  <c r="J425" i="5"/>
  <c r="K425" i="5" s="1"/>
  <c r="L425" i="5" s="1"/>
  <c r="J424" i="5"/>
  <c r="K424" i="5" s="1"/>
  <c r="J423" i="5"/>
  <c r="K423" i="5" s="1"/>
  <c r="L423" i="5" s="1"/>
  <c r="J422" i="5"/>
  <c r="K422" i="5" s="1"/>
  <c r="L422" i="5" s="1"/>
  <c r="J421" i="5"/>
  <c r="K421" i="5" s="1"/>
  <c r="L421" i="5" s="1"/>
  <c r="J420" i="5"/>
  <c r="K420" i="5" s="1"/>
  <c r="J419" i="5"/>
  <c r="K419" i="5" s="1"/>
  <c r="L419" i="5" s="1"/>
  <c r="J418" i="5"/>
  <c r="K418" i="5" s="1"/>
  <c r="L418" i="5" s="1"/>
  <c r="J417" i="5"/>
  <c r="K417" i="5" s="1"/>
  <c r="L417" i="5" s="1"/>
  <c r="J416" i="5"/>
  <c r="K416" i="5" s="1"/>
  <c r="J415" i="5"/>
  <c r="K415" i="5" s="1"/>
  <c r="L415" i="5" s="1"/>
  <c r="J414" i="5"/>
  <c r="K414" i="5" s="1"/>
  <c r="L414" i="5" s="1"/>
  <c r="M413" i="5"/>
  <c r="J413" i="5"/>
  <c r="K413" i="5" s="1"/>
  <c r="L413" i="5" s="1"/>
  <c r="J412" i="5"/>
  <c r="K412" i="5" s="1"/>
  <c r="J411" i="5"/>
  <c r="K411" i="5" s="1"/>
  <c r="L411" i="5" s="1"/>
  <c r="J410" i="5"/>
  <c r="K410" i="5" s="1"/>
  <c r="L410" i="5" s="1"/>
  <c r="J409" i="5"/>
  <c r="K409" i="5" s="1"/>
  <c r="L409" i="5" s="1"/>
  <c r="J408" i="5"/>
  <c r="K408" i="5" s="1"/>
  <c r="J407" i="5"/>
  <c r="K407" i="5" s="1"/>
  <c r="L407" i="5" s="1"/>
  <c r="J406" i="5"/>
  <c r="K406" i="5" s="1"/>
  <c r="L406" i="5" s="1"/>
  <c r="J405" i="5"/>
  <c r="K405" i="5" s="1"/>
  <c r="L405" i="5" s="1"/>
  <c r="J404" i="5"/>
  <c r="K404" i="5" s="1"/>
  <c r="J403" i="5"/>
  <c r="K403" i="5" s="1"/>
  <c r="L403" i="5" s="1"/>
  <c r="J402" i="5"/>
  <c r="K402" i="5" s="1"/>
  <c r="L402" i="5" s="1"/>
  <c r="J401" i="5"/>
  <c r="K401" i="5" s="1"/>
  <c r="L401" i="5" s="1"/>
  <c r="J400" i="5"/>
  <c r="K400" i="5" s="1"/>
  <c r="J399" i="5"/>
  <c r="K399" i="5" s="1"/>
  <c r="L399" i="5" s="1"/>
  <c r="J398" i="5"/>
  <c r="K398" i="5" s="1"/>
  <c r="L398" i="5" s="1"/>
  <c r="J397" i="5"/>
  <c r="K397" i="5" s="1"/>
  <c r="L397" i="5" s="1"/>
  <c r="J396" i="5"/>
  <c r="K396" i="5" s="1"/>
  <c r="J395" i="5"/>
  <c r="K395" i="5" s="1"/>
  <c r="L395" i="5" s="1"/>
  <c r="J394" i="5"/>
  <c r="K394" i="5" s="1"/>
  <c r="L394" i="5" s="1"/>
  <c r="J393" i="5"/>
  <c r="K393" i="5" s="1"/>
  <c r="L393" i="5" s="1"/>
  <c r="J392" i="5"/>
  <c r="K392" i="5" s="1"/>
  <c r="J391" i="5"/>
  <c r="K391" i="5" s="1"/>
  <c r="L391" i="5" s="1"/>
  <c r="N390" i="5"/>
  <c r="J390" i="5"/>
  <c r="K390" i="5" s="1"/>
  <c r="N389" i="5"/>
  <c r="J389" i="5"/>
  <c r="K389" i="5" s="1"/>
  <c r="N388" i="5"/>
  <c r="J388" i="5"/>
  <c r="K388" i="5" s="1"/>
  <c r="N387" i="5"/>
  <c r="J387" i="5"/>
  <c r="K387" i="5" s="1"/>
  <c r="L387" i="5" s="1"/>
  <c r="N386" i="5"/>
  <c r="J386" i="5"/>
  <c r="K386" i="5" s="1"/>
  <c r="N385" i="5"/>
  <c r="J385" i="5"/>
  <c r="K385" i="5" s="1"/>
  <c r="J384" i="5"/>
  <c r="K384" i="5" s="1"/>
  <c r="J383" i="5"/>
  <c r="K383" i="5" s="1"/>
  <c r="J382" i="5"/>
  <c r="K382" i="5" s="1"/>
  <c r="N381" i="5"/>
  <c r="J381" i="5"/>
  <c r="K381" i="5" s="1"/>
  <c r="M381" i="5" s="1"/>
  <c r="N380" i="5"/>
  <c r="J380" i="5"/>
  <c r="K380" i="5" s="1"/>
  <c r="J379" i="5"/>
  <c r="K379" i="5" s="1"/>
  <c r="L379" i="5" s="1"/>
  <c r="J378" i="5"/>
  <c r="K378" i="5" s="1"/>
  <c r="J377" i="5"/>
  <c r="K377" i="5" s="1"/>
  <c r="L377" i="5" s="1"/>
  <c r="J376" i="5"/>
  <c r="K376" i="5" s="1"/>
  <c r="J375" i="5"/>
  <c r="K375" i="5" s="1"/>
  <c r="L375" i="5" s="1"/>
  <c r="J374" i="5"/>
  <c r="K374" i="5" s="1"/>
  <c r="J373" i="5"/>
  <c r="K373" i="5" s="1"/>
  <c r="L373" i="5" s="1"/>
  <c r="J372" i="5"/>
  <c r="K372" i="5" s="1"/>
  <c r="J371" i="5"/>
  <c r="K371" i="5" s="1"/>
  <c r="L371" i="5" s="1"/>
  <c r="J370" i="5"/>
  <c r="K370" i="5" s="1"/>
  <c r="J369" i="5"/>
  <c r="K369" i="5" s="1"/>
  <c r="L369" i="5" s="1"/>
  <c r="J368" i="5"/>
  <c r="K368" i="5" s="1"/>
  <c r="J367" i="5"/>
  <c r="K367" i="5" s="1"/>
  <c r="L367" i="5" s="1"/>
  <c r="J366" i="5"/>
  <c r="K366" i="5" s="1"/>
  <c r="J365" i="5"/>
  <c r="K365" i="5" s="1"/>
  <c r="L365" i="5" s="1"/>
  <c r="J364" i="5"/>
  <c r="K364" i="5" s="1"/>
  <c r="J363" i="5"/>
  <c r="K363" i="5" s="1"/>
  <c r="L363" i="5" s="1"/>
  <c r="J362" i="5"/>
  <c r="K362" i="5" s="1"/>
  <c r="J361" i="5"/>
  <c r="K361" i="5" s="1"/>
  <c r="L361" i="5" s="1"/>
  <c r="J360" i="5"/>
  <c r="K360" i="5" s="1"/>
  <c r="J359" i="5"/>
  <c r="K359" i="5" s="1"/>
  <c r="L359" i="5" s="1"/>
  <c r="J358" i="5"/>
  <c r="K358" i="5" s="1"/>
  <c r="J357" i="5"/>
  <c r="K357" i="5" s="1"/>
  <c r="L357" i="5" s="1"/>
  <c r="J356" i="5"/>
  <c r="K356" i="5" s="1"/>
  <c r="J355" i="5"/>
  <c r="K355" i="5" s="1"/>
  <c r="L355" i="5" s="1"/>
  <c r="J354" i="5"/>
  <c r="K354" i="5" s="1"/>
  <c r="J353" i="5"/>
  <c r="K353" i="5" s="1"/>
  <c r="L353" i="5" s="1"/>
  <c r="J352" i="5"/>
  <c r="K352" i="5" s="1"/>
  <c r="J351" i="5"/>
  <c r="K351" i="5" s="1"/>
  <c r="L351" i="5" s="1"/>
  <c r="J350" i="5"/>
  <c r="K350" i="5" s="1"/>
  <c r="J349" i="5"/>
  <c r="K349" i="5" s="1"/>
  <c r="L349" i="5" s="1"/>
  <c r="J348" i="5"/>
  <c r="K348" i="5" s="1"/>
  <c r="J347" i="5"/>
  <c r="K347" i="5" s="1"/>
  <c r="L347" i="5" s="1"/>
  <c r="J346" i="5"/>
  <c r="K346" i="5" s="1"/>
  <c r="J345" i="5"/>
  <c r="K345" i="5" s="1"/>
  <c r="L345" i="5" s="1"/>
  <c r="J344" i="5"/>
  <c r="K344" i="5" s="1"/>
  <c r="J343" i="5"/>
  <c r="K343" i="5" s="1"/>
  <c r="L343" i="5" s="1"/>
  <c r="J342" i="5"/>
  <c r="K342" i="5" s="1"/>
  <c r="J341" i="5"/>
  <c r="K341" i="5" s="1"/>
  <c r="L341" i="5" s="1"/>
  <c r="J340" i="5"/>
  <c r="K340" i="5" s="1"/>
  <c r="J339" i="5"/>
  <c r="K339" i="5" s="1"/>
  <c r="L339" i="5" s="1"/>
  <c r="J338" i="5"/>
  <c r="K338" i="5" s="1"/>
  <c r="J337" i="5"/>
  <c r="K337" i="5" s="1"/>
  <c r="L337" i="5" s="1"/>
  <c r="J336" i="5"/>
  <c r="K336" i="5" s="1"/>
  <c r="J335" i="5"/>
  <c r="K335" i="5" s="1"/>
  <c r="L335" i="5" s="1"/>
  <c r="J334" i="5"/>
  <c r="K334" i="5" s="1"/>
  <c r="J333" i="5"/>
  <c r="K333" i="5" s="1"/>
  <c r="L333" i="5" s="1"/>
  <c r="J332" i="5"/>
  <c r="K332" i="5" s="1"/>
  <c r="J331" i="5"/>
  <c r="K331" i="5" s="1"/>
  <c r="L331" i="5" s="1"/>
  <c r="J330" i="5"/>
  <c r="K330" i="5" s="1"/>
  <c r="J329" i="5"/>
  <c r="K329" i="5" s="1"/>
  <c r="L329" i="5" s="1"/>
  <c r="J328" i="5"/>
  <c r="K328" i="5" s="1"/>
  <c r="J327" i="5"/>
  <c r="K327" i="5" s="1"/>
  <c r="L327" i="5" s="1"/>
  <c r="J326" i="5"/>
  <c r="K326" i="5" s="1"/>
  <c r="J325" i="5"/>
  <c r="K325" i="5" s="1"/>
  <c r="L325" i="5" s="1"/>
  <c r="J324" i="5"/>
  <c r="K324" i="5" s="1"/>
  <c r="J323" i="5"/>
  <c r="K323" i="5" s="1"/>
  <c r="L323" i="5" s="1"/>
  <c r="J322" i="5"/>
  <c r="K322" i="5" s="1"/>
  <c r="J321" i="5"/>
  <c r="K321" i="5" s="1"/>
  <c r="L321" i="5" s="1"/>
  <c r="J320" i="5"/>
  <c r="K320" i="5" s="1"/>
  <c r="J319" i="5"/>
  <c r="K319" i="5" s="1"/>
  <c r="L319" i="5" s="1"/>
  <c r="J318" i="5"/>
  <c r="K318" i="5" s="1"/>
  <c r="J317" i="5"/>
  <c r="K317" i="5" s="1"/>
  <c r="L317" i="5" s="1"/>
  <c r="J316" i="5"/>
  <c r="K316" i="5" s="1"/>
  <c r="J315" i="5"/>
  <c r="K315" i="5" s="1"/>
  <c r="L315" i="5" s="1"/>
  <c r="J314" i="5"/>
  <c r="K314" i="5" s="1"/>
  <c r="J313" i="5"/>
  <c r="K313" i="5" s="1"/>
  <c r="L313" i="5" s="1"/>
  <c r="J312" i="5"/>
  <c r="K312" i="5" s="1"/>
  <c r="J311" i="5"/>
  <c r="K311" i="5" s="1"/>
  <c r="L311" i="5" s="1"/>
  <c r="J310" i="5"/>
  <c r="K310" i="5" s="1"/>
  <c r="N309" i="5"/>
  <c r="J309" i="5"/>
  <c r="K309" i="5" s="1"/>
  <c r="J308" i="5"/>
  <c r="K308" i="5" s="1"/>
  <c r="M308" i="5" s="1"/>
  <c r="J307" i="5"/>
  <c r="K307" i="5" s="1"/>
  <c r="J306" i="5"/>
  <c r="K306" i="5" s="1"/>
  <c r="M306" i="5" s="1"/>
  <c r="J305" i="5"/>
  <c r="K305" i="5" s="1"/>
  <c r="J304" i="5"/>
  <c r="K304" i="5" s="1"/>
  <c r="J303" i="5"/>
  <c r="K303" i="5" s="1"/>
  <c r="M303" i="5" s="1"/>
  <c r="J302" i="5"/>
  <c r="K302" i="5" s="1"/>
  <c r="M302" i="5" s="1"/>
  <c r="J301" i="5"/>
  <c r="K301" i="5" s="1"/>
  <c r="J300" i="5"/>
  <c r="K300" i="5" s="1"/>
  <c r="M300" i="5" s="1"/>
  <c r="J299" i="5"/>
  <c r="K299" i="5" s="1"/>
  <c r="J298" i="5"/>
  <c r="K298" i="5" s="1"/>
  <c r="M298" i="5" s="1"/>
  <c r="J297" i="5"/>
  <c r="K297" i="5" s="1"/>
  <c r="J296" i="5"/>
  <c r="K296" i="5" s="1"/>
  <c r="J295" i="5"/>
  <c r="K295" i="5" s="1"/>
  <c r="M295" i="5" s="1"/>
  <c r="J294" i="5"/>
  <c r="K294" i="5" s="1"/>
  <c r="M294" i="5" s="1"/>
  <c r="J293" i="5"/>
  <c r="K293" i="5" s="1"/>
  <c r="N292" i="5"/>
  <c r="J292" i="5"/>
  <c r="K292" i="5" s="1"/>
  <c r="L292" i="5" s="1"/>
  <c r="J291" i="5"/>
  <c r="K291" i="5" s="1"/>
  <c r="L291" i="5" s="1"/>
  <c r="J290" i="5"/>
  <c r="K290" i="5" s="1"/>
  <c r="L290" i="5" s="1"/>
  <c r="J289" i="5"/>
  <c r="K289" i="5" s="1"/>
  <c r="L289" i="5" s="1"/>
  <c r="J288" i="5"/>
  <c r="K288" i="5" s="1"/>
  <c r="L288" i="5" s="1"/>
  <c r="J287" i="5"/>
  <c r="K287" i="5" s="1"/>
  <c r="L287" i="5" s="1"/>
  <c r="J286" i="5"/>
  <c r="K286" i="5" s="1"/>
  <c r="L286" i="5" s="1"/>
  <c r="J285" i="5"/>
  <c r="K285" i="5" s="1"/>
  <c r="L285" i="5" s="1"/>
  <c r="J284" i="5"/>
  <c r="K284" i="5" s="1"/>
  <c r="L284" i="5" s="1"/>
  <c r="J283" i="5"/>
  <c r="K283" i="5" s="1"/>
  <c r="L283" i="5" s="1"/>
  <c r="J282" i="5"/>
  <c r="K282" i="5" s="1"/>
  <c r="L282" i="5" s="1"/>
  <c r="J281" i="5"/>
  <c r="K281" i="5" s="1"/>
  <c r="L281" i="5" s="1"/>
  <c r="J280" i="5"/>
  <c r="K280" i="5" s="1"/>
  <c r="L280" i="5" s="1"/>
  <c r="J279" i="5"/>
  <c r="K279" i="5" s="1"/>
  <c r="L279" i="5" s="1"/>
  <c r="J278" i="5"/>
  <c r="K278" i="5" s="1"/>
  <c r="L278" i="5" s="1"/>
  <c r="J277" i="5"/>
  <c r="K277" i="5" s="1"/>
  <c r="L277" i="5" s="1"/>
  <c r="J276" i="5"/>
  <c r="K276" i="5" s="1"/>
  <c r="L276" i="5" s="1"/>
  <c r="J275" i="5"/>
  <c r="K275" i="5" s="1"/>
  <c r="L275" i="5" s="1"/>
  <c r="J274" i="5"/>
  <c r="K274" i="5" s="1"/>
  <c r="L274" i="5" s="1"/>
  <c r="J273" i="5"/>
  <c r="K273" i="5" s="1"/>
  <c r="L273" i="5" s="1"/>
  <c r="J272" i="5"/>
  <c r="K272" i="5" s="1"/>
  <c r="L272" i="5" s="1"/>
  <c r="J271" i="5"/>
  <c r="K271" i="5" s="1"/>
  <c r="L271" i="5" s="1"/>
  <c r="J270" i="5"/>
  <c r="K270" i="5" s="1"/>
  <c r="L270" i="5" s="1"/>
  <c r="J269" i="5"/>
  <c r="K269" i="5" s="1"/>
  <c r="L269" i="5" s="1"/>
  <c r="J268" i="5"/>
  <c r="K268" i="5" s="1"/>
  <c r="L268" i="5" s="1"/>
  <c r="J267" i="5"/>
  <c r="K267" i="5" s="1"/>
  <c r="L267" i="5" s="1"/>
  <c r="J266" i="5"/>
  <c r="K266" i="5" s="1"/>
  <c r="L266" i="5" s="1"/>
  <c r="J265" i="5"/>
  <c r="K265" i="5" s="1"/>
  <c r="L265" i="5" s="1"/>
  <c r="J264" i="5"/>
  <c r="K264" i="5" s="1"/>
  <c r="L264" i="5" s="1"/>
  <c r="J263" i="5"/>
  <c r="K263" i="5" s="1"/>
  <c r="L263" i="5" s="1"/>
  <c r="J262" i="5"/>
  <c r="K262" i="5" s="1"/>
  <c r="L262" i="5" s="1"/>
  <c r="J261" i="5"/>
  <c r="K261" i="5" s="1"/>
  <c r="L261" i="5" s="1"/>
  <c r="J260" i="5"/>
  <c r="K260" i="5" s="1"/>
  <c r="L260" i="5" s="1"/>
  <c r="J259" i="5"/>
  <c r="K259" i="5" s="1"/>
  <c r="L259" i="5" s="1"/>
  <c r="J258" i="5"/>
  <c r="K258" i="5" s="1"/>
  <c r="L258" i="5" s="1"/>
  <c r="J257" i="5"/>
  <c r="K257" i="5" s="1"/>
  <c r="L257" i="5" s="1"/>
  <c r="J256" i="5"/>
  <c r="K256" i="5" s="1"/>
  <c r="L256" i="5" s="1"/>
  <c r="J255" i="5"/>
  <c r="K255" i="5" s="1"/>
  <c r="L255" i="5" s="1"/>
  <c r="J254" i="5"/>
  <c r="K254" i="5" s="1"/>
  <c r="L254" i="5" s="1"/>
  <c r="J253" i="5"/>
  <c r="K253" i="5" s="1"/>
  <c r="L253" i="5" s="1"/>
  <c r="J252" i="5"/>
  <c r="K252" i="5" s="1"/>
  <c r="L252" i="5" s="1"/>
  <c r="J251" i="5"/>
  <c r="K251" i="5" s="1"/>
  <c r="L251" i="5" s="1"/>
  <c r="J250" i="5"/>
  <c r="K250" i="5" s="1"/>
  <c r="L250" i="5" s="1"/>
  <c r="J249" i="5"/>
  <c r="K249" i="5" s="1"/>
  <c r="L249" i="5" s="1"/>
  <c r="J248" i="5"/>
  <c r="K248" i="5" s="1"/>
  <c r="L248" i="5" s="1"/>
  <c r="J247" i="5"/>
  <c r="K247" i="5" s="1"/>
  <c r="L247" i="5" s="1"/>
  <c r="J246" i="5"/>
  <c r="K246" i="5" s="1"/>
  <c r="L246" i="5" s="1"/>
  <c r="J245" i="5"/>
  <c r="K245" i="5" s="1"/>
  <c r="L245" i="5" s="1"/>
  <c r="J244" i="5"/>
  <c r="K244" i="5" s="1"/>
  <c r="L244" i="5" s="1"/>
  <c r="J243" i="5"/>
  <c r="K243" i="5" s="1"/>
  <c r="L243" i="5" s="1"/>
  <c r="J242" i="5"/>
  <c r="K242" i="5" s="1"/>
  <c r="L242" i="5" s="1"/>
  <c r="J241" i="5"/>
  <c r="K241" i="5" s="1"/>
  <c r="L241" i="5" s="1"/>
  <c r="J240" i="5"/>
  <c r="K240" i="5" s="1"/>
  <c r="L240" i="5" s="1"/>
  <c r="N239" i="5"/>
  <c r="J239" i="5"/>
  <c r="K239" i="5" s="1"/>
  <c r="M239" i="5" s="1"/>
  <c r="J238" i="5"/>
  <c r="K238" i="5" s="1"/>
  <c r="L238" i="5" s="1"/>
  <c r="J237" i="5"/>
  <c r="K237" i="5" s="1"/>
  <c r="L237" i="5" s="1"/>
  <c r="J236" i="5"/>
  <c r="K236" i="5" s="1"/>
  <c r="L236" i="5" s="1"/>
  <c r="J235" i="5"/>
  <c r="K235" i="5" s="1"/>
  <c r="M235" i="5" s="1"/>
  <c r="J234" i="5"/>
  <c r="K234" i="5" s="1"/>
  <c r="L234" i="5" s="1"/>
  <c r="J233" i="5"/>
  <c r="K233" i="5" s="1"/>
  <c r="L233" i="5" s="1"/>
  <c r="J232" i="5"/>
  <c r="K232" i="5" s="1"/>
  <c r="L232" i="5" s="1"/>
  <c r="J231" i="5"/>
  <c r="K231" i="5" s="1"/>
  <c r="M231" i="5" s="1"/>
  <c r="J230" i="5"/>
  <c r="K230" i="5" s="1"/>
  <c r="L230" i="5" s="1"/>
  <c r="J229" i="5"/>
  <c r="K229" i="5" s="1"/>
  <c r="L229" i="5" s="1"/>
  <c r="J228" i="5"/>
  <c r="K228" i="5" s="1"/>
  <c r="L228" i="5" s="1"/>
  <c r="J227" i="5"/>
  <c r="K227" i="5" s="1"/>
  <c r="M227" i="5" s="1"/>
  <c r="J226" i="5"/>
  <c r="K226" i="5" s="1"/>
  <c r="L226" i="5" s="1"/>
  <c r="J225" i="5"/>
  <c r="K225" i="5" s="1"/>
  <c r="L225" i="5" s="1"/>
  <c r="J224" i="5"/>
  <c r="K224" i="5" s="1"/>
  <c r="L224" i="5" s="1"/>
  <c r="J223" i="5"/>
  <c r="K223" i="5" s="1"/>
  <c r="M223" i="5" s="1"/>
  <c r="J222" i="5"/>
  <c r="K222" i="5" s="1"/>
  <c r="L222" i="5" s="1"/>
  <c r="J221" i="5"/>
  <c r="K221" i="5" s="1"/>
  <c r="L221" i="5" s="1"/>
  <c r="J220" i="5"/>
  <c r="K220" i="5" s="1"/>
  <c r="L220" i="5" s="1"/>
  <c r="J219" i="5"/>
  <c r="K219" i="5" s="1"/>
  <c r="M219" i="5" s="1"/>
  <c r="J218" i="5"/>
  <c r="K218" i="5" s="1"/>
  <c r="L218" i="5" s="1"/>
  <c r="J217" i="5"/>
  <c r="K217" i="5" s="1"/>
  <c r="J216" i="5"/>
  <c r="K216" i="5" s="1"/>
  <c r="L216" i="5" s="1"/>
  <c r="J215" i="5"/>
  <c r="K215" i="5" s="1"/>
  <c r="M215" i="5" s="1"/>
  <c r="J214" i="5"/>
  <c r="K214" i="5" s="1"/>
  <c r="L214" i="5" s="1"/>
  <c r="J213" i="5"/>
  <c r="K213" i="5" s="1"/>
  <c r="L213" i="5" s="1"/>
  <c r="J212" i="5"/>
  <c r="K212" i="5" s="1"/>
  <c r="L212" i="5" s="1"/>
  <c r="J211" i="5"/>
  <c r="K211" i="5" s="1"/>
  <c r="M211" i="5" s="1"/>
  <c r="J210" i="5"/>
  <c r="K210" i="5" s="1"/>
  <c r="L210" i="5" s="1"/>
  <c r="J209" i="5"/>
  <c r="K209" i="5" s="1"/>
  <c r="L209" i="5" s="1"/>
  <c r="J208" i="5"/>
  <c r="K208" i="5" s="1"/>
  <c r="L208" i="5" s="1"/>
  <c r="J207" i="5"/>
  <c r="K207" i="5" s="1"/>
  <c r="M207" i="5" s="1"/>
  <c r="J206" i="5"/>
  <c r="K206" i="5" s="1"/>
  <c r="L206" i="5" s="1"/>
  <c r="J205" i="5"/>
  <c r="K205" i="5" s="1"/>
  <c r="L205" i="5" s="1"/>
  <c r="J204" i="5"/>
  <c r="K204" i="5" s="1"/>
  <c r="L204" i="5" s="1"/>
  <c r="J203" i="5"/>
  <c r="K203" i="5" s="1"/>
  <c r="M203" i="5" s="1"/>
  <c r="J202" i="5"/>
  <c r="K202" i="5" s="1"/>
  <c r="L202" i="5" s="1"/>
  <c r="J201" i="5"/>
  <c r="K201" i="5" s="1"/>
  <c r="L201" i="5" s="1"/>
  <c r="J200" i="5"/>
  <c r="K200" i="5" s="1"/>
  <c r="L200" i="5" s="1"/>
  <c r="J199" i="5"/>
  <c r="K199" i="5" s="1"/>
  <c r="M199" i="5" s="1"/>
  <c r="J198" i="5"/>
  <c r="K198" i="5" s="1"/>
  <c r="L198" i="5" s="1"/>
  <c r="J197" i="5"/>
  <c r="K197" i="5" s="1"/>
  <c r="L197" i="5" s="1"/>
  <c r="J196" i="5"/>
  <c r="K196" i="5" s="1"/>
  <c r="L196" i="5" s="1"/>
  <c r="J195" i="5"/>
  <c r="K195" i="5" s="1"/>
  <c r="M195" i="5" s="1"/>
  <c r="J194" i="5"/>
  <c r="K194" i="5" s="1"/>
  <c r="L194" i="5" s="1"/>
  <c r="J193" i="5"/>
  <c r="K193" i="5" s="1"/>
  <c r="L193" i="5" s="1"/>
  <c r="J192" i="5"/>
  <c r="K192" i="5" s="1"/>
  <c r="L192" i="5" s="1"/>
  <c r="J191" i="5"/>
  <c r="K191" i="5" s="1"/>
  <c r="M191" i="5" s="1"/>
  <c r="J190" i="5"/>
  <c r="K190" i="5" s="1"/>
  <c r="L190" i="5" s="1"/>
  <c r="J189" i="5"/>
  <c r="K189" i="5" s="1"/>
  <c r="L189" i="5" s="1"/>
  <c r="J188" i="5"/>
  <c r="K188" i="5" s="1"/>
  <c r="L188" i="5" s="1"/>
  <c r="J187" i="5"/>
  <c r="K187" i="5" s="1"/>
  <c r="M187" i="5" s="1"/>
  <c r="J186" i="5"/>
  <c r="K186" i="5" s="1"/>
  <c r="L186" i="5" s="1"/>
  <c r="J185" i="5"/>
  <c r="K185" i="5" s="1"/>
  <c r="L185" i="5" s="1"/>
  <c r="J184" i="5"/>
  <c r="K184" i="5" s="1"/>
  <c r="L184" i="5" s="1"/>
  <c r="J183" i="5"/>
  <c r="K183" i="5" s="1"/>
  <c r="M183" i="5" s="1"/>
  <c r="J182" i="5"/>
  <c r="K182" i="5" s="1"/>
  <c r="L182" i="5" s="1"/>
  <c r="J181" i="5"/>
  <c r="K181" i="5" s="1"/>
  <c r="L181" i="5" s="1"/>
  <c r="J180" i="5"/>
  <c r="K180" i="5" s="1"/>
  <c r="L180" i="5" s="1"/>
  <c r="J179" i="5"/>
  <c r="K179" i="5" s="1"/>
  <c r="M179" i="5" s="1"/>
  <c r="J178" i="5"/>
  <c r="K178" i="5" s="1"/>
  <c r="L178" i="5" s="1"/>
  <c r="J177" i="5"/>
  <c r="K177" i="5" s="1"/>
  <c r="L177" i="5" s="1"/>
  <c r="J176" i="5"/>
  <c r="K176" i="5" s="1"/>
  <c r="L176" i="5" s="1"/>
  <c r="J175" i="5"/>
  <c r="K175" i="5" s="1"/>
  <c r="M175" i="5" s="1"/>
  <c r="J174" i="5"/>
  <c r="K174" i="5" s="1"/>
  <c r="L174" i="5" s="1"/>
  <c r="J173" i="5"/>
  <c r="K173" i="5" s="1"/>
  <c r="L173" i="5" s="1"/>
  <c r="J172" i="5"/>
  <c r="K172" i="5" s="1"/>
  <c r="L172" i="5" s="1"/>
  <c r="J171" i="5"/>
  <c r="K171" i="5" s="1"/>
  <c r="M171" i="5" s="1"/>
  <c r="J170" i="5"/>
  <c r="K170" i="5" s="1"/>
  <c r="L170" i="5" s="1"/>
  <c r="J169" i="5"/>
  <c r="K169" i="5" s="1"/>
  <c r="L169" i="5" s="1"/>
  <c r="J168" i="5"/>
  <c r="K168" i="5" s="1"/>
  <c r="L168" i="5" s="1"/>
  <c r="J167" i="5"/>
  <c r="K167" i="5" s="1"/>
  <c r="J166" i="5"/>
  <c r="K166" i="5" s="1"/>
  <c r="J165" i="5"/>
  <c r="K165" i="5" s="1"/>
  <c r="J164" i="5"/>
  <c r="K164" i="5" s="1"/>
  <c r="J163" i="5"/>
  <c r="K163" i="5" s="1"/>
  <c r="J162" i="5"/>
  <c r="K162" i="5" s="1"/>
  <c r="J161" i="5"/>
  <c r="K161" i="5" s="1"/>
  <c r="J160" i="5"/>
  <c r="K160" i="5" s="1"/>
  <c r="N159" i="5"/>
  <c r="J159" i="5"/>
  <c r="K159" i="5" s="1"/>
  <c r="J158" i="5"/>
  <c r="K158" i="5" s="1"/>
  <c r="L158" i="5" s="1"/>
  <c r="J157" i="5"/>
  <c r="K157" i="5" s="1"/>
  <c r="J156" i="5"/>
  <c r="K156" i="5" s="1"/>
  <c r="L156" i="5" s="1"/>
  <c r="J155" i="5"/>
  <c r="K155" i="5" s="1"/>
  <c r="N154" i="5"/>
  <c r="J154" i="5"/>
  <c r="K154" i="5" s="1"/>
  <c r="N153" i="5"/>
  <c r="J153" i="5"/>
  <c r="K153" i="5" s="1"/>
  <c r="L153" i="5" s="1"/>
  <c r="N152" i="5"/>
  <c r="J152" i="5"/>
  <c r="K152" i="5" s="1"/>
  <c r="N151" i="5"/>
  <c r="J151" i="5"/>
  <c r="K151" i="5" s="1"/>
  <c r="L151" i="5" s="1"/>
  <c r="N150" i="5"/>
  <c r="J150" i="5"/>
  <c r="K150" i="5" s="1"/>
  <c r="J149" i="5"/>
  <c r="K149" i="5" s="1"/>
  <c r="J148" i="5"/>
  <c r="K148" i="5" s="1"/>
  <c r="J147" i="5"/>
  <c r="K147" i="5" s="1"/>
  <c r="J146" i="5"/>
  <c r="K146" i="5" s="1"/>
  <c r="J145" i="5"/>
  <c r="K145" i="5" s="1"/>
  <c r="J144" i="5"/>
  <c r="K144" i="5" s="1"/>
  <c r="J143" i="5"/>
  <c r="K143" i="5" s="1"/>
  <c r="N142" i="5"/>
  <c r="J142" i="5"/>
  <c r="K142" i="5" s="1"/>
  <c r="J141" i="5"/>
  <c r="K141" i="5" s="1"/>
  <c r="J140" i="5"/>
  <c r="K140" i="5" s="1"/>
  <c r="J139" i="5"/>
  <c r="K139" i="5" s="1"/>
  <c r="J138" i="5"/>
  <c r="K138" i="5" s="1"/>
  <c r="N137" i="5"/>
  <c r="J137" i="5"/>
  <c r="K137" i="5" s="1"/>
  <c r="J136" i="5"/>
  <c r="K136" i="5" s="1"/>
  <c r="J135" i="5"/>
  <c r="K135" i="5" s="1"/>
  <c r="J134" i="5"/>
  <c r="K134" i="5" s="1"/>
  <c r="J133" i="5"/>
  <c r="K133" i="5" s="1"/>
  <c r="J132" i="5"/>
  <c r="K132" i="5" s="1"/>
  <c r="J131" i="5"/>
  <c r="K131" i="5" s="1"/>
  <c r="J130" i="5"/>
  <c r="K130" i="5" s="1"/>
  <c r="J129" i="5"/>
  <c r="K129" i="5" s="1"/>
  <c r="J128" i="5"/>
  <c r="K128" i="5" s="1"/>
  <c r="J127" i="5"/>
  <c r="K127" i="5" s="1"/>
  <c r="J126" i="5"/>
  <c r="K126" i="5" s="1"/>
  <c r="J125" i="5"/>
  <c r="K125" i="5" s="1"/>
  <c r="J124" i="5"/>
  <c r="K124" i="5" s="1"/>
  <c r="J123" i="5"/>
  <c r="K123" i="5" s="1"/>
  <c r="J122" i="5"/>
  <c r="K122" i="5" s="1"/>
  <c r="J121" i="5"/>
  <c r="K121" i="5" s="1"/>
  <c r="J120" i="5"/>
  <c r="K120" i="5" s="1"/>
  <c r="J119" i="5"/>
  <c r="K119" i="5" s="1"/>
  <c r="J118" i="5"/>
  <c r="K118" i="5" s="1"/>
  <c r="J117" i="5"/>
  <c r="K117" i="5" s="1"/>
  <c r="J116" i="5"/>
  <c r="K116" i="5" s="1"/>
  <c r="J115" i="5"/>
  <c r="K115" i="5" s="1"/>
  <c r="J114" i="5"/>
  <c r="K114" i="5" s="1"/>
  <c r="J113" i="5"/>
  <c r="K113" i="5" s="1"/>
  <c r="J112" i="5"/>
  <c r="K112" i="5" s="1"/>
  <c r="J111" i="5"/>
  <c r="K111" i="5" s="1"/>
  <c r="J110" i="5"/>
  <c r="K110" i="5" s="1"/>
  <c r="J109" i="5"/>
  <c r="K109" i="5" s="1"/>
  <c r="N108" i="5"/>
  <c r="J108" i="5"/>
  <c r="K108" i="5" s="1"/>
  <c r="M108" i="5" s="1"/>
  <c r="J107" i="5"/>
  <c r="K107" i="5" s="1"/>
  <c r="M107" i="5" s="1"/>
  <c r="J106" i="5"/>
  <c r="K106" i="5" s="1"/>
  <c r="M106" i="5" s="1"/>
  <c r="J105" i="5"/>
  <c r="K105" i="5" s="1"/>
  <c r="M105" i="5" s="1"/>
  <c r="J104" i="5"/>
  <c r="K104" i="5" s="1"/>
  <c r="M104" i="5" s="1"/>
  <c r="J103" i="5"/>
  <c r="K103" i="5" s="1"/>
  <c r="M103" i="5" s="1"/>
  <c r="J102" i="5"/>
  <c r="K102" i="5" s="1"/>
  <c r="M102" i="5" s="1"/>
  <c r="J101" i="5"/>
  <c r="K101" i="5" s="1"/>
  <c r="M101" i="5" s="1"/>
  <c r="J100" i="5"/>
  <c r="K100" i="5" s="1"/>
  <c r="M100" i="5" s="1"/>
  <c r="J99" i="5"/>
  <c r="K99" i="5" s="1"/>
  <c r="M99" i="5" s="1"/>
  <c r="J98" i="5"/>
  <c r="K98" i="5" s="1"/>
  <c r="M98" i="5" s="1"/>
  <c r="J97" i="5"/>
  <c r="K97" i="5" s="1"/>
  <c r="M97" i="5" s="1"/>
  <c r="J96" i="5"/>
  <c r="K96" i="5" s="1"/>
  <c r="M96" i="5" s="1"/>
  <c r="J95" i="5"/>
  <c r="K95" i="5" s="1"/>
  <c r="M95" i="5" s="1"/>
  <c r="J94" i="5"/>
  <c r="K94" i="5" s="1"/>
  <c r="M94" i="5" s="1"/>
  <c r="J93" i="5"/>
  <c r="K93" i="5" s="1"/>
  <c r="M93" i="5" s="1"/>
  <c r="N92" i="5"/>
  <c r="J92" i="5"/>
  <c r="K92" i="5" s="1"/>
  <c r="J91" i="5"/>
  <c r="K91" i="5" s="1"/>
  <c r="N90" i="5"/>
  <c r="J90" i="5"/>
  <c r="K90" i="5" s="1"/>
  <c r="J89" i="5"/>
  <c r="K89" i="5" s="1"/>
  <c r="N88" i="5"/>
  <c r="J88" i="5"/>
  <c r="K88" i="5" s="1"/>
  <c r="N87" i="5"/>
  <c r="J87" i="5"/>
  <c r="K87" i="5" s="1"/>
  <c r="M87" i="5" s="1"/>
  <c r="N86" i="5"/>
  <c r="J86" i="5"/>
  <c r="K86" i="5" s="1"/>
  <c r="J85" i="5"/>
  <c r="K85" i="5" s="1"/>
  <c r="J84" i="5"/>
  <c r="K84" i="5" s="1"/>
  <c r="J83" i="5"/>
  <c r="K83" i="5" s="1"/>
  <c r="J82" i="5"/>
  <c r="K82" i="5" s="1"/>
  <c r="J81" i="5"/>
  <c r="K81" i="5" s="1"/>
  <c r="J80" i="5"/>
  <c r="K80" i="5" s="1"/>
  <c r="K79" i="5"/>
  <c r="L79" i="5" s="1"/>
  <c r="J78" i="5"/>
  <c r="K78" i="5" s="1"/>
  <c r="J77" i="5"/>
  <c r="K77" i="5" s="1"/>
  <c r="N76" i="5"/>
  <c r="J76" i="5"/>
  <c r="K76" i="5" s="1"/>
  <c r="N75" i="5"/>
  <c r="J75" i="5"/>
  <c r="K75" i="5" s="1"/>
  <c r="N74" i="5"/>
  <c r="J74" i="5"/>
  <c r="K74" i="5" s="1"/>
  <c r="L74" i="5" s="1"/>
  <c r="N73" i="5"/>
  <c r="J73" i="5"/>
  <c r="K73" i="5" s="1"/>
  <c r="N72" i="5"/>
  <c r="J72" i="5"/>
  <c r="K72" i="5" s="1"/>
  <c r="N71" i="5"/>
  <c r="J71" i="5"/>
  <c r="K71" i="5" s="1"/>
  <c r="N70" i="5"/>
  <c r="J70" i="5"/>
  <c r="K70" i="5" s="1"/>
  <c r="L70" i="5" s="1"/>
  <c r="N69" i="5"/>
  <c r="J69" i="5"/>
  <c r="K69" i="5" s="1"/>
  <c r="N68" i="5"/>
  <c r="J68" i="5"/>
  <c r="K68" i="5" s="1"/>
  <c r="N67" i="5"/>
  <c r="J67" i="5"/>
  <c r="K67" i="5" s="1"/>
  <c r="J66" i="5"/>
  <c r="K66" i="5" s="1"/>
  <c r="J65" i="5"/>
  <c r="K65" i="5" s="1"/>
  <c r="J64" i="5"/>
  <c r="K64" i="5" s="1"/>
  <c r="J63" i="5"/>
  <c r="K63" i="5" s="1"/>
  <c r="J62" i="5"/>
  <c r="K62" i="5" s="1"/>
  <c r="N61" i="5"/>
  <c r="J61" i="5"/>
  <c r="K61" i="5" s="1"/>
  <c r="L61" i="5" s="1"/>
  <c r="J60" i="5"/>
  <c r="K60" i="5" s="1"/>
  <c r="L60" i="5" s="1"/>
  <c r="J59" i="5"/>
  <c r="K59" i="5" s="1"/>
  <c r="L59" i="5" s="1"/>
  <c r="J58" i="5"/>
  <c r="K58" i="5" s="1"/>
  <c r="L58" i="5" s="1"/>
  <c r="J57" i="5"/>
  <c r="K57" i="5" s="1"/>
  <c r="L57" i="5" s="1"/>
  <c r="J56" i="5"/>
  <c r="K56" i="5" s="1"/>
  <c r="L56" i="5" s="1"/>
  <c r="J55" i="5"/>
  <c r="K55" i="5" s="1"/>
  <c r="L55" i="5" s="1"/>
  <c r="J54" i="5"/>
  <c r="K54" i="5" s="1"/>
  <c r="L54" i="5" s="1"/>
  <c r="N53" i="5"/>
  <c r="J53" i="5"/>
  <c r="K53" i="5" s="1"/>
  <c r="N52" i="5"/>
  <c r="J52" i="5"/>
  <c r="K52" i="5" s="1"/>
  <c r="J51" i="5"/>
  <c r="K51" i="5" s="1"/>
  <c r="J50" i="5"/>
  <c r="K50" i="5" s="1"/>
  <c r="J49" i="5"/>
  <c r="K49" i="5" s="1"/>
  <c r="J48" i="5"/>
  <c r="K48" i="5" s="1"/>
  <c r="J47" i="5"/>
  <c r="K47" i="5" s="1"/>
  <c r="J46" i="5"/>
  <c r="K46" i="5" s="1"/>
  <c r="J45" i="5"/>
  <c r="K45" i="5" s="1"/>
  <c r="J44" i="5"/>
  <c r="K44" i="5" s="1"/>
  <c r="J43" i="5"/>
  <c r="K43" i="5" s="1"/>
  <c r="N42" i="5"/>
  <c r="J42" i="5"/>
  <c r="K42" i="5" s="1"/>
  <c r="N41" i="5"/>
  <c r="J41" i="5"/>
  <c r="K41" i="5" s="1"/>
  <c r="J40" i="5"/>
  <c r="K40" i="5" s="1"/>
  <c r="J39" i="5"/>
  <c r="K39" i="5" s="1"/>
  <c r="J38" i="5"/>
  <c r="K38" i="5" s="1"/>
  <c r="N37" i="5"/>
  <c r="J37" i="5"/>
  <c r="K37" i="5" s="1"/>
  <c r="M37" i="5" s="1"/>
  <c r="J36" i="5"/>
  <c r="K36" i="5" s="1"/>
  <c r="M36" i="5" s="1"/>
  <c r="J35" i="5"/>
  <c r="K35" i="5" s="1"/>
  <c r="M35" i="5" s="1"/>
  <c r="J34" i="5"/>
  <c r="K34" i="5" s="1"/>
  <c r="M34" i="5" s="1"/>
  <c r="N33" i="5"/>
  <c r="J33" i="5"/>
  <c r="K33" i="5" s="1"/>
  <c r="J32" i="5"/>
  <c r="K32" i="5" s="1"/>
  <c r="J31" i="5"/>
  <c r="K31" i="5" s="1"/>
  <c r="N30" i="5"/>
  <c r="J30" i="5"/>
  <c r="K30" i="5" s="1"/>
  <c r="N29" i="5"/>
  <c r="J29" i="5"/>
  <c r="K29" i="5" s="1"/>
  <c r="N28" i="5"/>
  <c r="J28" i="5"/>
  <c r="K28" i="5" s="1"/>
  <c r="N27" i="5"/>
  <c r="J27" i="5"/>
  <c r="K27" i="5" s="1"/>
  <c r="M27" i="5" s="1"/>
  <c r="J26" i="5"/>
  <c r="K26" i="5" s="1"/>
  <c r="M26" i="5" s="1"/>
  <c r="J25" i="5"/>
  <c r="K25" i="5" s="1"/>
  <c r="M25" i="5" s="1"/>
  <c r="J24" i="5"/>
  <c r="K24" i="5" s="1"/>
  <c r="M24" i="5" s="1"/>
  <c r="J23" i="5"/>
  <c r="K23" i="5" s="1"/>
  <c r="M23" i="5" s="1"/>
  <c r="J22" i="5"/>
  <c r="K22" i="5" s="1"/>
  <c r="M22" i="5" s="1"/>
  <c r="J21" i="5"/>
  <c r="K21" i="5" s="1"/>
  <c r="M21" i="5" s="1"/>
  <c r="J20" i="5"/>
  <c r="K20" i="5" s="1"/>
  <c r="M20" i="5" s="1"/>
  <c r="J19" i="5"/>
  <c r="K19" i="5" s="1"/>
  <c r="M19" i="5" s="1"/>
  <c r="N18" i="5"/>
  <c r="J18" i="5"/>
  <c r="K18" i="5" s="1"/>
  <c r="J17" i="5"/>
  <c r="K17" i="5" s="1"/>
  <c r="J16" i="5"/>
  <c r="K16" i="5" s="1"/>
  <c r="J15" i="5"/>
  <c r="K15" i="5" s="1"/>
  <c r="J14" i="5"/>
  <c r="K14" i="5" s="1"/>
  <c r="J13" i="5"/>
  <c r="K13" i="5" s="1"/>
  <c r="J12" i="5"/>
  <c r="K12" i="5" s="1"/>
  <c r="J11" i="5"/>
  <c r="K11" i="5" s="1"/>
  <c r="J10" i="5"/>
  <c r="K10" i="5" s="1"/>
  <c r="J9" i="5"/>
  <c r="K9" i="5" s="1"/>
  <c r="J8" i="5"/>
  <c r="K8" i="5" s="1"/>
  <c r="J7" i="5"/>
  <c r="K7" i="5" s="1"/>
  <c r="N6" i="5"/>
  <c r="J6" i="5"/>
  <c r="K6" i="5" s="1"/>
  <c r="J5" i="5"/>
  <c r="K5" i="5" s="1"/>
  <c r="M233" i="5" l="1"/>
  <c r="M393" i="5"/>
  <c r="M457" i="5"/>
  <c r="M425" i="5"/>
  <c r="M932" i="5"/>
  <c r="M417" i="5"/>
  <c r="M439" i="5"/>
  <c r="M449" i="5"/>
  <c r="M471" i="5"/>
  <c r="M481" i="5"/>
  <c r="L491" i="5"/>
  <c r="L1093" i="5"/>
  <c r="M409" i="5"/>
  <c r="L679" i="5"/>
  <c r="M398" i="5"/>
  <c r="M401" i="5"/>
  <c r="M406" i="5"/>
  <c r="M411" i="5"/>
  <c r="M429" i="5"/>
  <c r="M434" i="5"/>
  <c r="M437" i="5"/>
  <c r="M445" i="5"/>
  <c r="M461" i="5"/>
  <c r="M466" i="5"/>
  <c r="M469" i="5"/>
  <c r="M477" i="5"/>
  <c r="M496" i="5"/>
  <c r="M819" i="5"/>
  <c r="M859" i="5"/>
  <c r="L1035" i="5"/>
  <c r="L1067" i="5"/>
  <c r="M225" i="5"/>
  <c r="M397" i="5"/>
  <c r="M402" i="5"/>
  <c r="M405" i="5"/>
  <c r="M407" i="5"/>
  <c r="M415" i="5"/>
  <c r="M421" i="5"/>
  <c r="M430" i="5"/>
  <c r="M433" i="5"/>
  <c r="M441" i="5"/>
  <c r="M453" i="5"/>
  <c r="M462" i="5"/>
  <c r="M465" i="5"/>
  <c r="M473" i="5"/>
  <c r="L692" i="5"/>
  <c r="M835" i="5"/>
  <c r="L914" i="5"/>
  <c r="M947" i="5"/>
  <c r="L988" i="5"/>
  <c r="L1019" i="5"/>
  <c r="L1051" i="5"/>
  <c r="L195" i="6"/>
  <c r="O195" i="6" s="1"/>
  <c r="M161" i="6"/>
  <c r="L183" i="6"/>
  <c r="O183" i="6" s="1"/>
  <c r="M64" i="6"/>
  <c r="M152" i="6"/>
  <c r="M56" i="6"/>
  <c r="M49" i="6"/>
  <c r="L761" i="5"/>
  <c r="M761" i="5"/>
  <c r="L416" i="5"/>
  <c r="M416" i="5"/>
  <c r="L448" i="5"/>
  <c r="M448" i="5"/>
  <c r="L480" i="5"/>
  <c r="M480" i="5"/>
  <c r="M1003" i="5"/>
  <c r="L1003" i="5"/>
  <c r="L476" i="5"/>
  <c r="M476" i="5"/>
  <c r="L863" i="5"/>
  <c r="M863" i="5"/>
  <c r="M403" i="5"/>
  <c r="M955" i="5"/>
  <c r="L996" i="5"/>
  <c r="M996" i="5"/>
  <c r="L251" i="6"/>
  <c r="O251" i="6" s="1"/>
  <c r="M251" i="6"/>
  <c r="M169" i="5"/>
  <c r="L444" i="5"/>
  <c r="M444" i="5"/>
  <c r="M435" i="5"/>
  <c r="L404" i="5"/>
  <c r="M404" i="5"/>
  <c r="M431" i="5"/>
  <c r="L408" i="5"/>
  <c r="M408" i="5"/>
  <c r="L440" i="5"/>
  <c r="M440" i="5"/>
  <c r="M458" i="5"/>
  <c r="M467" i="5"/>
  <c r="M528" i="5"/>
  <c r="L400" i="5"/>
  <c r="M400" i="5"/>
  <c r="M459" i="5"/>
  <c r="L487" i="5"/>
  <c r="M963" i="5"/>
  <c r="L396" i="5"/>
  <c r="M396" i="5"/>
  <c r="M423" i="5"/>
  <c r="M455" i="5"/>
  <c r="L460" i="5"/>
  <c r="M460" i="5"/>
  <c r="M478" i="5"/>
  <c r="M177" i="5"/>
  <c r="L472" i="5"/>
  <c r="M472" i="5"/>
  <c r="M399" i="5"/>
  <c r="M454" i="5"/>
  <c r="M463" i="5"/>
  <c r="M193" i="5"/>
  <c r="M395" i="5"/>
  <c r="M418" i="5"/>
  <c r="L432" i="5"/>
  <c r="M432" i="5"/>
  <c r="M450" i="5"/>
  <c r="L464" i="5"/>
  <c r="M464" i="5"/>
  <c r="M482" i="5"/>
  <c r="M391" i="5"/>
  <c r="M414" i="5"/>
  <c r="M446" i="5"/>
  <c r="M209" i="5"/>
  <c r="L217" i="5"/>
  <c r="M217" i="5"/>
  <c r="L392" i="5"/>
  <c r="M392" i="5"/>
  <c r="M410" i="5"/>
  <c r="M419" i="5"/>
  <c r="L424" i="5"/>
  <c r="M424" i="5"/>
  <c r="M442" i="5"/>
  <c r="M451" i="5"/>
  <c r="L456" i="5"/>
  <c r="M456" i="5"/>
  <c r="M474" i="5"/>
  <c r="M483" i="5"/>
  <c r="M592" i="5"/>
  <c r="L115" i="6"/>
  <c r="O115" i="6" s="1"/>
  <c r="M115" i="6"/>
  <c r="L412" i="5"/>
  <c r="M412" i="5"/>
  <c r="M394" i="5"/>
  <c r="M426" i="5"/>
  <c r="M185" i="5"/>
  <c r="M422" i="5"/>
  <c r="L436" i="5"/>
  <c r="M436" i="5"/>
  <c r="L468" i="5"/>
  <c r="M468" i="5"/>
  <c r="M427" i="5"/>
  <c r="L560" i="5"/>
  <c r="M560" i="5"/>
  <c r="M900" i="5"/>
  <c r="M201" i="5"/>
  <c r="L428" i="5"/>
  <c r="M428" i="5"/>
  <c r="L420" i="5"/>
  <c r="M420" i="5"/>
  <c r="M438" i="5"/>
  <c r="M447" i="5"/>
  <c r="L452" i="5"/>
  <c r="M452" i="5"/>
  <c r="M470" i="5"/>
  <c r="M479" i="5"/>
  <c r="M979" i="5"/>
  <c r="M135" i="6"/>
  <c r="L135" i="6"/>
  <c r="O135" i="6" s="1"/>
  <c r="M46" i="6"/>
  <c r="L1023" i="5"/>
  <c r="L1055" i="5"/>
  <c r="L1113" i="5"/>
  <c r="L119" i="6"/>
  <c r="O119" i="6" s="1"/>
  <c r="M245" i="6"/>
  <c r="M173" i="6"/>
  <c r="M165" i="6"/>
  <c r="M157" i="6"/>
  <c r="M37" i="6"/>
  <c r="M29" i="6"/>
  <c r="M268" i="6"/>
  <c r="M172" i="6"/>
  <c r="M164" i="6"/>
  <c r="M156" i="6"/>
  <c r="M68" i="6"/>
  <c r="M60" i="6"/>
  <c r="M44" i="6"/>
  <c r="M42" i="6"/>
  <c r="L1007" i="5"/>
  <c r="L1039" i="5"/>
  <c r="L1071" i="5"/>
  <c r="M169" i="6"/>
  <c r="M153" i="6"/>
  <c r="M113" i="6"/>
  <c r="M33" i="6"/>
  <c r="M25" i="6"/>
  <c r="L642" i="5"/>
  <c r="L705" i="5"/>
  <c r="L733" i="5"/>
  <c r="M768" i="5"/>
  <c r="M831" i="5"/>
  <c r="M971" i="5"/>
  <c r="L215" i="6"/>
  <c r="O215" i="6" s="1"/>
  <c r="M264" i="6"/>
  <c r="M176" i="6"/>
  <c r="M168" i="6"/>
  <c r="M160" i="6"/>
  <c r="M8" i="6"/>
  <c r="M15" i="6"/>
  <c r="L127" i="6"/>
  <c r="O127" i="6" s="1"/>
  <c r="L139" i="6"/>
  <c r="O139" i="6" s="1"/>
  <c r="L143" i="6"/>
  <c r="O143" i="6" s="1"/>
  <c r="L265" i="6"/>
  <c r="O265" i="6" s="1"/>
  <c r="L293" i="6"/>
  <c r="O293" i="6" s="1"/>
  <c r="L244" i="6"/>
  <c r="O244" i="6" s="1"/>
  <c r="L266" i="6"/>
  <c r="O266" i="6" s="1"/>
  <c r="L294" i="6"/>
  <c r="O294" i="6" s="1"/>
  <c r="L69" i="6"/>
  <c r="O69" i="6" s="1"/>
  <c r="L73" i="6"/>
  <c r="O73" i="6" s="1"/>
  <c r="L77" i="6"/>
  <c r="O77" i="6" s="1"/>
  <c r="L81" i="6"/>
  <c r="O81" i="6" s="1"/>
  <c r="L85" i="6"/>
  <c r="O85" i="6" s="1"/>
  <c r="L89" i="6"/>
  <c r="O89" i="6" s="1"/>
  <c r="L93" i="6"/>
  <c r="O93" i="6" s="1"/>
  <c r="L97" i="6"/>
  <c r="O97" i="6" s="1"/>
  <c r="L101" i="6"/>
  <c r="O101" i="6" s="1"/>
  <c r="L105" i="6"/>
  <c r="O105" i="6" s="1"/>
  <c r="L109" i="6"/>
  <c r="O109" i="6" s="1"/>
  <c r="L112" i="6"/>
  <c r="O112" i="6" s="1"/>
  <c r="L123" i="6"/>
  <c r="O123" i="6" s="1"/>
  <c r="L131" i="6"/>
  <c r="O131" i="6" s="1"/>
  <c r="L147" i="6"/>
  <c r="O147" i="6" s="1"/>
  <c r="L179" i="6"/>
  <c r="O179" i="6" s="1"/>
  <c r="L199" i="6"/>
  <c r="O199" i="6" s="1"/>
  <c r="L211" i="6"/>
  <c r="O211" i="6" s="1"/>
  <c r="L318" i="6"/>
  <c r="O318" i="6" s="1"/>
  <c r="L61" i="6"/>
  <c r="O61" i="6" s="1"/>
  <c r="L65" i="6"/>
  <c r="O65" i="6" s="1"/>
  <c r="L120" i="6"/>
  <c r="O120" i="6" s="1"/>
  <c r="L136" i="6"/>
  <c r="O136" i="6" s="1"/>
  <c r="L238" i="6"/>
  <c r="O238" i="6" s="1"/>
  <c r="L255" i="6"/>
  <c r="O255" i="6" s="1"/>
  <c r="L301" i="6"/>
  <c r="O301" i="6" s="1"/>
  <c r="L310" i="6"/>
  <c r="O310" i="6" s="1"/>
  <c r="L53" i="6"/>
  <c r="O53" i="6" s="1"/>
  <c r="L132" i="6"/>
  <c r="O132" i="6" s="1"/>
  <c r="L148" i="6"/>
  <c r="O148" i="6" s="1"/>
  <c r="L242" i="6"/>
  <c r="O242" i="6" s="1"/>
  <c r="L285" i="6"/>
  <c r="O285" i="6" s="1"/>
  <c r="L302" i="6"/>
  <c r="O302" i="6" s="1"/>
  <c r="L128" i="6"/>
  <c r="O128" i="6" s="1"/>
  <c r="L144" i="6"/>
  <c r="O144" i="6" s="1"/>
  <c r="L246" i="6"/>
  <c r="O246" i="6" s="1"/>
  <c r="L249" i="6"/>
  <c r="O249" i="6" s="1"/>
  <c r="L277" i="6"/>
  <c r="O277" i="6" s="1"/>
  <c r="L286" i="6"/>
  <c r="O286" i="6" s="1"/>
  <c r="L317" i="6"/>
  <c r="O317" i="6" s="1"/>
  <c r="L50" i="6"/>
  <c r="O50" i="6" s="1"/>
  <c r="L57" i="6"/>
  <c r="O57" i="6" s="1"/>
  <c r="L124" i="6"/>
  <c r="O124" i="6" s="1"/>
  <c r="L140" i="6"/>
  <c r="O140" i="6" s="1"/>
  <c r="L247" i="6"/>
  <c r="O247" i="6" s="1"/>
  <c r="L278" i="6"/>
  <c r="O278" i="6" s="1"/>
  <c r="L309" i="6"/>
  <c r="O309" i="6" s="1"/>
  <c r="L19" i="6"/>
  <c r="O19" i="6" s="1"/>
  <c r="L47" i="6"/>
  <c r="O47" i="6" s="1"/>
  <c r="L117" i="6"/>
  <c r="O117" i="6" s="1"/>
  <c r="L118" i="6"/>
  <c r="O118" i="6" s="1"/>
  <c r="L121" i="6"/>
  <c r="O121" i="6" s="1"/>
  <c r="L122" i="6"/>
  <c r="O122" i="6" s="1"/>
  <c r="L125" i="6"/>
  <c r="O125" i="6" s="1"/>
  <c r="L126" i="6"/>
  <c r="O126" i="6" s="1"/>
  <c r="L129" i="6"/>
  <c r="O129" i="6" s="1"/>
  <c r="L130" i="6"/>
  <c r="O130" i="6" s="1"/>
  <c r="L133" i="6"/>
  <c r="O133" i="6" s="1"/>
  <c r="L134" i="6"/>
  <c r="O134" i="6" s="1"/>
  <c r="L137" i="6"/>
  <c r="O137" i="6" s="1"/>
  <c r="L138" i="6"/>
  <c r="O138" i="6" s="1"/>
  <c r="L141" i="6"/>
  <c r="O141" i="6" s="1"/>
  <c r="L142" i="6"/>
  <c r="O142" i="6" s="1"/>
  <c r="L145" i="6"/>
  <c r="O145" i="6" s="1"/>
  <c r="L146" i="6"/>
  <c r="O146" i="6" s="1"/>
  <c r="L149" i="6"/>
  <c r="O149" i="6" s="1"/>
  <c r="L150" i="6"/>
  <c r="O150" i="6" s="1"/>
  <c r="L191" i="6"/>
  <c r="O191" i="6" s="1"/>
  <c r="L207" i="6"/>
  <c r="O207" i="6" s="1"/>
  <c r="L259" i="6"/>
  <c r="O259" i="6" s="1"/>
  <c r="L269" i="6"/>
  <c r="O269" i="6" s="1"/>
  <c r="L273" i="6"/>
  <c r="O273" i="6" s="1"/>
  <c r="L274" i="6"/>
  <c r="O274" i="6" s="1"/>
  <c r="L281" i="6"/>
  <c r="O281" i="6" s="1"/>
  <c r="L282" i="6"/>
  <c r="O282" i="6" s="1"/>
  <c r="L289" i="6"/>
  <c r="O289" i="6" s="1"/>
  <c r="L290" i="6"/>
  <c r="O290" i="6" s="1"/>
  <c r="L297" i="6"/>
  <c r="O297" i="6" s="1"/>
  <c r="L298" i="6"/>
  <c r="O298" i="6" s="1"/>
  <c r="L305" i="6"/>
  <c r="O305" i="6" s="1"/>
  <c r="L306" i="6"/>
  <c r="O306" i="6" s="1"/>
  <c r="L313" i="6"/>
  <c r="O313" i="6" s="1"/>
  <c r="L314" i="6"/>
  <c r="O314" i="6" s="1"/>
  <c r="L321" i="6"/>
  <c r="O321" i="6" s="1"/>
  <c r="L322" i="6"/>
  <c r="O322" i="6" s="1"/>
  <c r="L187" i="6"/>
  <c r="O187" i="6" s="1"/>
  <c r="L203" i="6"/>
  <c r="O203" i="6" s="1"/>
  <c r="L219" i="6"/>
  <c r="O219" i="6" s="1"/>
  <c r="L248" i="6"/>
  <c r="O248" i="6" s="1"/>
  <c r="L58" i="6"/>
  <c r="O58" i="6" s="1"/>
  <c r="L186" i="6"/>
  <c r="O186" i="6" s="1"/>
  <c r="L202" i="6"/>
  <c r="O202" i="6" s="1"/>
  <c r="L7" i="6"/>
  <c r="O7" i="6" s="1"/>
  <c r="L11" i="6"/>
  <c r="O11" i="6" s="1"/>
  <c r="L12" i="6"/>
  <c r="O12" i="6" s="1"/>
  <c r="L16" i="6"/>
  <c r="O16" i="6" s="1"/>
  <c r="L23" i="6"/>
  <c r="O23" i="6" s="1"/>
  <c r="L27" i="6"/>
  <c r="O27" i="6" s="1"/>
  <c r="L31" i="6"/>
  <c r="O31" i="6" s="1"/>
  <c r="L35" i="6"/>
  <c r="O35" i="6" s="1"/>
  <c r="L39" i="6"/>
  <c r="O39" i="6" s="1"/>
  <c r="L40" i="6"/>
  <c r="O40" i="6" s="1"/>
  <c r="L43" i="6"/>
  <c r="O43" i="6" s="1"/>
  <c r="L51" i="6"/>
  <c r="O51" i="6" s="1"/>
  <c r="L59" i="6"/>
  <c r="O59" i="6" s="1"/>
  <c r="L67" i="6"/>
  <c r="O67" i="6" s="1"/>
  <c r="L72" i="6"/>
  <c r="O72" i="6" s="1"/>
  <c r="L76" i="6"/>
  <c r="O76" i="6" s="1"/>
  <c r="L80" i="6"/>
  <c r="O80" i="6" s="1"/>
  <c r="L84" i="6"/>
  <c r="O84" i="6" s="1"/>
  <c r="L88" i="6"/>
  <c r="O88" i="6" s="1"/>
  <c r="L92" i="6"/>
  <c r="O92" i="6" s="1"/>
  <c r="L96" i="6"/>
  <c r="O96" i="6" s="1"/>
  <c r="L100" i="6"/>
  <c r="O100" i="6" s="1"/>
  <c r="L104" i="6"/>
  <c r="O104" i="6" s="1"/>
  <c r="L108" i="6"/>
  <c r="O108" i="6" s="1"/>
  <c r="L111" i="6"/>
  <c r="O111" i="6" s="1"/>
  <c r="L114" i="6"/>
  <c r="O114" i="6" s="1"/>
  <c r="L182" i="6"/>
  <c r="O182" i="6" s="1"/>
  <c r="L198" i="6"/>
  <c r="O198" i="6" s="1"/>
  <c r="L214" i="6"/>
  <c r="O214" i="6" s="1"/>
  <c r="L52" i="6"/>
  <c r="O52" i="6" s="1"/>
  <c r="L54" i="6"/>
  <c r="O54" i="6" s="1"/>
  <c r="L62" i="6"/>
  <c r="O62" i="6" s="1"/>
  <c r="L70" i="6"/>
  <c r="O70" i="6" s="1"/>
  <c r="L116" i="6"/>
  <c r="O116" i="6" s="1"/>
  <c r="L194" i="6"/>
  <c r="O194" i="6" s="1"/>
  <c r="L210" i="6"/>
  <c r="O210" i="6" s="1"/>
  <c r="L10" i="6"/>
  <c r="O10" i="6" s="1"/>
  <c r="L14" i="6"/>
  <c r="O14" i="6" s="1"/>
  <c r="L18" i="6"/>
  <c r="O18" i="6" s="1"/>
  <c r="L38" i="6"/>
  <c r="O38" i="6" s="1"/>
  <c r="L48" i="6"/>
  <c r="O48" i="6" s="1"/>
  <c r="L66" i="6"/>
  <c r="O66" i="6" s="1"/>
  <c r="L75" i="6"/>
  <c r="O75" i="6" s="1"/>
  <c r="L79" i="6"/>
  <c r="O79" i="6" s="1"/>
  <c r="L83" i="6"/>
  <c r="O83" i="6" s="1"/>
  <c r="L87" i="6"/>
  <c r="O87" i="6" s="1"/>
  <c r="L91" i="6"/>
  <c r="O91" i="6" s="1"/>
  <c r="L95" i="6"/>
  <c r="O95" i="6" s="1"/>
  <c r="L99" i="6"/>
  <c r="O99" i="6" s="1"/>
  <c r="L103" i="6"/>
  <c r="O103" i="6" s="1"/>
  <c r="L107" i="6"/>
  <c r="O107" i="6" s="1"/>
  <c r="L218" i="6"/>
  <c r="O218" i="6" s="1"/>
  <c r="L9" i="6"/>
  <c r="O9" i="6" s="1"/>
  <c r="L20" i="6"/>
  <c r="O20" i="6" s="1"/>
  <c r="L24" i="6"/>
  <c r="O24" i="6" s="1"/>
  <c r="L28" i="6"/>
  <c r="O28" i="6" s="1"/>
  <c r="L32" i="6"/>
  <c r="O32" i="6" s="1"/>
  <c r="L36" i="6"/>
  <c r="O36" i="6" s="1"/>
  <c r="L6" i="6"/>
  <c r="O6" i="6" s="1"/>
  <c r="L13" i="6"/>
  <c r="O13" i="6" s="1"/>
  <c r="L17" i="6"/>
  <c r="O17" i="6" s="1"/>
  <c r="L21" i="6"/>
  <c r="O21" i="6" s="1"/>
  <c r="L22" i="6"/>
  <c r="O22" i="6" s="1"/>
  <c r="L26" i="6"/>
  <c r="O26" i="6" s="1"/>
  <c r="L30" i="6"/>
  <c r="O30" i="6" s="1"/>
  <c r="L34" i="6"/>
  <c r="O34" i="6" s="1"/>
  <c r="L41" i="6"/>
  <c r="O41" i="6" s="1"/>
  <c r="L45" i="6"/>
  <c r="O45" i="6" s="1"/>
  <c r="L55" i="6"/>
  <c r="O55" i="6" s="1"/>
  <c r="L63" i="6"/>
  <c r="O63" i="6" s="1"/>
  <c r="L71" i="6"/>
  <c r="O71" i="6" s="1"/>
  <c r="L190" i="6"/>
  <c r="O190" i="6" s="1"/>
  <c r="L206" i="6"/>
  <c r="O206" i="6" s="1"/>
  <c r="L224" i="6"/>
  <c r="O224" i="6" s="1"/>
  <c r="L234" i="6"/>
  <c r="O234" i="6" s="1"/>
  <c r="L226" i="6"/>
  <c r="O226" i="6" s="1"/>
  <c r="L229" i="6"/>
  <c r="O229" i="6" s="1"/>
  <c r="L232" i="6"/>
  <c r="O232" i="6" s="1"/>
  <c r="L241" i="6"/>
  <c r="O241" i="6" s="1"/>
  <c r="L243" i="6"/>
  <c r="O243" i="6" s="1"/>
  <c r="L250" i="6"/>
  <c r="O250" i="6" s="1"/>
  <c r="L151" i="6"/>
  <c r="O151" i="6" s="1"/>
  <c r="L155" i="6"/>
  <c r="O155" i="6" s="1"/>
  <c r="L159" i="6"/>
  <c r="O159" i="6" s="1"/>
  <c r="L163" i="6"/>
  <c r="O163" i="6" s="1"/>
  <c r="L167" i="6"/>
  <c r="O167" i="6" s="1"/>
  <c r="L171" i="6"/>
  <c r="O171" i="6" s="1"/>
  <c r="L175" i="6"/>
  <c r="O175" i="6" s="1"/>
  <c r="L181" i="6"/>
  <c r="O181" i="6" s="1"/>
  <c r="L185" i="6"/>
  <c r="O185" i="6" s="1"/>
  <c r="L189" i="6"/>
  <c r="O189" i="6" s="1"/>
  <c r="L193" i="6"/>
  <c r="O193" i="6" s="1"/>
  <c r="L197" i="6"/>
  <c r="O197" i="6" s="1"/>
  <c r="L201" i="6"/>
  <c r="O201" i="6" s="1"/>
  <c r="L205" i="6"/>
  <c r="O205" i="6" s="1"/>
  <c r="L209" i="6"/>
  <c r="O209" i="6" s="1"/>
  <c r="L213" i="6"/>
  <c r="O213" i="6" s="1"/>
  <c r="L217" i="6"/>
  <c r="O217" i="6" s="1"/>
  <c r="L221" i="6"/>
  <c r="O221" i="6" s="1"/>
  <c r="L230" i="6"/>
  <c r="O230" i="6" s="1"/>
  <c r="L233" i="6"/>
  <c r="O233" i="6" s="1"/>
  <c r="L236" i="6"/>
  <c r="O236" i="6" s="1"/>
  <c r="L239" i="6"/>
  <c r="O239" i="6" s="1"/>
  <c r="L74" i="6"/>
  <c r="O74" i="6" s="1"/>
  <c r="L78" i="6"/>
  <c r="O78" i="6" s="1"/>
  <c r="L82" i="6"/>
  <c r="O82" i="6" s="1"/>
  <c r="L86" i="6"/>
  <c r="O86" i="6" s="1"/>
  <c r="L90" i="6"/>
  <c r="O90" i="6" s="1"/>
  <c r="L94" i="6"/>
  <c r="O94" i="6" s="1"/>
  <c r="L98" i="6"/>
  <c r="O98" i="6" s="1"/>
  <c r="L102" i="6"/>
  <c r="O102" i="6" s="1"/>
  <c r="L106" i="6"/>
  <c r="O106" i="6" s="1"/>
  <c r="L110" i="6"/>
  <c r="O110" i="6" s="1"/>
  <c r="L240" i="6"/>
  <c r="O240" i="6" s="1"/>
  <c r="L154" i="6"/>
  <c r="O154" i="6" s="1"/>
  <c r="L158" i="6"/>
  <c r="O158" i="6" s="1"/>
  <c r="L162" i="6"/>
  <c r="O162" i="6" s="1"/>
  <c r="L166" i="6"/>
  <c r="O166" i="6" s="1"/>
  <c r="L170" i="6"/>
  <c r="O170" i="6" s="1"/>
  <c r="L174" i="6"/>
  <c r="O174" i="6" s="1"/>
  <c r="L178" i="6"/>
  <c r="O178" i="6" s="1"/>
  <c r="L180" i="6"/>
  <c r="O180" i="6" s="1"/>
  <c r="L184" i="6"/>
  <c r="O184" i="6" s="1"/>
  <c r="L188" i="6"/>
  <c r="O188" i="6" s="1"/>
  <c r="L192" i="6"/>
  <c r="O192" i="6" s="1"/>
  <c r="L196" i="6"/>
  <c r="O196" i="6" s="1"/>
  <c r="L200" i="6"/>
  <c r="O200" i="6" s="1"/>
  <c r="L204" i="6"/>
  <c r="O204" i="6" s="1"/>
  <c r="L208" i="6"/>
  <c r="O208" i="6" s="1"/>
  <c r="L212" i="6"/>
  <c r="O212" i="6" s="1"/>
  <c r="L216" i="6"/>
  <c r="O216" i="6" s="1"/>
  <c r="L220" i="6"/>
  <c r="O220" i="6" s="1"/>
  <c r="L222" i="6"/>
  <c r="O222" i="6" s="1"/>
  <c r="L225" i="6"/>
  <c r="O225" i="6" s="1"/>
  <c r="L228" i="6"/>
  <c r="O228" i="6" s="1"/>
  <c r="L223" i="6"/>
  <c r="O223" i="6" s="1"/>
  <c r="L227" i="6"/>
  <c r="O227" i="6" s="1"/>
  <c r="L231" i="6"/>
  <c r="O231" i="6" s="1"/>
  <c r="L235" i="6"/>
  <c r="O235" i="6" s="1"/>
  <c r="L237" i="6"/>
  <c r="O237" i="6" s="1"/>
  <c r="L256" i="6"/>
  <c r="O256" i="6" s="1"/>
  <c r="L261" i="6"/>
  <c r="O261" i="6" s="1"/>
  <c r="L252" i="6"/>
  <c r="O252" i="6" s="1"/>
  <c r="L257" i="6"/>
  <c r="O257" i="6" s="1"/>
  <c r="L263" i="6"/>
  <c r="O263" i="6" s="1"/>
  <c r="L271" i="6"/>
  <c r="O271" i="6" s="1"/>
  <c r="L253" i="6"/>
  <c r="O253" i="6" s="1"/>
  <c r="L258" i="6"/>
  <c r="O258" i="6" s="1"/>
  <c r="L254" i="6"/>
  <c r="O254" i="6" s="1"/>
  <c r="L260" i="6"/>
  <c r="O260" i="6" s="1"/>
  <c r="L276" i="6"/>
  <c r="O276" i="6" s="1"/>
  <c r="L287" i="6"/>
  <c r="O287" i="6" s="1"/>
  <c r="L292" i="6"/>
  <c r="O292" i="6" s="1"/>
  <c r="L303" i="6"/>
  <c r="O303" i="6" s="1"/>
  <c r="L308" i="6"/>
  <c r="O308" i="6" s="1"/>
  <c r="L319" i="6"/>
  <c r="O319" i="6" s="1"/>
  <c r="L272" i="6"/>
  <c r="O272" i="6" s="1"/>
  <c r="L283" i="6"/>
  <c r="O283" i="6" s="1"/>
  <c r="L288" i="6"/>
  <c r="O288" i="6" s="1"/>
  <c r="L299" i="6"/>
  <c r="O299" i="6" s="1"/>
  <c r="L304" i="6"/>
  <c r="O304" i="6" s="1"/>
  <c r="L315" i="6"/>
  <c r="O315" i="6" s="1"/>
  <c r="L320" i="6"/>
  <c r="O320" i="6" s="1"/>
  <c r="L262" i="6"/>
  <c r="O262" i="6" s="1"/>
  <c r="L270" i="6"/>
  <c r="O270" i="6" s="1"/>
  <c r="L279" i="6"/>
  <c r="O279" i="6" s="1"/>
  <c r="L284" i="6"/>
  <c r="O284" i="6" s="1"/>
  <c r="L295" i="6"/>
  <c r="O295" i="6" s="1"/>
  <c r="L300" i="6"/>
  <c r="O300" i="6" s="1"/>
  <c r="L311" i="6"/>
  <c r="O311" i="6" s="1"/>
  <c r="L316" i="6"/>
  <c r="O316" i="6" s="1"/>
  <c r="L267" i="6"/>
  <c r="O267" i="6" s="1"/>
  <c r="L275" i="6"/>
  <c r="O275" i="6" s="1"/>
  <c r="L280" i="6"/>
  <c r="O280" i="6" s="1"/>
  <c r="L291" i="6"/>
  <c r="O291" i="6" s="1"/>
  <c r="L296" i="6"/>
  <c r="O296" i="6" s="1"/>
  <c r="L307" i="6"/>
  <c r="O307" i="6" s="1"/>
  <c r="L312" i="6"/>
  <c r="O312" i="6" s="1"/>
  <c r="L323" i="6"/>
  <c r="O323" i="6" s="1"/>
  <c r="M729" i="5"/>
  <c r="L729" i="5"/>
  <c r="L637" i="5"/>
  <c r="M637" i="5"/>
  <c r="L1010" i="5"/>
  <c r="M1010" i="5"/>
  <c r="L1026" i="5"/>
  <c r="M1026" i="5"/>
  <c r="L1042" i="5"/>
  <c r="M1042" i="5"/>
  <c r="L1058" i="5"/>
  <c r="M1058" i="5"/>
  <c r="M173" i="5"/>
  <c r="M189" i="5"/>
  <c r="M205" i="5"/>
  <c r="M221" i="5"/>
  <c r="M237" i="5"/>
  <c r="M387" i="5"/>
  <c r="M512" i="5"/>
  <c r="M576" i="5"/>
  <c r="L682" i="5"/>
  <c r="L684" i="5"/>
  <c r="M725" i="5"/>
  <c r="M767" i="5"/>
  <c r="M847" i="5"/>
  <c r="M875" i="5"/>
  <c r="M916" i="5"/>
  <c r="L930" i="5"/>
  <c r="L942" i="5"/>
  <c r="L950" i="5"/>
  <c r="L958" i="5"/>
  <c r="L966" i="5"/>
  <c r="L974" i="5"/>
  <c r="L982" i="5"/>
  <c r="L999" i="5"/>
  <c r="M1002" i="5"/>
  <c r="L1011" i="5"/>
  <c r="L1031" i="5"/>
  <c r="M1034" i="5"/>
  <c r="L1043" i="5"/>
  <c r="L1063" i="5"/>
  <c r="M1066" i="5"/>
  <c r="M181" i="5"/>
  <c r="M197" i="5"/>
  <c r="M213" i="5"/>
  <c r="M229" i="5"/>
  <c r="M544" i="5"/>
  <c r="M608" i="5"/>
  <c r="L700" i="5"/>
  <c r="M751" i="5"/>
  <c r="M843" i="5"/>
  <c r="M851" i="5"/>
  <c r="L946" i="5"/>
  <c r="L954" i="5"/>
  <c r="L962" i="5"/>
  <c r="L970" i="5"/>
  <c r="L978" i="5"/>
  <c r="L986" i="5"/>
  <c r="M995" i="5"/>
  <c r="L1015" i="5"/>
  <c r="M1018" i="5"/>
  <c r="L1027" i="5"/>
  <c r="L1047" i="5"/>
  <c r="M1050" i="5"/>
  <c r="L1059" i="5"/>
  <c r="L1077" i="5"/>
  <c r="M1080" i="5"/>
  <c r="M92" i="5"/>
  <c r="L92" i="5"/>
  <c r="L650" i="5"/>
  <c r="M650" i="5"/>
  <c r="L157" i="5"/>
  <c r="M157" i="5"/>
  <c r="M296" i="5"/>
  <c r="L296" i="5"/>
  <c r="L648" i="5"/>
  <c r="M648" i="5"/>
  <c r="L656" i="5"/>
  <c r="M656" i="5"/>
  <c r="L664" i="5"/>
  <c r="M664" i="5"/>
  <c r="M304" i="5"/>
  <c r="L304" i="5"/>
  <c r="L666" i="5"/>
  <c r="M666" i="5"/>
  <c r="L155" i="5"/>
  <c r="M155" i="5"/>
  <c r="L646" i="5"/>
  <c r="M646" i="5"/>
  <c r="L654" i="5"/>
  <c r="M654" i="5"/>
  <c r="L662" i="5"/>
  <c r="M662" i="5"/>
  <c r="L670" i="5"/>
  <c r="M670" i="5"/>
  <c r="L159" i="5"/>
  <c r="M159" i="5"/>
  <c r="M299" i="5"/>
  <c r="L299" i="5"/>
  <c r="L658" i="5"/>
  <c r="M658" i="5"/>
  <c r="M91" i="5"/>
  <c r="L91" i="5"/>
  <c r="M307" i="5"/>
  <c r="L307" i="5"/>
  <c r="M388" i="5"/>
  <c r="L388" i="5"/>
  <c r="L644" i="5"/>
  <c r="M644" i="5"/>
  <c r="L652" i="5"/>
  <c r="M652" i="5"/>
  <c r="L660" i="5"/>
  <c r="M660" i="5"/>
  <c r="L668" i="5"/>
  <c r="M668" i="5"/>
  <c r="M689" i="5"/>
  <c r="L689" i="5"/>
  <c r="M697" i="5"/>
  <c r="L697" i="5"/>
  <c r="M720" i="5"/>
  <c r="L720" i="5"/>
  <c r="L756" i="5"/>
  <c r="M756" i="5"/>
  <c r="L760" i="5"/>
  <c r="M760" i="5"/>
  <c r="L764" i="5"/>
  <c r="M764" i="5"/>
  <c r="L895" i="5"/>
  <c r="M895" i="5"/>
  <c r="M909" i="5"/>
  <c r="L909" i="5"/>
  <c r="M933" i="5"/>
  <c r="L933" i="5"/>
  <c r="M151" i="5"/>
  <c r="M158" i="5"/>
  <c r="L171" i="5"/>
  <c r="L175" i="5"/>
  <c r="L179" i="5"/>
  <c r="L183" i="5"/>
  <c r="L187" i="5"/>
  <c r="L191" i="5"/>
  <c r="L195" i="5"/>
  <c r="L199" i="5"/>
  <c r="L203" i="5"/>
  <c r="L207" i="5"/>
  <c r="L211" i="5"/>
  <c r="L215" i="5"/>
  <c r="L219" i="5"/>
  <c r="L223" i="5"/>
  <c r="L227" i="5"/>
  <c r="L231" i="5"/>
  <c r="L235" i="5"/>
  <c r="L239" i="5"/>
  <c r="L303" i="5"/>
  <c r="L308" i="5"/>
  <c r="M504" i="5"/>
  <c r="M536" i="5"/>
  <c r="M568" i="5"/>
  <c r="M600" i="5"/>
  <c r="M624" i="5"/>
  <c r="M645" i="5"/>
  <c r="M649" i="5"/>
  <c r="M653" i="5"/>
  <c r="M657" i="5"/>
  <c r="M661" i="5"/>
  <c r="M665" i="5"/>
  <c r="M669" i="5"/>
  <c r="L680" i="5"/>
  <c r="M680" i="5"/>
  <c r="M704" i="5"/>
  <c r="L704" i="5"/>
  <c r="M708" i="5"/>
  <c r="L708" i="5"/>
  <c r="M737" i="5"/>
  <c r="L737" i="5"/>
  <c r="L753" i="5"/>
  <c r="M753" i="5"/>
  <c r="L765" i="5"/>
  <c r="M765" i="5"/>
  <c r="L769" i="5"/>
  <c r="M769" i="5"/>
  <c r="M904" i="5"/>
  <c r="L904" i="5"/>
  <c r="L913" i="5"/>
  <c r="M913" i="5"/>
  <c r="M925" i="5"/>
  <c r="L925" i="5"/>
  <c r="M991" i="5"/>
  <c r="L991" i="5"/>
  <c r="L1022" i="5"/>
  <c r="M1022" i="5"/>
  <c r="L1054" i="5"/>
  <c r="M1054" i="5"/>
  <c r="L634" i="5"/>
  <c r="M634" i="5"/>
  <c r="L676" i="5"/>
  <c r="M676" i="5"/>
  <c r="M685" i="5"/>
  <c r="L685" i="5"/>
  <c r="L688" i="5"/>
  <c r="M693" i="5"/>
  <c r="L693" i="5"/>
  <c r="L696" i="5"/>
  <c r="M701" i="5"/>
  <c r="L701" i="5"/>
  <c r="M709" i="5"/>
  <c r="L709" i="5"/>
  <c r="M712" i="5"/>
  <c r="L712" i="5"/>
  <c r="L741" i="5"/>
  <c r="M757" i="5"/>
  <c r="L759" i="5"/>
  <c r="M759" i="5"/>
  <c r="M763" i="5"/>
  <c r="L879" i="5"/>
  <c r="M879" i="5"/>
  <c r="M901" i="5"/>
  <c r="L901" i="5"/>
  <c r="M920" i="5"/>
  <c r="L920" i="5"/>
  <c r="L929" i="5"/>
  <c r="M929" i="5"/>
  <c r="M156" i="5"/>
  <c r="M168" i="5"/>
  <c r="M172" i="5"/>
  <c r="M176" i="5"/>
  <c r="M180" i="5"/>
  <c r="M184" i="5"/>
  <c r="M188" i="5"/>
  <c r="M192" i="5"/>
  <c r="M196" i="5"/>
  <c r="M200" i="5"/>
  <c r="M204" i="5"/>
  <c r="M208" i="5"/>
  <c r="M212" i="5"/>
  <c r="M216" i="5"/>
  <c r="M220" i="5"/>
  <c r="M224" i="5"/>
  <c r="M228" i="5"/>
  <c r="M232" i="5"/>
  <c r="M236" i="5"/>
  <c r="L295" i="5"/>
  <c r="L300" i="5"/>
  <c r="M520" i="5"/>
  <c r="M552" i="5"/>
  <c r="M584" i="5"/>
  <c r="M616" i="5"/>
  <c r="M647" i="5"/>
  <c r="M651" i="5"/>
  <c r="M655" i="5"/>
  <c r="M659" i="5"/>
  <c r="M663" i="5"/>
  <c r="M667" i="5"/>
  <c r="L671" i="5"/>
  <c r="M716" i="5"/>
  <c r="L716" i="5"/>
  <c r="M752" i="5"/>
  <c r="L752" i="5"/>
  <c r="L755" i="5"/>
  <c r="M755" i="5"/>
  <c r="M917" i="5"/>
  <c r="L917" i="5"/>
  <c r="M936" i="5"/>
  <c r="L936" i="5"/>
  <c r="L951" i="5"/>
  <c r="M951" i="5"/>
  <c r="L967" i="5"/>
  <c r="M967" i="5"/>
  <c r="L983" i="5"/>
  <c r="M983" i="5"/>
  <c r="L1006" i="5"/>
  <c r="M1006" i="5"/>
  <c r="L1038" i="5"/>
  <c r="M1038" i="5"/>
  <c r="L1070" i="5"/>
  <c r="M1070" i="5"/>
  <c r="L827" i="5"/>
  <c r="M827" i="5"/>
  <c r="M1098" i="5"/>
  <c r="L1101" i="5"/>
  <c r="M1112" i="5"/>
  <c r="L867" i="5"/>
  <c r="M867" i="5"/>
  <c r="L891" i="5"/>
  <c r="M891" i="5"/>
  <c r="M912" i="5"/>
  <c r="L912" i="5"/>
  <c r="M928" i="5"/>
  <c r="L928" i="5"/>
  <c r="M993" i="5"/>
  <c r="L993" i="5"/>
  <c r="L815" i="5"/>
  <c r="M815" i="5"/>
  <c r="M883" i="5"/>
  <c r="M899" i="5"/>
  <c r="M915" i="5"/>
  <c r="M931" i="5"/>
  <c r="M943" i="5"/>
  <c r="M959" i="5"/>
  <c r="M975" i="5"/>
  <c r="L987" i="5"/>
  <c r="M1014" i="5"/>
  <c r="M1030" i="5"/>
  <c r="M1046" i="5"/>
  <c r="M1062" i="5"/>
  <c r="M1076" i="5"/>
  <c r="L1094" i="5"/>
  <c r="M1094" i="5"/>
  <c r="M1097" i="5"/>
  <c r="M1102" i="5"/>
  <c r="M1108" i="5"/>
  <c r="L1116" i="5"/>
  <c r="M1116" i="5"/>
  <c r="M7" i="5"/>
  <c r="L7" i="5"/>
  <c r="M15" i="5"/>
  <c r="L15" i="5"/>
  <c r="M30" i="5"/>
  <c r="L30" i="5"/>
  <c r="M42" i="5"/>
  <c r="L42" i="5"/>
  <c r="M49" i="5"/>
  <c r="L49" i="5"/>
  <c r="M62" i="5"/>
  <c r="L62" i="5"/>
  <c r="M66" i="5"/>
  <c r="L66" i="5"/>
  <c r="M72" i="5"/>
  <c r="L72" i="5"/>
  <c r="M78" i="5"/>
  <c r="L78" i="5"/>
  <c r="M82" i="5"/>
  <c r="L82" i="5"/>
  <c r="M86" i="5"/>
  <c r="L86" i="5"/>
  <c r="L90" i="5"/>
  <c r="M90" i="5"/>
  <c r="M109" i="5"/>
  <c r="L109" i="5"/>
  <c r="M113" i="5"/>
  <c r="L113" i="5"/>
  <c r="M117" i="5"/>
  <c r="L117" i="5"/>
  <c r="M121" i="5"/>
  <c r="L121" i="5"/>
  <c r="M125" i="5"/>
  <c r="L125" i="5"/>
  <c r="M129" i="5"/>
  <c r="L129" i="5"/>
  <c r="M133" i="5"/>
  <c r="L133" i="5"/>
  <c r="M137" i="5"/>
  <c r="L137" i="5"/>
  <c r="L140" i="5"/>
  <c r="M140" i="5"/>
  <c r="M143" i="5"/>
  <c r="L143" i="5"/>
  <c r="M147" i="5"/>
  <c r="L147" i="5"/>
  <c r="M160" i="5"/>
  <c r="L160" i="5"/>
  <c r="M164" i="5"/>
  <c r="L164" i="5"/>
  <c r="M293" i="5"/>
  <c r="L293" i="5"/>
  <c r="M309" i="5"/>
  <c r="L309" i="5"/>
  <c r="L314" i="5"/>
  <c r="M314" i="5"/>
  <c r="L322" i="5"/>
  <c r="M322" i="5"/>
  <c r="L330" i="5"/>
  <c r="M330" i="5"/>
  <c r="L338" i="5"/>
  <c r="M338" i="5"/>
  <c r="L346" i="5"/>
  <c r="M346" i="5"/>
  <c r="L354" i="5"/>
  <c r="M354" i="5"/>
  <c r="L362" i="5"/>
  <c r="M362" i="5"/>
  <c r="L370" i="5"/>
  <c r="M370" i="5"/>
  <c r="L378" i="5"/>
  <c r="M378" i="5"/>
  <c r="M9" i="5"/>
  <c r="L9" i="5"/>
  <c r="M13" i="5"/>
  <c r="L13" i="5"/>
  <c r="M11" i="5"/>
  <c r="L11" i="5"/>
  <c r="M28" i="5"/>
  <c r="L28" i="5"/>
  <c r="M33" i="5"/>
  <c r="L33" i="5"/>
  <c r="L39" i="5"/>
  <c r="M39" i="5"/>
  <c r="M45" i="5"/>
  <c r="L45" i="5"/>
  <c r="L5" i="5"/>
  <c r="M5" i="5"/>
  <c r="M8" i="5"/>
  <c r="L8" i="5"/>
  <c r="M12" i="5"/>
  <c r="L12" i="5"/>
  <c r="M16" i="5"/>
  <c r="L16" i="5"/>
  <c r="L40" i="5"/>
  <c r="M40" i="5"/>
  <c r="M46" i="5"/>
  <c r="L46" i="5"/>
  <c r="M50" i="5"/>
  <c r="L50" i="5"/>
  <c r="M53" i="5"/>
  <c r="L53" i="5"/>
  <c r="M63" i="5"/>
  <c r="L63" i="5"/>
  <c r="M67" i="5"/>
  <c r="L67" i="5"/>
  <c r="M69" i="5"/>
  <c r="L69" i="5"/>
  <c r="M76" i="5"/>
  <c r="L76" i="5"/>
  <c r="M83" i="5"/>
  <c r="L83" i="5"/>
  <c r="M88" i="5"/>
  <c r="L88" i="5"/>
  <c r="M110" i="5"/>
  <c r="L110" i="5"/>
  <c r="M114" i="5"/>
  <c r="L114" i="5"/>
  <c r="M118" i="5"/>
  <c r="L118" i="5"/>
  <c r="M122" i="5"/>
  <c r="L122" i="5"/>
  <c r="M126" i="5"/>
  <c r="L126" i="5"/>
  <c r="M130" i="5"/>
  <c r="L130" i="5"/>
  <c r="M134" i="5"/>
  <c r="L134" i="5"/>
  <c r="L141" i="5"/>
  <c r="M141" i="5"/>
  <c r="M144" i="5"/>
  <c r="L144" i="5"/>
  <c r="M148" i="5"/>
  <c r="L148" i="5"/>
  <c r="M152" i="5"/>
  <c r="L152" i="5"/>
  <c r="M161" i="5"/>
  <c r="L161" i="5"/>
  <c r="M165" i="5"/>
  <c r="L165" i="5"/>
  <c r="M297" i="5"/>
  <c r="L297" i="5"/>
  <c r="L312" i="5"/>
  <c r="M312" i="5"/>
  <c r="L320" i="5"/>
  <c r="M320" i="5"/>
  <c r="L328" i="5"/>
  <c r="M328" i="5"/>
  <c r="L336" i="5"/>
  <c r="M336" i="5"/>
  <c r="L344" i="5"/>
  <c r="M344" i="5"/>
  <c r="L352" i="5"/>
  <c r="M352" i="5"/>
  <c r="L360" i="5"/>
  <c r="M360" i="5"/>
  <c r="L368" i="5"/>
  <c r="M368" i="5"/>
  <c r="L376" i="5"/>
  <c r="M376" i="5"/>
  <c r="L6" i="5"/>
  <c r="M6" i="5"/>
  <c r="M17" i="5"/>
  <c r="L17" i="5"/>
  <c r="L29" i="5"/>
  <c r="M29" i="5"/>
  <c r="L41" i="5"/>
  <c r="M41" i="5"/>
  <c r="M47" i="5"/>
  <c r="L47" i="5"/>
  <c r="M71" i="5"/>
  <c r="L71" i="5"/>
  <c r="M80" i="5"/>
  <c r="L80" i="5"/>
  <c r="M111" i="5"/>
  <c r="L111" i="5"/>
  <c r="M115" i="5"/>
  <c r="L115" i="5"/>
  <c r="M119" i="5"/>
  <c r="L119" i="5"/>
  <c r="M123" i="5"/>
  <c r="L123" i="5"/>
  <c r="M127" i="5"/>
  <c r="L127" i="5"/>
  <c r="M131" i="5"/>
  <c r="L131" i="5"/>
  <c r="M135" i="5"/>
  <c r="L135" i="5"/>
  <c r="L138" i="5"/>
  <c r="M138" i="5"/>
  <c r="L142" i="5"/>
  <c r="M142" i="5"/>
  <c r="M145" i="5"/>
  <c r="L145" i="5"/>
  <c r="M149" i="5"/>
  <c r="L149" i="5"/>
  <c r="M154" i="5"/>
  <c r="L154" i="5"/>
  <c r="M162" i="5"/>
  <c r="L162" i="5"/>
  <c r="M166" i="5"/>
  <c r="L166" i="5"/>
  <c r="M301" i="5"/>
  <c r="L301" i="5"/>
  <c r="L310" i="5"/>
  <c r="M310" i="5"/>
  <c r="L318" i="5"/>
  <c r="M318" i="5"/>
  <c r="L326" i="5"/>
  <c r="M326" i="5"/>
  <c r="L334" i="5"/>
  <c r="M334" i="5"/>
  <c r="L342" i="5"/>
  <c r="M342" i="5"/>
  <c r="L350" i="5"/>
  <c r="M350" i="5"/>
  <c r="L358" i="5"/>
  <c r="M358" i="5"/>
  <c r="L366" i="5"/>
  <c r="M366" i="5"/>
  <c r="L374" i="5"/>
  <c r="M374" i="5"/>
  <c r="M31" i="5"/>
  <c r="L31" i="5"/>
  <c r="M43" i="5"/>
  <c r="L43" i="5"/>
  <c r="M51" i="5"/>
  <c r="L51" i="5"/>
  <c r="M64" i="5"/>
  <c r="L64" i="5"/>
  <c r="M73" i="5"/>
  <c r="L73" i="5"/>
  <c r="M84" i="5"/>
  <c r="L84" i="5"/>
  <c r="M10" i="5"/>
  <c r="L10" i="5"/>
  <c r="M14" i="5"/>
  <c r="L14" i="5"/>
  <c r="M18" i="5"/>
  <c r="L18" i="5"/>
  <c r="M32" i="5"/>
  <c r="L32" i="5"/>
  <c r="L38" i="5"/>
  <c r="M38" i="5"/>
  <c r="M44" i="5"/>
  <c r="L44" i="5"/>
  <c r="M48" i="5"/>
  <c r="L48" i="5"/>
  <c r="M52" i="5"/>
  <c r="L52" i="5"/>
  <c r="M65" i="5"/>
  <c r="L65" i="5"/>
  <c r="M68" i="5"/>
  <c r="L68" i="5"/>
  <c r="M75" i="5"/>
  <c r="L75" i="5"/>
  <c r="M77" i="5"/>
  <c r="L77" i="5"/>
  <c r="M81" i="5"/>
  <c r="L81" i="5"/>
  <c r="M85" i="5"/>
  <c r="L85" i="5"/>
  <c r="L89" i="5"/>
  <c r="M89" i="5"/>
  <c r="M112" i="5"/>
  <c r="L112" i="5"/>
  <c r="M116" i="5"/>
  <c r="L116" i="5"/>
  <c r="M120" i="5"/>
  <c r="L120" i="5"/>
  <c r="M124" i="5"/>
  <c r="L124" i="5"/>
  <c r="M128" i="5"/>
  <c r="L128" i="5"/>
  <c r="M132" i="5"/>
  <c r="L132" i="5"/>
  <c r="M136" i="5"/>
  <c r="L136" i="5"/>
  <c r="L139" i="5"/>
  <c r="M139" i="5"/>
  <c r="M146" i="5"/>
  <c r="L146" i="5"/>
  <c r="M150" i="5"/>
  <c r="L150" i="5"/>
  <c r="M163" i="5"/>
  <c r="L163" i="5"/>
  <c r="M167" i="5"/>
  <c r="L167" i="5"/>
  <c r="M305" i="5"/>
  <c r="L305" i="5"/>
  <c r="L316" i="5"/>
  <c r="M316" i="5"/>
  <c r="L324" i="5"/>
  <c r="M324" i="5"/>
  <c r="L332" i="5"/>
  <c r="M332" i="5"/>
  <c r="L340" i="5"/>
  <c r="M340" i="5"/>
  <c r="L348" i="5"/>
  <c r="M348" i="5"/>
  <c r="L356" i="5"/>
  <c r="M356" i="5"/>
  <c r="L364" i="5"/>
  <c r="M364" i="5"/>
  <c r="L372" i="5"/>
  <c r="M372" i="5"/>
  <c r="L380" i="5"/>
  <c r="M380" i="5"/>
  <c r="M54" i="5"/>
  <c r="M55" i="5"/>
  <c r="M56" i="5"/>
  <c r="M57" i="5"/>
  <c r="M58" i="5"/>
  <c r="M59" i="5"/>
  <c r="M60" i="5"/>
  <c r="M61" i="5"/>
  <c r="M70" i="5"/>
  <c r="M74" i="5"/>
  <c r="M153" i="5"/>
  <c r="M170" i="5"/>
  <c r="M174" i="5"/>
  <c r="M178" i="5"/>
  <c r="M182" i="5"/>
  <c r="M186" i="5"/>
  <c r="M190" i="5"/>
  <c r="M194" i="5"/>
  <c r="M198" i="5"/>
  <c r="M202" i="5"/>
  <c r="M206" i="5"/>
  <c r="M210" i="5"/>
  <c r="M214" i="5"/>
  <c r="M218" i="5"/>
  <c r="M222" i="5"/>
  <c r="M226" i="5"/>
  <c r="M230" i="5"/>
  <c r="M234" i="5"/>
  <c r="M238"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382" i="5"/>
  <c r="L382" i="5"/>
  <c r="M486" i="5"/>
  <c r="L486" i="5"/>
  <c r="M489" i="5"/>
  <c r="L489" i="5"/>
  <c r="L494" i="5"/>
  <c r="M494" i="5"/>
  <c r="L499" i="5"/>
  <c r="M499" i="5"/>
  <c r="L526" i="5"/>
  <c r="M526" i="5"/>
  <c r="L531" i="5"/>
  <c r="M531" i="5"/>
  <c r="L558" i="5"/>
  <c r="M558" i="5"/>
  <c r="L563" i="5"/>
  <c r="M563" i="5"/>
  <c r="L590" i="5"/>
  <c r="M590" i="5"/>
  <c r="L595" i="5"/>
  <c r="M595" i="5"/>
  <c r="L622" i="5"/>
  <c r="M622" i="5"/>
  <c r="L627" i="5"/>
  <c r="M627" i="5"/>
  <c r="L87" i="5"/>
  <c r="L93" i="5"/>
  <c r="L94" i="5"/>
  <c r="L95" i="5"/>
  <c r="L96" i="5"/>
  <c r="L97" i="5"/>
  <c r="L98" i="5"/>
  <c r="L99" i="5"/>
  <c r="L100" i="5"/>
  <c r="L101" i="5"/>
  <c r="L102" i="5"/>
  <c r="L103" i="5"/>
  <c r="L104" i="5"/>
  <c r="L105" i="5"/>
  <c r="L106" i="5"/>
  <c r="L107" i="5"/>
  <c r="L108" i="5"/>
  <c r="M313" i="5"/>
  <c r="M317" i="5"/>
  <c r="M321" i="5"/>
  <c r="M325" i="5"/>
  <c r="M329" i="5"/>
  <c r="M333" i="5"/>
  <c r="M337" i="5"/>
  <c r="M341" i="5"/>
  <c r="M345" i="5"/>
  <c r="M349" i="5"/>
  <c r="M353" i="5"/>
  <c r="M357" i="5"/>
  <c r="M361" i="5"/>
  <c r="M365" i="5"/>
  <c r="M369" i="5"/>
  <c r="M373" i="5"/>
  <c r="M377" i="5"/>
  <c r="L381" i="5"/>
  <c r="M383" i="5"/>
  <c r="L383" i="5"/>
  <c r="L518" i="5"/>
  <c r="M518" i="5"/>
  <c r="L523" i="5"/>
  <c r="M523" i="5"/>
  <c r="L550" i="5"/>
  <c r="M550" i="5"/>
  <c r="L555" i="5"/>
  <c r="M555" i="5"/>
  <c r="L582" i="5"/>
  <c r="M582" i="5"/>
  <c r="L587" i="5"/>
  <c r="M587" i="5"/>
  <c r="L614" i="5"/>
  <c r="M614" i="5"/>
  <c r="L619" i="5"/>
  <c r="M619" i="5"/>
  <c r="M384" i="5"/>
  <c r="L384" i="5"/>
  <c r="L510" i="5"/>
  <c r="M510" i="5"/>
  <c r="L515" i="5"/>
  <c r="M515" i="5"/>
  <c r="L542" i="5"/>
  <c r="M542" i="5"/>
  <c r="L547" i="5"/>
  <c r="M547" i="5"/>
  <c r="L574" i="5"/>
  <c r="M574" i="5"/>
  <c r="L579" i="5"/>
  <c r="M579" i="5"/>
  <c r="L606" i="5"/>
  <c r="M606" i="5"/>
  <c r="L611" i="5"/>
  <c r="M611" i="5"/>
  <c r="L19" i="5"/>
  <c r="L20" i="5"/>
  <c r="L21" i="5"/>
  <c r="L22" i="5"/>
  <c r="L23" i="5"/>
  <c r="L24" i="5"/>
  <c r="L25" i="5"/>
  <c r="L26" i="5"/>
  <c r="L27" i="5"/>
  <c r="L34" i="5"/>
  <c r="L35" i="5"/>
  <c r="L36" i="5"/>
  <c r="L37" i="5"/>
  <c r="L294" i="5"/>
  <c r="L298" i="5"/>
  <c r="L302" i="5"/>
  <c r="L306" i="5"/>
  <c r="M311" i="5"/>
  <c r="M315" i="5"/>
  <c r="M319" i="5"/>
  <c r="M323" i="5"/>
  <c r="M327" i="5"/>
  <c r="M331" i="5"/>
  <c r="M335" i="5"/>
  <c r="M339" i="5"/>
  <c r="M343" i="5"/>
  <c r="M347" i="5"/>
  <c r="M351" i="5"/>
  <c r="M355" i="5"/>
  <c r="M359" i="5"/>
  <c r="M363" i="5"/>
  <c r="M367" i="5"/>
  <c r="M371" i="5"/>
  <c r="M375" i="5"/>
  <c r="M379" i="5"/>
  <c r="M385" i="5"/>
  <c r="L385" i="5"/>
  <c r="L502" i="5"/>
  <c r="M502" i="5"/>
  <c r="L507" i="5"/>
  <c r="M507" i="5"/>
  <c r="L534" i="5"/>
  <c r="M534" i="5"/>
  <c r="L539" i="5"/>
  <c r="M539" i="5"/>
  <c r="L566" i="5"/>
  <c r="M566" i="5"/>
  <c r="L571" i="5"/>
  <c r="M571" i="5"/>
  <c r="L598" i="5"/>
  <c r="M598" i="5"/>
  <c r="L603" i="5"/>
  <c r="M603" i="5"/>
  <c r="L630" i="5"/>
  <c r="M630" i="5"/>
  <c r="L635" i="5"/>
  <c r="M635" i="5"/>
  <c r="L639" i="5"/>
  <c r="M639" i="5"/>
  <c r="L386" i="5"/>
  <c r="M386" i="5"/>
  <c r="L390" i="5"/>
  <c r="M390" i="5"/>
  <c r="M484" i="5"/>
  <c r="L484" i="5"/>
  <c r="M492" i="5"/>
  <c r="L492" i="5"/>
  <c r="L497" i="5"/>
  <c r="M497" i="5"/>
  <c r="L505" i="5"/>
  <c r="M505" i="5"/>
  <c r="L513" i="5"/>
  <c r="M513" i="5"/>
  <c r="L521" i="5"/>
  <c r="M521" i="5"/>
  <c r="L529" i="5"/>
  <c r="M529" i="5"/>
  <c r="L537" i="5"/>
  <c r="M537" i="5"/>
  <c r="L545" i="5"/>
  <c r="M545" i="5"/>
  <c r="L553" i="5"/>
  <c r="M553" i="5"/>
  <c r="L561" i="5"/>
  <c r="M561" i="5"/>
  <c r="L569" i="5"/>
  <c r="M569" i="5"/>
  <c r="L577" i="5"/>
  <c r="M577" i="5"/>
  <c r="L585" i="5"/>
  <c r="M585" i="5"/>
  <c r="L593" i="5"/>
  <c r="M593" i="5"/>
  <c r="L601" i="5"/>
  <c r="M601" i="5"/>
  <c r="L609" i="5"/>
  <c r="M609" i="5"/>
  <c r="L617" i="5"/>
  <c r="M617" i="5"/>
  <c r="L625" i="5"/>
  <c r="M625" i="5"/>
  <c r="M485" i="5"/>
  <c r="L485" i="5"/>
  <c r="M490" i="5"/>
  <c r="L490" i="5"/>
  <c r="L495" i="5"/>
  <c r="M495" i="5"/>
  <c r="L498" i="5"/>
  <c r="M498" i="5"/>
  <c r="M500" i="5"/>
  <c r="L503" i="5"/>
  <c r="M503" i="5"/>
  <c r="L506" i="5"/>
  <c r="M506" i="5"/>
  <c r="M508" i="5"/>
  <c r="L511" i="5"/>
  <c r="M511" i="5"/>
  <c r="L514" i="5"/>
  <c r="M514" i="5"/>
  <c r="M516" i="5"/>
  <c r="L519" i="5"/>
  <c r="M519" i="5"/>
  <c r="L522" i="5"/>
  <c r="M522" i="5"/>
  <c r="M524" i="5"/>
  <c r="L527" i="5"/>
  <c r="M527" i="5"/>
  <c r="L530" i="5"/>
  <c r="M530" i="5"/>
  <c r="M532" i="5"/>
  <c r="L535" i="5"/>
  <c r="M535" i="5"/>
  <c r="L538" i="5"/>
  <c r="M538" i="5"/>
  <c r="M540" i="5"/>
  <c r="L543" i="5"/>
  <c r="M543" i="5"/>
  <c r="L546" i="5"/>
  <c r="M546" i="5"/>
  <c r="M548" i="5"/>
  <c r="L551" i="5"/>
  <c r="M551" i="5"/>
  <c r="L554" i="5"/>
  <c r="M554" i="5"/>
  <c r="M556" i="5"/>
  <c r="L559" i="5"/>
  <c r="M559" i="5"/>
  <c r="L562" i="5"/>
  <c r="M562" i="5"/>
  <c r="M564" i="5"/>
  <c r="L567" i="5"/>
  <c r="M567" i="5"/>
  <c r="L570" i="5"/>
  <c r="M570" i="5"/>
  <c r="M572" i="5"/>
  <c r="L575" i="5"/>
  <c r="M575" i="5"/>
  <c r="L578" i="5"/>
  <c r="M578" i="5"/>
  <c r="M580" i="5"/>
  <c r="L583" i="5"/>
  <c r="M583" i="5"/>
  <c r="L586" i="5"/>
  <c r="M586" i="5"/>
  <c r="M588" i="5"/>
  <c r="L591" i="5"/>
  <c r="M591" i="5"/>
  <c r="L594" i="5"/>
  <c r="M594" i="5"/>
  <c r="M596" i="5"/>
  <c r="L599" i="5"/>
  <c r="M599" i="5"/>
  <c r="L602" i="5"/>
  <c r="M602" i="5"/>
  <c r="M604" i="5"/>
  <c r="L607" i="5"/>
  <c r="M607" i="5"/>
  <c r="L610" i="5"/>
  <c r="M610" i="5"/>
  <c r="M612" i="5"/>
  <c r="L615" i="5"/>
  <c r="M615" i="5"/>
  <c r="L618" i="5"/>
  <c r="M618" i="5"/>
  <c r="M620" i="5"/>
  <c r="L623" i="5"/>
  <c r="M623" i="5"/>
  <c r="L626" i="5"/>
  <c r="M626" i="5"/>
  <c r="M628" i="5"/>
  <c r="L631" i="5"/>
  <c r="M631" i="5"/>
  <c r="L636" i="5"/>
  <c r="M636" i="5"/>
  <c r="M389" i="5"/>
  <c r="L389" i="5"/>
  <c r="M488" i="5"/>
  <c r="L488" i="5"/>
  <c r="L493" i="5"/>
  <c r="M493" i="5"/>
  <c r="L501" i="5"/>
  <c r="M501" i="5"/>
  <c r="L509" i="5"/>
  <c r="M509" i="5"/>
  <c r="L517" i="5"/>
  <c r="M517" i="5"/>
  <c r="L525" i="5"/>
  <c r="M525" i="5"/>
  <c r="L533" i="5"/>
  <c r="M533" i="5"/>
  <c r="L541" i="5"/>
  <c r="M541" i="5"/>
  <c r="L549" i="5"/>
  <c r="M549" i="5"/>
  <c r="L557" i="5"/>
  <c r="M557" i="5"/>
  <c r="L565" i="5"/>
  <c r="M565" i="5"/>
  <c r="L573" i="5"/>
  <c r="M573" i="5"/>
  <c r="L581" i="5"/>
  <c r="M581" i="5"/>
  <c r="L589" i="5"/>
  <c r="M589" i="5"/>
  <c r="L597" i="5"/>
  <c r="M597" i="5"/>
  <c r="L605" i="5"/>
  <c r="M605" i="5"/>
  <c r="L613" i="5"/>
  <c r="M613" i="5"/>
  <c r="L621" i="5"/>
  <c r="M621" i="5"/>
  <c r="L629" i="5"/>
  <c r="M629" i="5"/>
  <c r="L632" i="5"/>
  <c r="M632" i="5"/>
  <c r="M641" i="5"/>
  <c r="L641" i="5"/>
  <c r="L640" i="5"/>
  <c r="M643" i="5"/>
  <c r="M672" i="5"/>
  <c r="L672" i="5"/>
  <c r="M674" i="5"/>
  <c r="L677" i="5"/>
  <c r="M677" i="5"/>
  <c r="M687" i="5"/>
  <c r="L687" i="5"/>
  <c r="M695" i="5"/>
  <c r="L695" i="5"/>
  <c r="M703" i="5"/>
  <c r="L703" i="5"/>
  <c r="M711" i="5"/>
  <c r="L711" i="5"/>
  <c r="M719" i="5"/>
  <c r="L719" i="5"/>
  <c r="L675" i="5"/>
  <c r="M675" i="5"/>
  <c r="L681" i="5"/>
  <c r="M681" i="5"/>
  <c r="M714" i="5"/>
  <c r="L714" i="5"/>
  <c r="M722" i="5"/>
  <c r="L722" i="5"/>
  <c r="M724" i="5"/>
  <c r="L724" i="5"/>
  <c r="M732" i="5"/>
  <c r="L732" i="5"/>
  <c r="M734" i="5"/>
  <c r="L734" i="5"/>
  <c r="M739" i="5"/>
  <c r="L739" i="5"/>
  <c r="L743" i="5"/>
  <c r="M743" i="5"/>
  <c r="L673" i="5"/>
  <c r="M673" i="5"/>
  <c r="M678" i="5"/>
  <c r="M683" i="5"/>
  <c r="L683" i="5"/>
  <c r="M691" i="5"/>
  <c r="L691" i="5"/>
  <c r="M699" i="5"/>
  <c r="L699" i="5"/>
  <c r="M707" i="5"/>
  <c r="L707" i="5"/>
  <c r="M715" i="5"/>
  <c r="L715" i="5"/>
  <c r="M633" i="5"/>
  <c r="M638" i="5"/>
  <c r="M718" i="5"/>
  <c r="L718" i="5"/>
  <c r="L686" i="5"/>
  <c r="L690" i="5"/>
  <c r="L694" i="5"/>
  <c r="L698" i="5"/>
  <c r="L702" i="5"/>
  <c r="L706" i="5"/>
  <c r="L710" i="5"/>
  <c r="L713" i="5"/>
  <c r="L717" i="5"/>
  <c r="L721" i="5"/>
  <c r="M727" i="5"/>
  <c r="L727" i="5"/>
  <c r="M736" i="5"/>
  <c r="L736" i="5"/>
  <c r="M738" i="5"/>
  <c r="L738" i="5"/>
  <c r="L745" i="5"/>
  <c r="M745" i="5"/>
  <c r="M728" i="5"/>
  <c r="L728" i="5"/>
  <c r="M730" i="5"/>
  <c r="L730" i="5"/>
  <c r="M735" i="5"/>
  <c r="L735" i="5"/>
  <c r="L723" i="5"/>
  <c r="M723" i="5"/>
  <c r="M726" i="5"/>
  <c r="L726" i="5"/>
  <c r="M731" i="5"/>
  <c r="L731" i="5"/>
  <c r="M740" i="5"/>
  <c r="L740" i="5"/>
  <c r="M742" i="5"/>
  <c r="L742" i="5"/>
  <c r="L747" i="5"/>
  <c r="M747" i="5"/>
  <c r="M754" i="5"/>
  <c r="M758" i="5"/>
  <c r="M762" i="5"/>
  <c r="M766" i="5"/>
  <c r="L770" i="5"/>
  <c r="M775" i="5"/>
  <c r="L775" i="5"/>
  <c r="M779" i="5"/>
  <c r="L779" i="5"/>
  <c r="M783" i="5"/>
  <c r="L783" i="5"/>
  <c r="M787" i="5"/>
  <c r="L787" i="5"/>
  <c r="M791" i="5"/>
  <c r="L791" i="5"/>
  <c r="M795" i="5"/>
  <c r="L795" i="5"/>
  <c r="M799" i="5"/>
  <c r="L799" i="5"/>
  <c r="M803" i="5"/>
  <c r="L803" i="5"/>
  <c r="M807" i="5"/>
  <c r="L807" i="5"/>
  <c r="M811" i="5"/>
  <c r="L811" i="5"/>
  <c r="L814" i="5"/>
  <c r="M814" i="5"/>
  <c r="L821" i="5"/>
  <c r="M821" i="5"/>
  <c r="M823" i="5"/>
  <c r="L830" i="5"/>
  <c r="M830" i="5"/>
  <c r="L837" i="5"/>
  <c r="M837" i="5"/>
  <c r="M839" i="5"/>
  <c r="L846" i="5"/>
  <c r="M846" i="5"/>
  <c r="L853" i="5"/>
  <c r="M853" i="5"/>
  <c r="M855" i="5"/>
  <c r="L862" i="5"/>
  <c r="M862" i="5"/>
  <c r="L869" i="5"/>
  <c r="M869" i="5"/>
  <c r="M871" i="5"/>
  <c r="L878" i="5"/>
  <c r="M878" i="5"/>
  <c r="L885" i="5"/>
  <c r="M885" i="5"/>
  <c r="M887" i="5"/>
  <c r="L894" i="5"/>
  <c r="M894" i="5"/>
  <c r="M905" i="5"/>
  <c r="L905" i="5"/>
  <c r="L907" i="5"/>
  <c r="M907" i="5"/>
  <c r="M921" i="5"/>
  <c r="L921" i="5"/>
  <c r="L923" i="5"/>
  <c r="M923" i="5"/>
  <c r="M937" i="5"/>
  <c r="L937" i="5"/>
  <c r="L939" i="5"/>
  <c r="M939" i="5"/>
  <c r="M744" i="5"/>
  <c r="L748" i="5"/>
  <c r="M772" i="5"/>
  <c r="L772" i="5"/>
  <c r="M776" i="5"/>
  <c r="L776" i="5"/>
  <c r="M780" i="5"/>
  <c r="L780" i="5"/>
  <c r="M784" i="5"/>
  <c r="L784" i="5"/>
  <c r="M788" i="5"/>
  <c r="L788" i="5"/>
  <c r="M792" i="5"/>
  <c r="L792" i="5"/>
  <c r="M796" i="5"/>
  <c r="L796" i="5"/>
  <c r="M800" i="5"/>
  <c r="L800" i="5"/>
  <c r="M804" i="5"/>
  <c r="L804" i="5"/>
  <c r="M808" i="5"/>
  <c r="L808" i="5"/>
  <c r="M812" i="5"/>
  <c r="L812" i="5"/>
  <c r="L817" i="5"/>
  <c r="M817" i="5"/>
  <c r="L826" i="5"/>
  <c r="M826" i="5"/>
  <c r="L833" i="5"/>
  <c r="M833" i="5"/>
  <c r="L842" i="5"/>
  <c r="M842" i="5"/>
  <c r="L849" i="5"/>
  <c r="M849" i="5"/>
  <c r="L858" i="5"/>
  <c r="M858" i="5"/>
  <c r="L865" i="5"/>
  <c r="M865" i="5"/>
  <c r="L874" i="5"/>
  <c r="M874" i="5"/>
  <c r="L881" i="5"/>
  <c r="M881" i="5"/>
  <c r="L890" i="5"/>
  <c r="M890" i="5"/>
  <c r="L897" i="5"/>
  <c r="M897" i="5"/>
  <c r="L941" i="5"/>
  <c r="M941" i="5"/>
  <c r="L949" i="5"/>
  <c r="M949" i="5"/>
  <c r="L957" i="5"/>
  <c r="M957" i="5"/>
  <c r="L965" i="5"/>
  <c r="M965" i="5"/>
  <c r="L973" i="5"/>
  <c r="M973" i="5"/>
  <c r="L981" i="5"/>
  <c r="M981" i="5"/>
  <c r="L994" i="5"/>
  <c r="M994" i="5"/>
  <c r="M773" i="5"/>
  <c r="L773" i="5"/>
  <c r="M777" i="5"/>
  <c r="L777" i="5"/>
  <c r="M781" i="5"/>
  <c r="L781" i="5"/>
  <c r="M785" i="5"/>
  <c r="L785" i="5"/>
  <c r="M789" i="5"/>
  <c r="L789" i="5"/>
  <c r="M793" i="5"/>
  <c r="L793" i="5"/>
  <c r="M797" i="5"/>
  <c r="L797" i="5"/>
  <c r="M801" i="5"/>
  <c r="L801" i="5"/>
  <c r="M805" i="5"/>
  <c r="L805" i="5"/>
  <c r="M809" i="5"/>
  <c r="L809" i="5"/>
  <c r="L813" i="5"/>
  <c r="M813" i="5"/>
  <c r="L822" i="5"/>
  <c r="M822" i="5"/>
  <c r="L829" i="5"/>
  <c r="M829" i="5"/>
  <c r="L838" i="5"/>
  <c r="M838" i="5"/>
  <c r="L845" i="5"/>
  <c r="M845" i="5"/>
  <c r="L854" i="5"/>
  <c r="M854" i="5"/>
  <c r="L861" i="5"/>
  <c r="M861" i="5"/>
  <c r="L870" i="5"/>
  <c r="M870" i="5"/>
  <c r="L877" i="5"/>
  <c r="M877" i="5"/>
  <c r="L886" i="5"/>
  <c r="M886" i="5"/>
  <c r="L893" i="5"/>
  <c r="M893" i="5"/>
  <c r="L903" i="5"/>
  <c r="M903" i="5"/>
  <c r="M906" i="5"/>
  <c r="L906" i="5"/>
  <c r="M908" i="5"/>
  <c r="L908" i="5"/>
  <c r="L919" i="5"/>
  <c r="M919" i="5"/>
  <c r="M922" i="5"/>
  <c r="L922" i="5"/>
  <c r="M924" i="5"/>
  <c r="L924" i="5"/>
  <c r="L935" i="5"/>
  <c r="M935" i="5"/>
  <c r="M938" i="5"/>
  <c r="L938" i="5"/>
  <c r="M940" i="5"/>
  <c r="L940" i="5"/>
  <c r="M948" i="5"/>
  <c r="L948" i="5"/>
  <c r="M956" i="5"/>
  <c r="L956" i="5"/>
  <c r="M964" i="5"/>
  <c r="L964" i="5"/>
  <c r="M972" i="5"/>
  <c r="L972" i="5"/>
  <c r="M980" i="5"/>
  <c r="L980" i="5"/>
  <c r="L990" i="5"/>
  <c r="M990" i="5"/>
  <c r="M746" i="5"/>
  <c r="L749" i="5"/>
  <c r="M750" i="5"/>
  <c r="M771" i="5"/>
  <c r="L771" i="5"/>
  <c r="M774" i="5"/>
  <c r="L774" i="5"/>
  <c r="M778" i="5"/>
  <c r="L778" i="5"/>
  <c r="M782" i="5"/>
  <c r="L782" i="5"/>
  <c r="M786" i="5"/>
  <c r="L786" i="5"/>
  <c r="M790" i="5"/>
  <c r="L790" i="5"/>
  <c r="M794" i="5"/>
  <c r="L794" i="5"/>
  <c r="M798" i="5"/>
  <c r="L798" i="5"/>
  <c r="M802" i="5"/>
  <c r="L802" i="5"/>
  <c r="M806" i="5"/>
  <c r="L806" i="5"/>
  <c r="M810" i="5"/>
  <c r="L810" i="5"/>
  <c r="L818" i="5"/>
  <c r="M818" i="5"/>
  <c r="L825" i="5"/>
  <c r="M825" i="5"/>
  <c r="L834" i="5"/>
  <c r="M834" i="5"/>
  <c r="L841" i="5"/>
  <c r="M841" i="5"/>
  <c r="L850" i="5"/>
  <c r="M850" i="5"/>
  <c r="L857" i="5"/>
  <c r="M857" i="5"/>
  <c r="L866" i="5"/>
  <c r="M866" i="5"/>
  <c r="L873" i="5"/>
  <c r="M873" i="5"/>
  <c r="L882" i="5"/>
  <c r="M882" i="5"/>
  <c r="L889" i="5"/>
  <c r="M889" i="5"/>
  <c r="L898" i="5"/>
  <c r="M898" i="5"/>
  <c r="M902" i="5"/>
  <c r="L902" i="5"/>
  <c r="M918" i="5"/>
  <c r="L918" i="5"/>
  <c r="M934" i="5"/>
  <c r="L934" i="5"/>
  <c r="M989" i="5"/>
  <c r="L989" i="5"/>
  <c r="L998" i="5"/>
  <c r="M998" i="5"/>
  <c r="M997" i="5"/>
  <c r="L997" i="5"/>
  <c r="M816" i="5"/>
  <c r="M820" i="5"/>
  <c r="M824" i="5"/>
  <c r="M828" i="5"/>
  <c r="M832" i="5"/>
  <c r="M836" i="5"/>
  <c r="M840" i="5"/>
  <c r="M844" i="5"/>
  <c r="M848" i="5"/>
  <c r="M852" i="5"/>
  <c r="M856" i="5"/>
  <c r="M860" i="5"/>
  <c r="M864" i="5"/>
  <c r="M868" i="5"/>
  <c r="M872" i="5"/>
  <c r="M876" i="5"/>
  <c r="M880" i="5"/>
  <c r="M884" i="5"/>
  <c r="M888" i="5"/>
  <c r="M892" i="5"/>
  <c r="M896" i="5"/>
  <c r="L910" i="5"/>
  <c r="M911" i="5"/>
  <c r="L926" i="5"/>
  <c r="M927" i="5"/>
  <c r="L944" i="5"/>
  <c r="M945" i="5"/>
  <c r="L952" i="5"/>
  <c r="M953" i="5"/>
  <c r="L960" i="5"/>
  <c r="M961" i="5"/>
  <c r="L968" i="5"/>
  <c r="M969" i="5"/>
  <c r="L976" i="5"/>
  <c r="M977" i="5"/>
  <c r="L984" i="5"/>
  <c r="M985" i="5"/>
  <c r="M992" i="5"/>
  <c r="M1001" i="5"/>
  <c r="L1001" i="5"/>
  <c r="M1005" i="5"/>
  <c r="L1005" i="5"/>
  <c r="M1009" i="5"/>
  <c r="L1009" i="5"/>
  <c r="M1013" i="5"/>
  <c r="L1013" i="5"/>
  <c r="M1017" i="5"/>
  <c r="L1017" i="5"/>
  <c r="M1021" i="5"/>
  <c r="L1021" i="5"/>
  <c r="M1025" i="5"/>
  <c r="L1025" i="5"/>
  <c r="M1029" i="5"/>
  <c r="L1029" i="5"/>
  <c r="M1033" i="5"/>
  <c r="L1033" i="5"/>
  <c r="M1037" i="5"/>
  <c r="L1037" i="5"/>
  <c r="M1041" i="5"/>
  <c r="L1041" i="5"/>
  <c r="M1045" i="5"/>
  <c r="L1045" i="5"/>
  <c r="M1049" i="5"/>
  <c r="L1049" i="5"/>
  <c r="M1053" i="5"/>
  <c r="L1053" i="5"/>
  <c r="M1057" i="5"/>
  <c r="L1057" i="5"/>
  <c r="M1061" i="5"/>
  <c r="L1061" i="5"/>
  <c r="M1065" i="5"/>
  <c r="L1065" i="5"/>
  <c r="M1069" i="5"/>
  <c r="L1069" i="5"/>
  <c r="L1073" i="5"/>
  <c r="M1073" i="5"/>
  <c r="M1075" i="5"/>
  <c r="L1075" i="5"/>
  <c r="M1079" i="5"/>
  <c r="L1079" i="5"/>
  <c r="M1110" i="5"/>
  <c r="L1110" i="5"/>
  <c r="L1000" i="5"/>
  <c r="M1000" i="5"/>
  <c r="L1004" i="5"/>
  <c r="M1004" i="5"/>
  <c r="L1008" i="5"/>
  <c r="M1008" i="5"/>
  <c r="L1012" i="5"/>
  <c r="M1012" i="5"/>
  <c r="L1016" i="5"/>
  <c r="M1016" i="5"/>
  <c r="L1020" i="5"/>
  <c r="M1020" i="5"/>
  <c r="L1024" i="5"/>
  <c r="M1024" i="5"/>
  <c r="L1028" i="5"/>
  <c r="M1028" i="5"/>
  <c r="L1032" i="5"/>
  <c r="M1032" i="5"/>
  <c r="L1036" i="5"/>
  <c r="M1036" i="5"/>
  <c r="L1040" i="5"/>
  <c r="M1040" i="5"/>
  <c r="L1044" i="5"/>
  <c r="M1044" i="5"/>
  <c r="L1048" i="5"/>
  <c r="M1048" i="5"/>
  <c r="L1052" i="5"/>
  <c r="M1052" i="5"/>
  <c r="L1056" i="5"/>
  <c r="M1056" i="5"/>
  <c r="L1060" i="5"/>
  <c r="M1060" i="5"/>
  <c r="L1064" i="5"/>
  <c r="M1064" i="5"/>
  <c r="L1068" i="5"/>
  <c r="M1068" i="5"/>
  <c r="L1072" i="5"/>
  <c r="M1072" i="5"/>
  <c r="L1074" i="5"/>
  <c r="M1074" i="5"/>
  <c r="L1078" i="5"/>
  <c r="M1078" i="5"/>
  <c r="M1081" i="5"/>
  <c r="L1081" i="5"/>
  <c r="M1109" i="5"/>
  <c r="L1109" i="5"/>
  <c r="M1082" i="5"/>
  <c r="M1083" i="5"/>
  <c r="M1084" i="5"/>
  <c r="M1085" i="5"/>
  <c r="M1086" i="5"/>
  <c r="M1087" i="5"/>
  <c r="M1088" i="5"/>
  <c r="M1089" i="5"/>
  <c r="M1090" i="5"/>
  <c r="M1091" i="5"/>
  <c r="M1092" i="5"/>
  <c r="L1095" i="5"/>
  <c r="M1096" i="5"/>
  <c r="L1099" i="5"/>
  <c r="M1100" i="5"/>
  <c r="L1103" i="5"/>
  <c r="M1104" i="5"/>
  <c r="L1107" i="5"/>
  <c r="M1119" i="5"/>
  <c r="L1119" i="5"/>
  <c r="M1123" i="5"/>
  <c r="L1123" i="5"/>
  <c r="M1127" i="5"/>
  <c r="L1127" i="5"/>
  <c r="M1131" i="5"/>
  <c r="L1131" i="5"/>
  <c r="M1135" i="5"/>
  <c r="L1135" i="5"/>
  <c r="M1139" i="5"/>
  <c r="L1139" i="5"/>
  <c r="M1146" i="5"/>
  <c r="L1146" i="5"/>
  <c r="M1150" i="5"/>
  <c r="L1150" i="5"/>
  <c r="M1154" i="5"/>
  <c r="L1154" i="5"/>
  <c r="M1158" i="5"/>
  <c r="L1158" i="5"/>
  <c r="M1162" i="5"/>
  <c r="L1162" i="5"/>
  <c r="M1166" i="5"/>
  <c r="L1166" i="5"/>
  <c r="M1170" i="5"/>
  <c r="L1170" i="5"/>
  <c r="M1174" i="5"/>
  <c r="L1174" i="5"/>
  <c r="M1178" i="5"/>
  <c r="L1178" i="5"/>
  <c r="M1115" i="5"/>
  <c r="L1115" i="5"/>
  <c r="M1121" i="5"/>
  <c r="L1121" i="5"/>
  <c r="M1124" i="5"/>
  <c r="L1124" i="5"/>
  <c r="M1128" i="5"/>
  <c r="L1128" i="5"/>
  <c r="M1132" i="5"/>
  <c r="L1132" i="5"/>
  <c r="M1136" i="5"/>
  <c r="L1136" i="5"/>
  <c r="M1140" i="5"/>
  <c r="L1140" i="5"/>
  <c r="M1143" i="5"/>
  <c r="L1143" i="5"/>
  <c r="M1147" i="5"/>
  <c r="L1147" i="5"/>
  <c r="M1151" i="5"/>
  <c r="L1151" i="5"/>
  <c r="M1155" i="5"/>
  <c r="L1155" i="5"/>
  <c r="M1159" i="5"/>
  <c r="L1159" i="5"/>
  <c r="M1163" i="5"/>
  <c r="L1163" i="5"/>
  <c r="M1167" i="5"/>
  <c r="L1167" i="5"/>
  <c r="M1171" i="5"/>
  <c r="L1171" i="5"/>
  <c r="M1175" i="5"/>
  <c r="L1175" i="5"/>
  <c r="M1179" i="5"/>
  <c r="L1179" i="5"/>
  <c r="M1125" i="5"/>
  <c r="L1125" i="5"/>
  <c r="M1129" i="5"/>
  <c r="L1129" i="5"/>
  <c r="M1133" i="5"/>
  <c r="L1133" i="5"/>
  <c r="M1137" i="5"/>
  <c r="L1137" i="5"/>
  <c r="M1141" i="5"/>
  <c r="L1141" i="5"/>
  <c r="M1144" i="5"/>
  <c r="L1144" i="5"/>
  <c r="M1148" i="5"/>
  <c r="L1148" i="5"/>
  <c r="M1152" i="5"/>
  <c r="L1152" i="5"/>
  <c r="M1156" i="5"/>
  <c r="L1156" i="5"/>
  <c r="M1160" i="5"/>
  <c r="L1160" i="5"/>
  <c r="M1164" i="5"/>
  <c r="L1164" i="5"/>
  <c r="M1168" i="5"/>
  <c r="L1168" i="5"/>
  <c r="M1172" i="5"/>
  <c r="L1172" i="5"/>
  <c r="M1176" i="5"/>
  <c r="L1176" i="5"/>
  <c r="M1180" i="5"/>
  <c r="L1180" i="5"/>
  <c r="M1111" i="5"/>
  <c r="L1111" i="5"/>
  <c r="M1117" i="5"/>
  <c r="L1117" i="5"/>
  <c r="M1122" i="5"/>
  <c r="L1122" i="5"/>
  <c r="M1126" i="5"/>
  <c r="L1126" i="5"/>
  <c r="M1130" i="5"/>
  <c r="L1130" i="5"/>
  <c r="M1134" i="5"/>
  <c r="L1134" i="5"/>
  <c r="M1138" i="5"/>
  <c r="L1138" i="5"/>
  <c r="M1142" i="5"/>
  <c r="L1142" i="5"/>
  <c r="M1145" i="5"/>
  <c r="L1145" i="5"/>
  <c r="M1149" i="5"/>
  <c r="L1149" i="5"/>
  <c r="M1153" i="5"/>
  <c r="L1153" i="5"/>
  <c r="M1157" i="5"/>
  <c r="L1157" i="5"/>
  <c r="M1161" i="5"/>
  <c r="L1161" i="5"/>
  <c r="M1165" i="5"/>
  <c r="L1165" i="5"/>
  <c r="M1169" i="5"/>
  <c r="L1169" i="5"/>
  <c r="M1173" i="5"/>
  <c r="L1173" i="5"/>
  <c r="M1177" i="5"/>
  <c r="L1177" i="5"/>
  <c r="M1181" i="5"/>
  <c r="L1181" i="5"/>
  <c r="M1120" i="5"/>
  <c r="L1114" i="5"/>
  <c r="L1118" i="5"/>
  <c r="G13" i="2"/>
  <c r="H13" i="2" s="1"/>
  <c r="G12" i="2"/>
  <c r="H12" i="2" s="1"/>
  <c r="G11" i="2"/>
  <c r="H11" i="2" s="1"/>
  <c r="G8" i="2"/>
  <c r="H8" i="2" s="1"/>
  <c r="G7" i="2"/>
  <c r="H7" i="2" s="1"/>
  <c r="G6" i="2"/>
  <c r="H6" i="2" s="1"/>
  <c r="G4" i="2"/>
  <c r="H4" i="2" s="1"/>
  <c r="F6" i="3"/>
  <c r="G6" i="3" s="1"/>
  <c r="F5" i="3"/>
  <c r="G5" i="3" s="1"/>
  <c r="J8" i="2" l="1"/>
  <c r="I8" i="2"/>
  <c r="J4" i="2"/>
  <c r="I4" i="2"/>
  <c r="J11" i="2"/>
  <c r="I11" i="2"/>
  <c r="J6" i="2"/>
  <c r="I6" i="2"/>
  <c r="J12" i="2"/>
  <c r="I12" i="2"/>
  <c r="J7" i="2"/>
  <c r="I7" i="2"/>
  <c r="J13" i="2"/>
  <c r="I13" i="2"/>
  <c r="I6" i="3"/>
  <c r="H6" i="3"/>
  <c r="I5" i="3"/>
  <c r="H5" i="3"/>
</calcChain>
</file>

<file path=xl/sharedStrings.xml><?xml version="1.0" encoding="utf-8"?>
<sst xmlns="http://schemas.openxmlformats.org/spreadsheetml/2006/main" count="6657" uniqueCount="2799">
  <si>
    <t>STT</t>
  </si>
  <si>
    <t>Các loại dịch vụ</t>
  </si>
  <si>
    <t>Chi phí trực tiếp</t>
  </si>
  <si>
    <t>Phụ cấp</t>
  </si>
  <si>
    <t>Ngày giường bệnh Hồi sức cấp cứu</t>
  </si>
  <si>
    <t>2.1</t>
  </si>
  <si>
    <r>
      <t xml:space="preserve">Loại 1: </t>
    </r>
    <r>
      <rPr>
        <sz val="12"/>
        <rFont val="Times New Roman"/>
        <family val="1"/>
      </rPr>
      <t>Các khoa: Truyền nhiễm, Hô hấp, Huyết học, Ung thư, Tim mạch, Tâm thần, Thần kinh, Nhi, Tiêu hoá, Thận học; Nội tiết; Dị ứng (đối với bệnh nhân dị ứng thuốc nặng: Stevens Jonhson/ Lyell)</t>
    </r>
  </si>
  <si>
    <t>2.2</t>
  </si>
  <si>
    <r>
      <t xml:space="preserve">Loại 2: </t>
    </r>
    <r>
      <rPr>
        <sz val="12"/>
        <rFont val="Times New Roman"/>
        <family val="1"/>
      </rPr>
      <t>Các Khoa: Cơ-Xương-Khớp, Da liễu, Dị ứng, Tai-Mũi-Họng, Mắt, Răng Hàm Mặt, Ngoại, Phụ -Sản không mổ; YHDT/ PHCN cho nhóm người bệnh tổn thương tủy sống, tai biến mạch máu não, chấn thương sọ não.</t>
    </r>
  </si>
  <si>
    <t>2.3</t>
  </si>
  <si>
    <t>3.1</t>
  </si>
  <si>
    <t>3.2</t>
  </si>
  <si>
    <r>
      <t xml:space="preserve">Loại 3 </t>
    </r>
    <r>
      <rPr>
        <sz val="12"/>
        <rFont val="Times New Roman"/>
        <family val="1"/>
      </rPr>
      <t>: Sau các phẫu thuật loại 2; Bỏng độ 2 trên 30% diện tích cơ thể, Bỏng độ 3-4 dưới 25% diện tích cơ thể</t>
    </r>
  </si>
  <si>
    <t>3.3</t>
  </si>
  <si>
    <r>
      <t xml:space="preserve">Loại 4 </t>
    </r>
    <r>
      <rPr>
        <sz val="12"/>
        <rFont val="Times New Roman"/>
        <family val="1"/>
      </rPr>
      <t>: Sau các phẫu thuật loại 3; Bỏng độ 1, độ 2 dưới 30% diện tích cơ thể</t>
    </r>
  </si>
  <si>
    <t>Chi phí tiền lương 1,8trđ</t>
  </si>
  <si>
    <t>Khám sức khỏe toàn diện lao động, lái xe, khám sức khỏe định kỳ (không kể xét nghiệm, X-quang)</t>
  </si>
  <si>
    <t xml:space="preserve">Danh mục dịch vụ </t>
  </si>
  <si>
    <t>Chi phí tiền lương 2,34trđ</t>
  </si>
  <si>
    <t>Giá bao gồm chi phí trực tiếp và tiền lương 2,34trđ</t>
  </si>
  <si>
    <t xml:space="preserve">Chi phí tiền lương 1,8trđ </t>
  </si>
  <si>
    <t xml:space="preserve">Giá bao gồm chi phí trực tiếp, phụ cấp và tiền lương 1,8trđ (TT21, TT22)  </t>
  </si>
  <si>
    <t xml:space="preserve">Giá bao gồm chi phí trực tiếp, phụ cấp và tiền lương 2,34trđ </t>
  </si>
  <si>
    <t>Ngày giường bệnh Nội khoa</t>
  </si>
  <si>
    <r>
      <t>Loại 3:</t>
    </r>
    <r>
      <rPr>
        <sz val="12"/>
        <rFont val="Times New Roman"/>
        <family val="1"/>
      </rPr>
      <t xml:space="preserve"> Các khoa: YHDT, Phục hồi chức năng</t>
    </r>
  </si>
  <si>
    <t>Ngày giường bệnh ngoại khoa, bỏng</t>
  </si>
  <si>
    <r>
      <t xml:space="preserve">Loại 1: </t>
    </r>
    <r>
      <rPr>
        <sz val="12"/>
        <rFont val="Times New Roman"/>
        <family val="1"/>
      </rPr>
      <t>Sau các phẫu thuật loại đặc biệt; Bỏng độ 3-4 trên 70% diện tích cơ thể</t>
    </r>
  </si>
  <si>
    <r>
      <t>Loại 2:</t>
    </r>
    <r>
      <rPr>
        <sz val="12"/>
        <rFont val="Times New Roman"/>
        <family val="1"/>
      </rPr>
      <t xml:space="preserve"> Sau các phẫu thuật loại 1; Bỏng độ 3-4 từ 25 -70% diện tích cơ thể</t>
    </r>
  </si>
  <si>
    <t>3.4</t>
  </si>
  <si>
    <r>
      <t xml:space="preserve">  </t>
    </r>
    <r>
      <rPr>
        <b/>
        <i/>
        <sz val="14"/>
        <rFont val="Times New Roman"/>
        <family val="1"/>
      </rPr>
      <t xml:space="preserve"> Ghi chú:</t>
    </r>
    <r>
      <rPr>
        <i/>
        <sz val="14"/>
        <rFont val="Times New Roman"/>
        <family val="1"/>
      </rPr>
      <t xml:space="preserve"> Giá ngày giường điều trị nội trú chưa bao gồm chi phí máy thở và khí y tế.</t>
    </r>
  </si>
  <si>
    <t>Giá bao gồm chi phí trực tiếp và tiền lương 1,8trđ (TT22)</t>
  </si>
  <si>
    <t>Khám cấp giấy chứng thương, giám định y khoa (không kể xét nghiệm, X-quang )</t>
  </si>
  <si>
    <t>Khám sức khỏe toàn diện cho người đi xuất khẩu lao động (không kể xét nghiệm, X-quang)</t>
  </si>
  <si>
    <t>I</t>
  </si>
  <si>
    <t>II</t>
  </si>
  <si>
    <t xml:space="preserve">Ghi chú </t>
  </si>
  <si>
    <t>Mã tương đương</t>
  </si>
  <si>
    <t>Tên chương theo TT 23/2024</t>
  </si>
  <si>
    <t>Mã kỹ thuật theo TT23/  2024</t>
  </si>
  <si>
    <t xml:space="preserve">Chi phí trực tiếp </t>
  </si>
  <si>
    <t xml:space="preserve">Lương 1,8 triệu </t>
  </si>
  <si>
    <t xml:space="preserve">Giá bao gồm chi phí trực tiếp, tiền lương tại TT22 </t>
  </si>
  <si>
    <t>Tiền lương 2,34 triệu</t>
  </si>
  <si>
    <t xml:space="preserve">Giá bao gồm chi phí trực tiếp, tiền lương 2,34 trđ </t>
  </si>
  <si>
    <t xml:space="preserve">Giá Sở Tài chính thẩm định </t>
  </si>
  <si>
    <t>01.0157.0508</t>
  </si>
  <si>
    <t>1. HỒI SỨC CẤP CỨU VÀ CHỐNG ĐỘC</t>
  </si>
  <si>
    <t>Cố định lồng ngực do chấn thương gãy xương sườn</t>
  </si>
  <si>
    <t>Cố định gãy xương sườn</t>
  </si>
  <si>
    <t>01.0158.0074</t>
  </si>
  <si>
    <t>Cấp cứu ngừng tuần hoàn hô hấp cơ bản</t>
  </si>
  <si>
    <t>Cấp cứu ngừng tuần hoàn</t>
  </si>
  <si>
    <t>01.0160.0210</t>
  </si>
  <si>
    <t>Đặt ống thông dẫn lưu bàng quang</t>
  </si>
  <si>
    <t xml:space="preserve">Thông đái </t>
  </si>
  <si>
    <t>01.0164.0210</t>
  </si>
  <si>
    <t>Thông bàng quang</t>
  </si>
  <si>
    <t>01.0002.1778</t>
  </si>
  <si>
    <t>Ghi điện tim cấp cứu tại giường</t>
  </si>
  <si>
    <t>Điện tâm đồ</t>
  </si>
  <si>
    <t>01.0201.0849</t>
  </si>
  <si>
    <t>Soi đáy mắt cấp cứu</t>
  </si>
  <si>
    <t>Soi đáy mắt hoặc Soi góc tiền phòng</t>
  </si>
  <si>
    <t>01.0216.0103</t>
  </si>
  <si>
    <t>Đặt ống thông dạ dày</t>
  </si>
  <si>
    <t xml:space="preserve">Đặt sonde dạ dày </t>
  </si>
  <si>
    <t>01.0218.0159</t>
  </si>
  <si>
    <t>Rửa dạ dày cấp cứu</t>
  </si>
  <si>
    <t>Rửa dạ dày</t>
  </si>
  <si>
    <t>01.0219.0160</t>
  </si>
  <si>
    <t>Rửa dạ dày loại bỏ chất độc bằng hệ thống kín</t>
  </si>
  <si>
    <t>Rửa dạ dày loại bỏ chất độc qua hệ thống kín</t>
  </si>
  <si>
    <t>01.0220.0162</t>
  </si>
  <si>
    <t>Rửa toàn bộ hệ thống tiêu hóa (dạ dày, tiểu tràng, đại tràng)</t>
  </si>
  <si>
    <t>Rửa ruột non toàn bộ loại bỏ chất độc qua đường tiêu hoá</t>
  </si>
  <si>
    <t>01.0221.0211</t>
  </si>
  <si>
    <t>Thụt tháo</t>
  </si>
  <si>
    <t>Thụt tháo phân hoặc Đặt sonde hậu môn</t>
  </si>
  <si>
    <t>01.0222.0211</t>
  </si>
  <si>
    <t>Thụt giữ</t>
  </si>
  <si>
    <t>01.0223.0211</t>
  </si>
  <si>
    <t>Đặt ống thông hậu môn</t>
  </si>
  <si>
    <t>01.0231.0298</t>
  </si>
  <si>
    <t>Đặt ống thông Blakemore vào thực quản cầm máu</t>
  </si>
  <si>
    <t>Thủ thuật loại I (HSCC - CĐ)</t>
  </si>
  <si>
    <t>01.0239.0001</t>
  </si>
  <si>
    <t>Siêu âm ổ bụng tại giường cấp cứu</t>
  </si>
  <si>
    <t>Siêu âm</t>
  </si>
  <si>
    <t>01.0240.0077</t>
  </si>
  <si>
    <t>Chọc dò ổ bụng cấp cứu</t>
  </si>
  <si>
    <t xml:space="preserve">Chọc dò màng bụng hoặc màng phổi </t>
  </si>
  <si>
    <t>01.0267.0203</t>
  </si>
  <si>
    <t>Thay băng cho các vết thương hoại tử rộng (một lần)</t>
  </si>
  <si>
    <t>Thay băng vết thương hoặc mổ chiều dài từ trên 15 cm đến 30 cm nhiễm trùng</t>
  </si>
  <si>
    <t>01.0267.0204</t>
  </si>
  <si>
    <t>Thay băng vết thương hoặc mổ chiều dài từ 30 cm đến 50 cm nhiễm trùng</t>
  </si>
  <si>
    <t>01.0267.0205</t>
  </si>
  <si>
    <t>Thay băng vết thương hoặc mổ chiều dài &gt; 50cm nhiễm trùng</t>
  </si>
  <si>
    <t>01.0281.1510</t>
  </si>
  <si>
    <t>Xét nghiệm đường máu mao mạch tại giường (một lần)</t>
  </si>
  <si>
    <t>Đường máu mao mạch</t>
  </si>
  <si>
    <t>01.0032.0299</t>
  </si>
  <si>
    <t>Sốc điện ngoài lồng ngực cấp cứu</t>
  </si>
  <si>
    <t>Thủ thuật loại II (HSCC - CĐ)</t>
  </si>
  <si>
    <t>01.0034.0299</t>
  </si>
  <si>
    <t>Hồi phục nhịp xoang cho người bệnh loạn nhịp bằng máy sốc điện</t>
  </si>
  <si>
    <t>01.0362.0074</t>
  </si>
  <si>
    <t>Cấp cứu ngừng tuần hoàn cho người bệnh ngộ độc</t>
  </si>
  <si>
    <t>01.0364.1169</t>
  </si>
  <si>
    <t>Điều trị thải độc bằng phương pháp tăng cường bài niệu</t>
  </si>
  <si>
    <t>Truyền hóa chất tĩnh mạch [ngoại trú]</t>
  </si>
  <si>
    <t>01.0380.1169</t>
  </si>
  <si>
    <t>Sử dụng thuốc giải độc trong ngộ độc cấp (chưa kể tiền thuốc)</t>
  </si>
  <si>
    <t>01.0053.0075</t>
  </si>
  <si>
    <t>Đặt canuyn mũi hầu, miệng hầu</t>
  </si>
  <si>
    <t>Cắt chỉ</t>
  </si>
  <si>
    <t>01.0054.0114</t>
  </si>
  <si>
    <t>Hút đờm qua ống nội khí quản/canuyn mở khí quản bằng ống thông một lần ở người bệnh không thở máy (một lần hút)</t>
  </si>
  <si>
    <t>Hút đờm</t>
  </si>
  <si>
    <t>01.0055.0114</t>
  </si>
  <si>
    <t>Hút đờm qua ống nội khí quản/canuyn mở khí quản bằng ống thông một lần ở người bệnh có thở máy (một lần hút)</t>
  </si>
  <si>
    <t>01.0006.0215</t>
  </si>
  <si>
    <t>Đặt catheter tĩnh mạch ngoại biên</t>
  </si>
  <si>
    <t>Truyền tĩnh mạch</t>
  </si>
  <si>
    <t>01.0065.0071</t>
  </si>
  <si>
    <t>Bóp bóng ambu qua mặt nạ</t>
  </si>
  <si>
    <t>Bơm rửa khoang màng phổi</t>
  </si>
  <si>
    <t>01.0066.1888</t>
  </si>
  <si>
    <t>Đặt nội khí quản</t>
  </si>
  <si>
    <t>01.0068.0298</t>
  </si>
  <si>
    <t>Đặt nội khí quản cấp cứu bằng Combitube</t>
  </si>
  <si>
    <t>01.0076.0200</t>
  </si>
  <si>
    <t>Chăm sóc lỗ mở khí quản (một lần)</t>
  </si>
  <si>
    <t>Thay băng vết thương hoặc mổ chiều dài  ≤ 15cm</t>
  </si>
  <si>
    <t>01.0077.1888</t>
  </si>
  <si>
    <t>Thay ống nội khí quản</t>
  </si>
  <si>
    <t>01.0080.0206</t>
  </si>
  <si>
    <t>Thay canuyn mở khí quản</t>
  </si>
  <si>
    <t>01.0085.0277</t>
  </si>
  <si>
    <t>Vận động trị liệu hô hấp</t>
  </si>
  <si>
    <t>Vật lý trị liệu hô hấp</t>
  </si>
  <si>
    <t>01.0086.0898</t>
  </si>
  <si>
    <t>Khí dung thuốc cấp cứu (một lần)</t>
  </si>
  <si>
    <t>Khí dung</t>
  </si>
  <si>
    <t>01.0087.0898</t>
  </si>
  <si>
    <t>Khí dung thuốc qua thở máy (một lần)</t>
  </si>
  <si>
    <t>01.0089.0206</t>
  </si>
  <si>
    <t>Đặt canuyn mở khí quản 2 nòng</t>
  </si>
  <si>
    <t>02.0111.1798</t>
  </si>
  <si>
    <t>2. NỘI KHOA</t>
  </si>
  <si>
    <t>Nghiệm pháp atropin</t>
  </si>
  <si>
    <t>Holter điện tâm đồ/ huyết áp</t>
  </si>
  <si>
    <t>02.0121.0320</t>
  </si>
  <si>
    <t>Sốc điện điều trị các rối loạn nhịp nhanh</t>
  </si>
  <si>
    <t>Thủ thuật loại II (Nội khoa)</t>
  </si>
  <si>
    <t>02.0145.1777</t>
  </si>
  <si>
    <t>Ghi điện não thường quy</t>
  </si>
  <si>
    <t xml:space="preserve">Điện não đồ </t>
  </si>
  <si>
    <t>02.0150.0114</t>
  </si>
  <si>
    <t>2.150</t>
  </si>
  <si>
    <t>Hút đờm hầu họng</t>
  </si>
  <si>
    <t>02.0163.0203</t>
  </si>
  <si>
    <t>Thay băng các vết loét hoại tử rộng sau TBMMN</t>
  </si>
  <si>
    <t>02.0177.0086</t>
  </si>
  <si>
    <t>Chọc hút nước tiểu trên xương mu</t>
  </si>
  <si>
    <t xml:space="preserve">Chọc hút hạch hoặc u </t>
  </si>
  <si>
    <t>02.0188.0210</t>
  </si>
  <si>
    <t>Đặt sonde bàng quang</t>
  </si>
  <si>
    <t>02.0002.0071</t>
  </si>
  <si>
    <t>02.0232.0158</t>
  </si>
  <si>
    <t>Rửa bàng quang lấy máu cục</t>
  </si>
  <si>
    <t>Rửa bàng quang</t>
  </si>
  <si>
    <t>02.0233.0158</t>
  </si>
  <si>
    <t>02.0024.1791</t>
  </si>
  <si>
    <t>Đo chức năng hô hấp</t>
  </si>
  <si>
    <t>02.0242.0077</t>
  </si>
  <si>
    <t>Chọc dò dịch ổ bụng xét nghiệm</t>
  </si>
  <si>
    <t>02.0243.0077</t>
  </si>
  <si>
    <t>Chọc tháo dịch ổ bụng điều trị</t>
  </si>
  <si>
    <t>02.0244.0103</t>
  </si>
  <si>
    <t>02.0247.0211</t>
  </si>
  <si>
    <t>02.0313.0159</t>
  </si>
  <si>
    <t>02.0314.0001</t>
  </si>
  <si>
    <t>Siêu âm ổ bụng</t>
  </si>
  <si>
    <t>02.0032.0898</t>
  </si>
  <si>
    <t>Khí dung thuốc giãn phế quản</t>
  </si>
  <si>
    <t>02.0336.1664</t>
  </si>
  <si>
    <t>Test nhanh tìm hồng cầu ẩn trong phân</t>
  </si>
  <si>
    <t>Hồng cầu trong phân test nhanh</t>
  </si>
  <si>
    <t>02.0339.0211</t>
  </si>
  <si>
    <t>Thụt tháo phân</t>
  </si>
  <si>
    <t>02.0349.0112</t>
  </si>
  <si>
    <t>Hút dịch khớp gối</t>
  </si>
  <si>
    <t>Hút dịch khớp</t>
  </si>
  <si>
    <t>02.0361.0112</t>
  </si>
  <si>
    <t>Hút nang bao hoạt dịch</t>
  </si>
  <si>
    <t>02.0363.0086</t>
  </si>
  <si>
    <t>Hút ổ viêm/áp xe phần mềm</t>
  </si>
  <si>
    <t>02.0395.0213</t>
  </si>
  <si>
    <t>2.395</t>
  </si>
  <si>
    <t>Tiêm khớp bàn ngón chân</t>
  </si>
  <si>
    <t>Tiêm khớp</t>
  </si>
  <si>
    <t>02.0392.0213</t>
  </si>
  <si>
    <t>2.392</t>
  </si>
  <si>
    <t>Tiêm khớp bàn ngón tay</t>
  </si>
  <si>
    <t>02.0387.0213</t>
  </si>
  <si>
    <t>2.387</t>
  </si>
  <si>
    <t>Tiêm khớp cổ chân</t>
  </si>
  <si>
    <t>02.0381.0213</t>
  </si>
  <si>
    <t>2.381</t>
  </si>
  <si>
    <t>Tiêm khớp cổ tay</t>
  </si>
  <si>
    <t>02.0382.0213</t>
  </si>
  <si>
    <t>2.382</t>
  </si>
  <si>
    <t>Tiêm khớp cùng chậu</t>
  </si>
  <si>
    <t>02.0388.0213</t>
  </si>
  <si>
    <t>2.388</t>
  </si>
  <si>
    <t>Tiêm khớp đòn - cùng vai</t>
  </si>
  <si>
    <t>02.0393.0213</t>
  </si>
  <si>
    <t>2.393</t>
  </si>
  <si>
    <t>Tiêm khớp đốt ngón tay</t>
  </si>
  <si>
    <t>02.0391.0213</t>
  </si>
  <si>
    <t>2.391</t>
  </si>
  <si>
    <t>Tiêm khớp gối</t>
  </si>
  <si>
    <t>02.0390.0213</t>
  </si>
  <si>
    <t>2.390</t>
  </si>
  <si>
    <t>Tiêm khớp háng</t>
  </si>
  <si>
    <t>02.0389.0213</t>
  </si>
  <si>
    <t>2.389</t>
  </si>
  <si>
    <t>Tiêm khớp khuỷu tay</t>
  </si>
  <si>
    <t>02.0432.0078</t>
  </si>
  <si>
    <t>Tiêm khớp thái dương hàm</t>
  </si>
  <si>
    <t>Chọc tháo dịch màng bụng hoặc màng phổi dưới hướng dẫn của siêu âm</t>
  </si>
  <si>
    <t>02.0061.0164</t>
  </si>
  <si>
    <t>Tiêm khớp ức - sườn</t>
  </si>
  <si>
    <t>Rút ống dẫn lưu màng phổi, ống dẫn lưu ổ áp xe</t>
  </si>
  <si>
    <t>02.0063.0001</t>
  </si>
  <si>
    <t>Tiêm khớp ức đòn</t>
  </si>
  <si>
    <t>02.0067.0206</t>
  </si>
  <si>
    <t>Tiêm khớp vai</t>
  </si>
  <si>
    <t>02.0068.0277</t>
  </si>
  <si>
    <t>02.0008.0078</t>
  </si>
  <si>
    <t>Chọc tháo dịch màng phổi dưới hướng dẫn của siêu âm</t>
  </si>
  <si>
    <t>02.0085.1778</t>
  </si>
  <si>
    <t>Điện tim thường</t>
  </si>
  <si>
    <t>02.0009.0077</t>
  </si>
  <si>
    <t>Chọc dò dịch màng phổi</t>
  </si>
  <si>
    <t>02.0096.1798</t>
  </si>
  <si>
    <t>Holter huyết áp</t>
  </si>
  <si>
    <t>03.1001.2048</t>
  </si>
  <si>
    <t>3. NHI KHOA</t>
  </si>
  <si>
    <t>Nội soi tai</t>
  </si>
  <si>
    <t>Nội soi Tai Mũi Họng</t>
  </si>
  <si>
    <t>03.1002.2048</t>
  </si>
  <si>
    <t>Nội soi mũi</t>
  </si>
  <si>
    <t>03.1003.2048</t>
  </si>
  <si>
    <t>Nội soi họng</t>
  </si>
  <si>
    <t>03.0101.0206</t>
  </si>
  <si>
    <t>03.0102.0200</t>
  </si>
  <si>
    <t>Chăm sóc lỗ mở khí quản</t>
  </si>
  <si>
    <t>03.0112.0508</t>
  </si>
  <si>
    <t>03.0113.0074</t>
  </si>
  <si>
    <t>Cấp cứu ngừng tuần hoàn hô hấp</t>
  </si>
  <si>
    <t>03.0133.0210</t>
  </si>
  <si>
    <t>Thông tiểu</t>
  </si>
  <si>
    <t>03.0152.0849</t>
  </si>
  <si>
    <t>03.1654.0748</t>
  </si>
  <si>
    <t>Tập nhược thị</t>
  </si>
  <si>
    <t>Điều trị Laser hồng ngoại; Tập nhược thị</t>
  </si>
  <si>
    <t>03.1658.0777</t>
  </si>
  <si>
    <t>Lấy dị vật giác mạc</t>
  </si>
  <si>
    <t>Lấy dị vật giác mạc nông, một mắt (gây mê)</t>
  </si>
  <si>
    <t>03.1659.0738</t>
  </si>
  <si>
    <t>Cắt bỏ chắp có bọc</t>
  </si>
  <si>
    <t xml:space="preserve">Chích chắp hoặc lẹo </t>
  </si>
  <si>
    <t>03.1660.0764</t>
  </si>
  <si>
    <t>3.1660</t>
  </si>
  <si>
    <t>Khâu cò mi, tháo cò</t>
  </si>
  <si>
    <t>Khâu cò mi</t>
  </si>
  <si>
    <t>03.1663.0768</t>
  </si>
  <si>
    <t>Khâu da mi</t>
  </si>
  <si>
    <t>Khâu da mi, kết mạc mi bị rách - gây mê</t>
  </si>
  <si>
    <t>03.1664.0772</t>
  </si>
  <si>
    <t>Khâu phục hồi bờ mi</t>
  </si>
  <si>
    <t>03.1665.0773</t>
  </si>
  <si>
    <t>Xử lý vết thương phần mềm, tổn thương nông vùng mắt</t>
  </si>
  <si>
    <t>Khâu vết thương phần mềm, tổn thương  vùng mắt</t>
  </si>
  <si>
    <t>03.0167.0103</t>
  </si>
  <si>
    <t>03.0168.0159</t>
  </si>
  <si>
    <t>03.1685.0854</t>
  </si>
  <si>
    <t>Bơm thông lệ đạo</t>
  </si>
  <si>
    <t xml:space="preserve">Thông lệ đạo hai mắt </t>
  </si>
  <si>
    <t>03.1692.0730</t>
  </si>
  <si>
    <t>Bơm rửa lệ đạo</t>
  </si>
  <si>
    <t xml:space="preserve">Bơm rửa lệ đạo </t>
  </si>
  <si>
    <t>03.1693.0738</t>
  </si>
  <si>
    <t>Trích chắp, lẹo, trích áp xe mi, kết mạc</t>
  </si>
  <si>
    <t>03.1694.0799</t>
  </si>
  <si>
    <t>Nặn tuyến bờ mi, đánh bờ mi</t>
  </si>
  <si>
    <t>Nặn tuyến bờ mi</t>
  </si>
  <si>
    <t>03.1695.0842</t>
  </si>
  <si>
    <t>Rửa cùng đồ</t>
  </si>
  <si>
    <t xml:space="preserve">Rửa cùng đồ </t>
  </si>
  <si>
    <t>03.1699.0849</t>
  </si>
  <si>
    <t>Soi đáy mắt trực tiếp</t>
  </si>
  <si>
    <t>03.1706.0782</t>
  </si>
  <si>
    <t>Lấy dị vật kết mạc</t>
  </si>
  <si>
    <t xml:space="preserve">Lấy dị vật kết mạc nông một mắt </t>
  </si>
  <si>
    <t>03.0178.0211</t>
  </si>
  <si>
    <t>Đặt sonde hậu môn</t>
  </si>
  <si>
    <t>03.0179.0211</t>
  </si>
  <si>
    <t>03.0191.1510</t>
  </si>
  <si>
    <t>Xét nghiệm đường máu mao mạch tại giường</t>
  </si>
  <si>
    <t>03.1914.1025</t>
  </si>
  <si>
    <t>Nhổ răng vĩnh viễn lung lay</t>
  </si>
  <si>
    <t>Nhổ răng đơn giản</t>
  </si>
  <si>
    <t>03.1915.1024</t>
  </si>
  <si>
    <t>Nhổ chân răng vĩnh viễn</t>
  </si>
  <si>
    <t>Nhổ chân răng</t>
  </si>
  <si>
    <t>03.1918.1007</t>
  </si>
  <si>
    <t>Cắt lợi trùm răng khôn hàm dưới</t>
  </si>
  <si>
    <t xml:space="preserve">Cắt lợi trùm </t>
  </si>
  <si>
    <t>03.1929.1031</t>
  </si>
  <si>
    <t>Điều trị sâu ngà răng phục hồi bằng Composite</t>
  </si>
  <si>
    <t>Răng sâu ngà</t>
  </si>
  <si>
    <t>03.1930.1018</t>
  </si>
  <si>
    <t>3.1930</t>
  </si>
  <si>
    <t>Phục hồi cổ răng bằng Glassionomer Cement (GiC)</t>
  </si>
  <si>
    <t>Hàn composite cổ răng</t>
  </si>
  <si>
    <t>03.1931.1018</t>
  </si>
  <si>
    <t>Phục hồi cổ răng bằng Composite</t>
  </si>
  <si>
    <t>03.1938.1035</t>
  </si>
  <si>
    <t>Trám bít hố rãnh với Glassionomer Cement (GiC) quang trùng hợp</t>
  </si>
  <si>
    <t>Trám bít hố rãnh</t>
  </si>
  <si>
    <t>03.1940.1035</t>
  </si>
  <si>
    <t>3.1940</t>
  </si>
  <si>
    <t>Trám bít hố rãnh với Composite quang trùng hợp</t>
  </si>
  <si>
    <t>03.1942.1010</t>
  </si>
  <si>
    <t>Điều trị răng sữa viêm tủy có hồi phục</t>
  </si>
  <si>
    <t xml:space="preserve">Điều trị răng sữa viêm tuỷ có hồi phục </t>
  </si>
  <si>
    <t>03.1944.1016</t>
  </si>
  <si>
    <t>Điều trị tủy răng sữa</t>
  </si>
  <si>
    <t>Điều trị tuỷ răng sữa một chân</t>
  </si>
  <si>
    <t>03.1944.1017</t>
  </si>
  <si>
    <t>Điều trị tuỷ răng sữa nhiều chân</t>
  </si>
  <si>
    <t>03.1949.1035</t>
  </si>
  <si>
    <t>Trám bít hố rãnh bằng nhựa Sealant</t>
  </si>
  <si>
    <t>03.1953.1035</t>
  </si>
  <si>
    <t>Trám bít hố rãnh bằng Glassionomer Cement (GiC)</t>
  </si>
  <si>
    <t>03.1954.1019</t>
  </si>
  <si>
    <t>Điều trị răng sữa sâu ngà phục hồi bằng Glassionomer Cement (GiC)</t>
  </si>
  <si>
    <t xml:space="preserve">Hàn răng sữa sâu ngà </t>
  </si>
  <si>
    <t>03.1955.1029</t>
  </si>
  <si>
    <t>Nhổ răng sữa</t>
  </si>
  <si>
    <t xml:space="preserve">Nhổ răng sữa hoặcchân răng sữa </t>
  </si>
  <si>
    <t>03.1956.1029</t>
  </si>
  <si>
    <t>Nhổ chân răng sữa</t>
  </si>
  <si>
    <t>03.1957.1033</t>
  </si>
  <si>
    <t>Điều trị viêm loét niêm mạc miệng trẻ em</t>
  </si>
  <si>
    <t xml:space="preserve">Rửa chấm thuốc điều trị viêm loét niêm mạc (1 lần) </t>
  </si>
  <si>
    <t>03.1970.1031</t>
  </si>
  <si>
    <t>3.1970</t>
  </si>
  <si>
    <t>Điều trị sâu ngà răng phục hồi bằng Eugenate</t>
  </si>
  <si>
    <t>03.1972.1031</t>
  </si>
  <si>
    <t>Điều trị sâu ngà răng phục hồi bằng Glassionomer Cement (GiC)</t>
  </si>
  <si>
    <t>03.2072.1009</t>
  </si>
  <si>
    <t>Cố định tạm thời sơ cứu gãy xương hàm</t>
  </si>
  <si>
    <t>Cố định tạm thời gẫy xương hàm (buộc chỉ thép, băng cố định)</t>
  </si>
  <si>
    <t>03.2117.0901</t>
  </si>
  <si>
    <t>Lấy dị vật tai</t>
  </si>
  <si>
    <t>Lấy dị vật tai ngoài đơn giản</t>
  </si>
  <si>
    <t>03.2118.0882</t>
  </si>
  <si>
    <t>Chọc hút dịch tụ huyết vành tai</t>
  </si>
  <si>
    <t>Chọc hút dịch vành tai</t>
  </si>
  <si>
    <t>03.2119.0505</t>
  </si>
  <si>
    <t>Trích nhọt ống tai ngoài</t>
  </si>
  <si>
    <t xml:space="preserve">Chích rạch nhọt, Apxe nhỏ dẫn lưu </t>
  </si>
  <si>
    <t>03.2120.0899</t>
  </si>
  <si>
    <t>3.2120</t>
  </si>
  <si>
    <t>Làm thuốc tai</t>
  </si>
  <si>
    <t>Làm thuốc thanh quản hoặc tai</t>
  </si>
  <si>
    <t>03.2149.0916</t>
  </si>
  <si>
    <t>Nhét bấc mũi sau</t>
  </si>
  <si>
    <t>Nhét meche hoặc bấc mũi</t>
  </si>
  <si>
    <t>03.2150.0916</t>
  </si>
  <si>
    <t>3.2150</t>
  </si>
  <si>
    <t>Nhét bấc mũi trước</t>
  </si>
  <si>
    <t>03.2175.0879</t>
  </si>
  <si>
    <t>Trích áp xe thành sau họng</t>
  </si>
  <si>
    <t>Chích rạch apxe thành sau họng (gây tê)</t>
  </si>
  <si>
    <t>03.2178.0900</t>
  </si>
  <si>
    <t>Lấy dị vật hạ họng</t>
  </si>
  <si>
    <t>Lấy dị vật họng</t>
  </si>
  <si>
    <t>03.2191.0898</t>
  </si>
  <si>
    <t>Khí dung mũi họng</t>
  </si>
  <si>
    <t>03.2245.0216</t>
  </si>
  <si>
    <t>Khâu vết thương phần mềm vùng đầu cổ</t>
  </si>
  <si>
    <t xml:space="preserve">Khâu vết thương phần mềm tổn thương nông chiều dài &lt; l0 cm </t>
  </si>
  <si>
    <t>03.2262.0630</t>
  </si>
  <si>
    <t>Lấy dị vật âm đạo</t>
  </si>
  <si>
    <t>03.2354.0077</t>
  </si>
  <si>
    <t>Chọc dịch màng bụng</t>
  </si>
  <si>
    <t>03.2355.0077</t>
  </si>
  <si>
    <t>Dẫn lưu dịch màng bụng</t>
  </si>
  <si>
    <t>03.2356.0505</t>
  </si>
  <si>
    <t>Chọc hút áp xe thành bụng</t>
  </si>
  <si>
    <t>03.2357.0211</t>
  </si>
  <si>
    <t>03.2358.0211</t>
  </si>
  <si>
    <t>03.2387.0212</t>
  </si>
  <si>
    <t>Tiêm trong da</t>
  </si>
  <si>
    <t>Tiêm (bắp hoặc dưới da hoặc tĩnh mạch)</t>
  </si>
  <si>
    <t>03.2388.0212</t>
  </si>
  <si>
    <t>Tiêm dưới da</t>
  </si>
  <si>
    <t>03.2389.0212</t>
  </si>
  <si>
    <t>Tiêm bắp thịt</t>
  </si>
  <si>
    <t>03.2390.0212</t>
  </si>
  <si>
    <t>3.2390</t>
  </si>
  <si>
    <t>Tiêm tĩnh mạch</t>
  </si>
  <si>
    <t>03.2391.0215</t>
  </si>
  <si>
    <t>03.2456.1044</t>
  </si>
  <si>
    <t>Cắt u da đầu lành, đường kính dưới 5 cm</t>
  </si>
  <si>
    <t>03.2457.1044</t>
  </si>
  <si>
    <t>Bóc, cắt u bã đậu, u mỡ dưới da đầu đường kính dưới 10 cm</t>
  </si>
  <si>
    <t>03.2458.1044</t>
  </si>
  <si>
    <t>Cắt u máu dưới da đầu có đường kính dưới 5 cm</t>
  </si>
  <si>
    <t>03.2613.0875</t>
  </si>
  <si>
    <t>Cắt polyp ống tai</t>
  </si>
  <si>
    <t>Cắt polyp ống tai gây tê</t>
  </si>
  <si>
    <t>03.0284.0252</t>
  </si>
  <si>
    <t>Sắc thuốc thang</t>
  </si>
  <si>
    <t>Sắc thuốc thang (1 thang)</t>
  </si>
  <si>
    <t>03.0286.0229</t>
  </si>
  <si>
    <t>Đặt thuốc YHCT</t>
  </si>
  <si>
    <t>Đặt thuốc y học cổ truyền</t>
  </si>
  <si>
    <t>03.0287.0222</t>
  </si>
  <si>
    <t>Bó thuốc</t>
  </si>
  <si>
    <t>03.2890.0084</t>
  </si>
  <si>
    <t>Chọc hút dịch và bơm thuốc điều trị nang giáp</t>
  </si>
  <si>
    <t>Chọc hút dịch điều trị u nang giáp</t>
  </si>
  <si>
    <t>03.0295.2046</t>
  </si>
  <si>
    <t>Điện mãng châm điều trị liệt chi trên</t>
  </si>
  <si>
    <t>Điện châm (có kim dài)</t>
  </si>
  <si>
    <t>03.0296.2046</t>
  </si>
  <si>
    <t>Điện mãng châm điều trị liệt chi dưới</t>
  </si>
  <si>
    <t>03.0297.2046</t>
  </si>
  <si>
    <t>Điện mãng châm điều trị liệt nửa người</t>
  </si>
  <si>
    <t>03.0298.2046</t>
  </si>
  <si>
    <t>Điện mãng châm điều trị liệt do bệnh của cơ</t>
  </si>
  <si>
    <t>03.0299.0230</t>
  </si>
  <si>
    <t>Điện mãng châm điều trị bệnh lý các dây thần kinh</t>
  </si>
  <si>
    <t>Điện châm (kim ngắn)</t>
  </si>
  <si>
    <t>03.0300.0230</t>
  </si>
  <si>
    <t>3.300</t>
  </si>
  <si>
    <t>Điện mãng châm điều trị teo cơ</t>
  </si>
  <si>
    <t>03.0301.2046</t>
  </si>
  <si>
    <t>Điện mãng châm điều trị đau thần kinh toạ</t>
  </si>
  <si>
    <t>03.0302.0230</t>
  </si>
  <si>
    <t>Điện mãng châm điều trị bại não</t>
  </si>
  <si>
    <t>03.0305.0230</t>
  </si>
  <si>
    <t>Điện mãng châm điều trị động kinh cục bộ</t>
  </si>
  <si>
    <t>03.0306.0230</t>
  </si>
  <si>
    <t>Điện mãng châm điều trị tâm căn suy nhược</t>
  </si>
  <si>
    <t>03.0307.2046</t>
  </si>
  <si>
    <t>Điện mãng châm điều trị đau đầu</t>
  </si>
  <si>
    <t>03.0308.2046</t>
  </si>
  <si>
    <t>Điện mãng châm điều trị đau nửa đầu</t>
  </si>
  <si>
    <t>03.0309.2046</t>
  </si>
  <si>
    <t>Điện mãng châm điều trị stress</t>
  </si>
  <si>
    <t>03.0310.2046</t>
  </si>
  <si>
    <t>3.310</t>
  </si>
  <si>
    <t>Điện mãng châm điều trị tổn thương dây, rễ và đám rối thần kinh</t>
  </si>
  <si>
    <t>03.0311.0230</t>
  </si>
  <si>
    <t>Điện mãng châm điều trị tổn thương dây thần kinh V</t>
  </si>
  <si>
    <t>03.0312.2046</t>
  </si>
  <si>
    <t>Điện mãng châm điều trị liệt VII ngoại biên</t>
  </si>
  <si>
    <t>03.0313.0230</t>
  </si>
  <si>
    <t>Điện mãng châm điều trị bệnh hố mắt</t>
  </si>
  <si>
    <t>03.0314.0230</t>
  </si>
  <si>
    <t>Điện mãng châm điều trị viêm kết mạc</t>
  </si>
  <si>
    <t>03.0315.0230</t>
  </si>
  <si>
    <t>Điện mãng châm điều trị viêm thần kinh thị giác sau giai đoạn cấp</t>
  </si>
  <si>
    <t>03.0316.2046</t>
  </si>
  <si>
    <t>Điện mãng châm điều trị giảm thị lực do teo gai thị</t>
  </si>
  <si>
    <t>03.0317.2046</t>
  </si>
  <si>
    <t>Điện mãng châm điều trị hội chứng tiền đình</t>
  </si>
  <si>
    <t>03.0318.0230</t>
  </si>
  <si>
    <t>Điện mãng châm điều trị giảm thính lực</t>
  </si>
  <si>
    <t>03.0320.0230</t>
  </si>
  <si>
    <t>3.320</t>
  </si>
  <si>
    <t>Điện mãng châm điều trị hen phế quản</t>
  </si>
  <si>
    <t>03.0321.0230</t>
  </si>
  <si>
    <t>Điện mãng châm điều trị tăng huyết áp</t>
  </si>
  <si>
    <t>03.0322.2046</t>
  </si>
  <si>
    <t>Điện mãng châm điều trị huyết áp thấp</t>
  </si>
  <si>
    <t>03.0323.0230</t>
  </si>
  <si>
    <t>Điện mãng châm điều trị đau thần kinh liên sườn</t>
  </si>
  <si>
    <t>03.0324.2046</t>
  </si>
  <si>
    <t>Điện mãng châm điều trị đau ngực, sườn</t>
  </si>
  <si>
    <t>03.0327.0230</t>
  </si>
  <si>
    <t>Điện mãng châm điều trị đau dạ dày</t>
  </si>
  <si>
    <t>03.0328.0230</t>
  </si>
  <si>
    <t>Điện mãng châm điều trị viêm da thần kinh</t>
  </si>
  <si>
    <t>03.0329.0230</t>
  </si>
  <si>
    <t>Điện mãng châm điều trị viêm khớp dạng thấp</t>
  </si>
  <si>
    <t>03.0330.2046</t>
  </si>
  <si>
    <t>3.330</t>
  </si>
  <si>
    <t>Điện mãng châm điều trị thoái hóa khớp</t>
  </si>
  <si>
    <t>03.0331.0230</t>
  </si>
  <si>
    <t>Điện mãng châm điều trị đau lưng</t>
  </si>
  <si>
    <t>03.0332.0230</t>
  </si>
  <si>
    <t>Điện mãng châm điều trị đau mỏi cơ</t>
  </si>
  <si>
    <t>03.0333.0230</t>
  </si>
  <si>
    <t>Điện mãng châm điều trị viêm quanh khớp vai</t>
  </si>
  <si>
    <t>03.0334.2046</t>
  </si>
  <si>
    <t>Điện mãng châm điều trị hội chứng vai gáy</t>
  </si>
  <si>
    <t>03.0336.2046</t>
  </si>
  <si>
    <t>Điện mãng châm điều trị viêm co cứng cơ delta</t>
  </si>
  <si>
    <t>03.0337.0230</t>
  </si>
  <si>
    <t>Điện mãng châm điều trị cơn đau quặn thận</t>
  </si>
  <si>
    <t>03.0339.0230</t>
  </si>
  <si>
    <t>Điện mãng châm điều trị rối loạn đại, tiểu tiện</t>
  </si>
  <si>
    <t>03.0340.2046</t>
  </si>
  <si>
    <t>3.340</t>
  </si>
  <si>
    <t>Điện mãng châm điều trị chứng táo bón</t>
  </si>
  <si>
    <t>03.0341.2046</t>
  </si>
  <si>
    <t>Điện mãng châm điều trị rối loạn tiêu hóa</t>
  </si>
  <si>
    <t>03.0342.0230</t>
  </si>
  <si>
    <t>Điện mãng châm điều trị đái dầm</t>
  </si>
  <si>
    <t>03.0343.0230</t>
  </si>
  <si>
    <t>Điện móng châm điều trị bí đái</t>
  </si>
  <si>
    <t>03.0344.2046</t>
  </si>
  <si>
    <t>Điện mãng châm điều trị rối loạn thần kinh thực vật</t>
  </si>
  <si>
    <t>03.0346.2046</t>
  </si>
  <si>
    <t>Điện mãng châm điều trị rối loạn thần kinh chức năng sau chấn thương sọ não</t>
  </si>
  <si>
    <t>03.0347.0230</t>
  </si>
  <si>
    <t>Điện mãng châm điều trị liệt tứ chi do chấn thương cột sống</t>
  </si>
  <si>
    <t>03.0349.2046</t>
  </si>
  <si>
    <t>Điện mãng châm điều trị giảm đau do ung thư</t>
  </si>
  <si>
    <t>03.0035.0099</t>
  </si>
  <si>
    <t>Đặt catheter tĩnh mạch trung tâm</t>
  </si>
  <si>
    <t>Đặt catheter tĩnh mạch trung tâm một nòng</t>
  </si>
  <si>
    <t>03.0350.0230</t>
  </si>
  <si>
    <t>3.350</t>
  </si>
  <si>
    <t>Điện mãng châm điều trị đau răng</t>
  </si>
  <si>
    <t>03.0351.0230</t>
  </si>
  <si>
    <t>Điện nhĩ châm điều trị liệt chi trên</t>
  </si>
  <si>
    <t>03.0352.0230</t>
  </si>
  <si>
    <t>Điện nhĩ châm điều trị liệt chi dưới</t>
  </si>
  <si>
    <t>03.0353.0230</t>
  </si>
  <si>
    <t>Điện nhĩ châm điều trị đau thần kinh tọa</t>
  </si>
  <si>
    <t>03.0354.0230</t>
  </si>
  <si>
    <t>Điện nhĩ châm điều trị liệt nửa người</t>
  </si>
  <si>
    <t>03.0355.0230</t>
  </si>
  <si>
    <t>Điện nhĩ châm điều trị bại não</t>
  </si>
  <si>
    <t>03.0356.0230</t>
  </si>
  <si>
    <t>Điện nhĩ châm điều trị liệt do bệnh của cơ</t>
  </si>
  <si>
    <t>03.0357.0230</t>
  </si>
  <si>
    <t>Điện nhĩ châm điều trị bệnh tự kỷ</t>
  </si>
  <si>
    <t>03.0358.0230</t>
  </si>
  <si>
    <t>Điện nhĩ châm điều trị chứng ù tai</t>
  </si>
  <si>
    <t>03.3606.0156</t>
  </si>
  <si>
    <t>Nong niệu đạo</t>
  </si>
  <si>
    <t>Nong niệu đạo và đặt thông đái</t>
  </si>
  <si>
    <t>03.0364.0230</t>
  </si>
  <si>
    <t>Điện nhĩ châm điều trị hội chứng ngoại tháp</t>
  </si>
  <si>
    <t>03.0365.0230</t>
  </si>
  <si>
    <t>Điện nhĩ châm điều trị động kinh</t>
  </si>
  <si>
    <t>03.0366.0230</t>
  </si>
  <si>
    <t>Điện nhĩ châm điều trị đau đầu, đau nửa đầu</t>
  </si>
  <si>
    <t>03.0367.0230</t>
  </si>
  <si>
    <t>Điện nhĩ châm điều trị mất ngủ</t>
  </si>
  <si>
    <t>03.0368.0230</t>
  </si>
  <si>
    <t>Điện nhĩ châm điều trị thiếu máu não mạn tính</t>
  </si>
  <si>
    <t>03.0369.0230</t>
  </si>
  <si>
    <t>Điện nhĩ châm điều trị tổn thương rễ, đám rối và dây thần kinh</t>
  </si>
  <si>
    <t>03.0370.0230</t>
  </si>
  <si>
    <t>3.370</t>
  </si>
  <si>
    <t>Điện nhĩ châm điều trị tổn thương dây thần kinh V</t>
  </si>
  <si>
    <t>03.0371.0230</t>
  </si>
  <si>
    <t>Điện nhĩ châm điều trị liệt dây thần kinh VII ngoại biên</t>
  </si>
  <si>
    <t>03.0372.0230</t>
  </si>
  <si>
    <t>Điện nhĩ châm điều trị chắp lẹo</t>
  </si>
  <si>
    <t>03.0373.0230</t>
  </si>
  <si>
    <t>Điện nhĩ châm điều trị sụp mi</t>
  </si>
  <si>
    <t>03.0374.0230</t>
  </si>
  <si>
    <t>Điện nhĩ châm điều trị bệnh hố mắt</t>
  </si>
  <si>
    <t>03.0375.0230</t>
  </si>
  <si>
    <t>Điện nhĩ châm điều trị viêm kết mạc</t>
  </si>
  <si>
    <t>03.0376.0230</t>
  </si>
  <si>
    <t>Điện nhĩ châm điều trị viêm thần kinh thị giác sau giai đoạn cấp</t>
  </si>
  <si>
    <t>03.0377.0230</t>
  </si>
  <si>
    <t>Điện nhĩ châm điều trị lác</t>
  </si>
  <si>
    <t>03.0378.0230</t>
  </si>
  <si>
    <t>Điện nhĩ châm điều trị giảm thị lực</t>
  </si>
  <si>
    <t>03.0380.0230</t>
  </si>
  <si>
    <t>3.380</t>
  </si>
  <si>
    <t>Điện nhĩ châm điều trị giảm thính lực</t>
  </si>
  <si>
    <t>03.3817.0505</t>
  </si>
  <si>
    <t>Trích áp xe phần mềm lớn</t>
  </si>
  <si>
    <t>03.0382.0230</t>
  </si>
  <si>
    <t>Điện nhĩ châm điều trị viêm xoang</t>
  </si>
  <si>
    <t>03.3825.0219</t>
  </si>
  <si>
    <t>Khâu vết thương phần mềm dài trên 10 cm</t>
  </si>
  <si>
    <t xml:space="preserve">Khâu vết thương phần mềm tổn thương sâu chiều dài ≥ l0 cm </t>
  </si>
  <si>
    <t>03.3826.0075</t>
  </si>
  <si>
    <t>Thay băng, cắt chỉ vết mổ</t>
  </si>
  <si>
    <t>03.3827.0216</t>
  </si>
  <si>
    <t>Khâu vết thương phần mềm dài dưới 10 cm</t>
  </si>
  <si>
    <t>03.0383.0230</t>
  </si>
  <si>
    <t>Điện nhĩ châm điều trị viêm mũi dị ứng</t>
  </si>
  <si>
    <t>03.3839.0517</t>
  </si>
  <si>
    <t>Nắn, bó bột trật khớp vai</t>
  </si>
  <si>
    <t>Nắn trật khớp vai (bột liền)</t>
  </si>
  <si>
    <t>03.3839.0518</t>
  </si>
  <si>
    <t>Nắn trật khớp vai (bột tự cán)</t>
  </si>
  <si>
    <t>03.0384.0230</t>
  </si>
  <si>
    <t>Điện nhĩ châm điều trị hen phế quản</t>
  </si>
  <si>
    <t>03.3841.0527</t>
  </si>
  <si>
    <t>Nắn, bó bột gãy 1/3 trên thân xương cánh tay</t>
  </si>
  <si>
    <t>Nắn, bó bột xương cánh tay (bột liền)</t>
  </si>
  <si>
    <t>03.3841.0528</t>
  </si>
  <si>
    <t>Nắn, bó bột xương cánh tay (bột tự cán)</t>
  </si>
  <si>
    <t>03.3842.0527</t>
  </si>
  <si>
    <t>Nắn, bó bột gãy 1/3 giữa thân xương cánh tay</t>
  </si>
  <si>
    <t>03.3842.0528</t>
  </si>
  <si>
    <t>03.3843.0527</t>
  </si>
  <si>
    <t>Nắn, bó bột gãy 1/3 dưới thân xương cánh tay</t>
  </si>
  <si>
    <t>03.3843.0528</t>
  </si>
  <si>
    <t>03.3844.0515</t>
  </si>
  <si>
    <t>Nắn, bó bột trật khớp khuỷu</t>
  </si>
  <si>
    <t>Nắn trật khớp khuỷu tay hoặc khớp xương đòn hoặc khớp hàm (bột liền)</t>
  </si>
  <si>
    <t>03.3844.0516</t>
  </si>
  <si>
    <t>Nắn trật khớp khuỷu tay hoặc khớp xương đòn hoặc khớp hàm (bột tự cán)</t>
  </si>
  <si>
    <t>03.3845.0516</t>
  </si>
  <si>
    <t>Nắn bó bột gãy và trật khớp khuỷu</t>
  </si>
  <si>
    <t>03.3846.0515</t>
  </si>
  <si>
    <t>Nắn, bó bột bong sụn tiếp khớp khuỷu, khớp cổ tay</t>
  </si>
  <si>
    <t>03.3846.0516</t>
  </si>
  <si>
    <t>03.3847.0527</t>
  </si>
  <si>
    <t>Nắn, bó bột gãy cổ xương cánh tay</t>
  </si>
  <si>
    <t>03.3847.0528</t>
  </si>
  <si>
    <t>03.3848.0528</t>
  </si>
  <si>
    <t>Nắn, bó bột gãy trên lồi cầu xương cánh tay trẻ em độ 3 và độ 1V</t>
  </si>
  <si>
    <t>03.3849.0521</t>
  </si>
  <si>
    <t>Nắn, bó bột gãy 1/3 trên hai xương cẳng tay</t>
  </si>
  <si>
    <t>Nắn, bó bột gãy xương cẳng tay (bột liền)</t>
  </si>
  <si>
    <t>03.3849.0522</t>
  </si>
  <si>
    <t>Nắn, bó bột gãy xương cẳng tay (bột tự cán)</t>
  </si>
  <si>
    <t>03.0385.0230</t>
  </si>
  <si>
    <t>Điện nhĩ châm điều trị tăng huyết áp</t>
  </si>
  <si>
    <t>03.3850.0521</t>
  </si>
  <si>
    <t>3.3850</t>
  </si>
  <si>
    <t>Nắn, bó bột gãy 1/3 giữa hai xương cẳng tay</t>
  </si>
  <si>
    <t>03.3850.0522</t>
  </si>
  <si>
    <t>03.3851.0521</t>
  </si>
  <si>
    <t>Nắn, bó bột gãy 1/3 dưới hai xương cẳng tay</t>
  </si>
  <si>
    <t>03.3851.0522</t>
  </si>
  <si>
    <t>03.3852.0521</t>
  </si>
  <si>
    <t>Nắn, bó bột gãy một xương cẳng tay</t>
  </si>
  <si>
    <t>03.3852.0522</t>
  </si>
  <si>
    <t>03.3854.0519</t>
  </si>
  <si>
    <t>Nắn, bó bột gãy xương bàn, ngón tay</t>
  </si>
  <si>
    <t>Nắn, bó bột bàn chân hoặc bàn tay (bột liền)</t>
  </si>
  <si>
    <t>03.3854.0520</t>
  </si>
  <si>
    <t>Nắn, bó bột bàn chân hoặc bàn tay (bột tự cán)</t>
  </si>
  <si>
    <t>03.0386.0230</t>
  </si>
  <si>
    <t>Điện nhĩ châm điều trị huyết áp thấp</t>
  </si>
  <si>
    <t>03.3864.0525</t>
  </si>
  <si>
    <t>Nắn, bó bột gãy 1/3 trên hai xương cẳng chân</t>
  </si>
  <si>
    <t>Nắn, bó bột xương cẳng chân (bột liền)</t>
  </si>
  <si>
    <t>03.3864.0526</t>
  </si>
  <si>
    <t>Nắn, bó bột xương cẳng chân (bột tự cán)</t>
  </si>
  <si>
    <t>03.3865.0525</t>
  </si>
  <si>
    <t>Nắn, bó bột gãy 1/3 giữa hai xương cẳng chân</t>
  </si>
  <si>
    <t>03.3865.0526</t>
  </si>
  <si>
    <t>03.3866.0526</t>
  </si>
  <si>
    <t>Nắn, bó bột gãy 1/3 dưới hai xương cẳng chân</t>
  </si>
  <si>
    <t>03.3867.0525</t>
  </si>
  <si>
    <t>Nắn, bó bột gãy xương chày</t>
  </si>
  <si>
    <t>03.3867.0526</t>
  </si>
  <si>
    <t>03.0387.0230</t>
  </si>
  <si>
    <t>Điện nhĩ châm điều trị đau thần kinh liên sườn</t>
  </si>
  <si>
    <t>03.3870.0519</t>
  </si>
  <si>
    <t>Nắn, bó bột gãy xương bàn chân</t>
  </si>
  <si>
    <t>03.3870.0520</t>
  </si>
  <si>
    <t>03.3871.0532</t>
  </si>
  <si>
    <t>Nắn, bó bột gãy xương gót</t>
  </si>
  <si>
    <t>Nắn, bó gẫy xương gót</t>
  </si>
  <si>
    <t>03.3872.0519</t>
  </si>
  <si>
    <t>Nắn, bó bột gãy xương ngón chân</t>
  </si>
  <si>
    <t>03.3872.0520</t>
  </si>
  <si>
    <t>03.3873.0515</t>
  </si>
  <si>
    <t>Nắn, bó bột trật khớp xương đòn</t>
  </si>
  <si>
    <t>03.3873.0516</t>
  </si>
  <si>
    <t>03.3875.0513</t>
  </si>
  <si>
    <t>Nắn, bó bột trật khớp cổ chân</t>
  </si>
  <si>
    <t>Nắn trật khớp khuỷu chân hoặc khớp cổ chân hoặc khớp gối (bột liền)</t>
  </si>
  <si>
    <t>03.3875.0514</t>
  </si>
  <si>
    <t>Nắn trật khớp khuỷu chân hoặc khớp cổ chân hoặc khớp gối (bột tự cán)</t>
  </si>
  <si>
    <t>03.0388.0230</t>
  </si>
  <si>
    <t>Điện nhĩ châm điều trị đau ngực, sườn</t>
  </si>
  <si>
    <t>03.0389.0230</t>
  </si>
  <si>
    <t>Điện nhĩ châm điều trị trĩ</t>
  </si>
  <si>
    <t>03.3909.0505</t>
  </si>
  <si>
    <t>Trích rạch áp xe nhỏ</t>
  </si>
  <si>
    <t>03.3910.0505</t>
  </si>
  <si>
    <t>3.3910</t>
  </si>
  <si>
    <t>Trích hạch viêm mủ</t>
  </si>
  <si>
    <t>03.3911.0200</t>
  </si>
  <si>
    <t>Thay băng, cắt chỉ</t>
  </si>
  <si>
    <t>03.3911.0201</t>
  </si>
  <si>
    <t>Thay băng vết thương chiều dài trên 15cm đến 30 cm</t>
  </si>
  <si>
    <t>03.3911.0202</t>
  </si>
  <si>
    <t>Thay băng vết thương hoặc mổ chiều dài từ trên 30 cm đến 50 cm</t>
  </si>
  <si>
    <t>03.3911.0203</t>
  </si>
  <si>
    <t>03.3911.0204</t>
  </si>
  <si>
    <t>03.3911.0205</t>
  </si>
  <si>
    <t>03.0392.0230</t>
  </si>
  <si>
    <t>Điện nhĩ châm điều trị nôn, nấc</t>
  </si>
  <si>
    <t>03.0393.0230</t>
  </si>
  <si>
    <t>Điện nhĩ châm điều trị đau lưng</t>
  </si>
  <si>
    <t>03.0394.0230</t>
  </si>
  <si>
    <t>Điện nhĩ châm điều trị đau mỏi cơ</t>
  </si>
  <si>
    <t>03.0395.0230</t>
  </si>
  <si>
    <t>Điện nhĩ châm điều trị hội chứng vai gáy</t>
  </si>
  <si>
    <t>03.3959.0918</t>
  </si>
  <si>
    <t>Phẫu thuật nội soi mở sàng - hàm, cắt polyp mũi</t>
  </si>
  <si>
    <t>Nội soi cắt polype mũi gây mê</t>
  </si>
  <si>
    <t>03.0396.0230</t>
  </si>
  <si>
    <t>Điện nhĩ châm điều trị đái dầm</t>
  </si>
  <si>
    <t>03.0397.0230</t>
  </si>
  <si>
    <t>Điện nhĩ châm điều trị bí đái</t>
  </si>
  <si>
    <t>03.0398.0230</t>
  </si>
  <si>
    <t>Điện nhĩ châm điều trị rối loạn thần kinh thực vật</t>
  </si>
  <si>
    <t>03.0399.0230</t>
  </si>
  <si>
    <t>Điện nhĩ châm điều trị béo phì</t>
  </si>
  <si>
    <t>03.0400.0230</t>
  </si>
  <si>
    <t>3.400</t>
  </si>
  <si>
    <t>Điện nhĩ châm điều trị bướu cổ đơn thuần</t>
  </si>
  <si>
    <t>03.0403.0230</t>
  </si>
  <si>
    <t>Điện nhĩ châm điều trị đau răng</t>
  </si>
  <si>
    <t>03.4246.0198</t>
  </si>
  <si>
    <t>Tháo bột các loại</t>
  </si>
  <si>
    <t>Tháo bột khác</t>
  </si>
  <si>
    <t>03.0044.1778</t>
  </si>
  <si>
    <t>03.0461.0230</t>
  </si>
  <si>
    <t>Điện châm điều trị di chứng bại liệt</t>
  </si>
  <si>
    <t>03.0462.0230</t>
  </si>
  <si>
    <t>Điện châm điều trị liệt chi trên</t>
  </si>
  <si>
    <t>03.0463.0230</t>
  </si>
  <si>
    <t>Điện châm điều trị liệt chi dưới</t>
  </si>
  <si>
    <t>03.0464.0230</t>
  </si>
  <si>
    <t>Điện châm điều trị liệt nửa người</t>
  </si>
  <si>
    <t>03.0465.0230</t>
  </si>
  <si>
    <t>Điện châm điều trị liệt do bệnh của cơ</t>
  </si>
  <si>
    <t>03.0466.0230</t>
  </si>
  <si>
    <t>Điện châm điều trị teo cơ</t>
  </si>
  <si>
    <t>03.0467.0230</t>
  </si>
  <si>
    <t>Điện châm điều trị đau thần kinh toạ</t>
  </si>
  <si>
    <t>03.0468.0230</t>
  </si>
  <si>
    <t>Điện châm điều trị bại não</t>
  </si>
  <si>
    <t>03.0470.0230</t>
  </si>
  <si>
    <t>3.470</t>
  </si>
  <si>
    <t>Điện châm điều trị chứng ù tai</t>
  </si>
  <si>
    <t>03.0471.0230</t>
  </si>
  <si>
    <t>Điện châm điều trị giảm khứu giác</t>
  </si>
  <si>
    <t>03.0472.0230</t>
  </si>
  <si>
    <t>Điện châm điều trị chứng nói ngọng, nói lắp</t>
  </si>
  <si>
    <t>03.0478.0230</t>
  </si>
  <si>
    <t>Điện châm điều trị đau đầu, đau nửa đầu</t>
  </si>
  <si>
    <t>03.0479.0230</t>
  </si>
  <si>
    <t>Điện châm điều trị mất ngủ</t>
  </si>
  <si>
    <t>03.0480.0230</t>
  </si>
  <si>
    <t>3.480</t>
  </si>
  <si>
    <t>Điện châm điều trị stress</t>
  </si>
  <si>
    <t>03.0481.0230</t>
  </si>
  <si>
    <t>Điện châm điều trị thiếu máu não mạn tính</t>
  </si>
  <si>
    <t>03.0482.0230</t>
  </si>
  <si>
    <t>Điện châm điều trị tổn thương gây liệt rễ, đám rối và dây thần kinh</t>
  </si>
  <si>
    <t>03.0483.0230</t>
  </si>
  <si>
    <t>Điện châm điều trị tổn thương dây thần kinh V</t>
  </si>
  <si>
    <t>03.0484.0230</t>
  </si>
  <si>
    <t>Điện châm điều trị liệt dây thần kinh VII ngoại biên</t>
  </si>
  <si>
    <t>03.0485.0230</t>
  </si>
  <si>
    <t>Điện châm điều trị chắp lẹo</t>
  </si>
  <si>
    <t>03.0486.0230</t>
  </si>
  <si>
    <t>Điện châm điều trị sụp mi</t>
  </si>
  <si>
    <t>03.0487.0230</t>
  </si>
  <si>
    <t>Điện châm điều trị bệnh hố mắt</t>
  </si>
  <si>
    <t>03.0488.0230</t>
  </si>
  <si>
    <t>Điện châm điều trị viêm kết mạc</t>
  </si>
  <si>
    <t>03.0491.0230</t>
  </si>
  <si>
    <t>Điện châm điều trị giảm thị lực</t>
  </si>
  <si>
    <t>03.0492.0230</t>
  </si>
  <si>
    <t>Điện châm điều trị hội chứng tiền đình</t>
  </si>
  <si>
    <t>03.0493.0230</t>
  </si>
  <si>
    <t>Điện châm điều trị giảm thính lực</t>
  </si>
  <si>
    <t>03.0494.0230</t>
  </si>
  <si>
    <t>Điện châm điều trị thất ngôn</t>
  </si>
  <si>
    <t>03.0496.0230</t>
  </si>
  <si>
    <t>Điện châm điều trị viêm co cứng cơ delta</t>
  </si>
  <si>
    <t>03.0498.0230</t>
  </si>
  <si>
    <t>Điện châm điều trị cơn đau quặn thận</t>
  </si>
  <si>
    <t>03.0502.0230</t>
  </si>
  <si>
    <t>Điện châm điều trị táo bón</t>
  </si>
  <si>
    <t>03.0503.0230</t>
  </si>
  <si>
    <t>Điện châm điều trị rối loạn tiêu hóa</t>
  </si>
  <si>
    <t>03.0504.0230</t>
  </si>
  <si>
    <t>Điện châm điều trị rối loạn cảm giác</t>
  </si>
  <si>
    <t>03.0505.0230</t>
  </si>
  <si>
    <t>Điện châm điều trị đái dầm</t>
  </si>
  <si>
    <t>03.0506.0230</t>
  </si>
  <si>
    <t>Điện châm điều trị bí đái</t>
  </si>
  <si>
    <t>03.0507.0230</t>
  </si>
  <si>
    <t>Điện châm điều trị rối loạn thần kinh thực vật</t>
  </si>
  <si>
    <t>03.0509.0230</t>
  </si>
  <si>
    <t>Điện châm điều trị viêm Amidan cấp</t>
  </si>
  <si>
    <t>03.0516.0230</t>
  </si>
  <si>
    <t>Điện châm điều trị đau răng</t>
  </si>
  <si>
    <t>03.0517.0230</t>
  </si>
  <si>
    <t>Điện châm điều trị giảm đau do Zona</t>
  </si>
  <si>
    <t>03.0518.0230</t>
  </si>
  <si>
    <t>Điện châm điều trị viêm mũi xoang</t>
  </si>
  <si>
    <t>03.0519.0230</t>
  </si>
  <si>
    <t>Điện châm điều trị hen phế quản</t>
  </si>
  <si>
    <t>03.0520.0230</t>
  </si>
  <si>
    <t>3.520</t>
  </si>
  <si>
    <t>Điện châm điều trị tăng huyết áp</t>
  </si>
  <si>
    <t>03.0521.0230</t>
  </si>
  <si>
    <t>Điện châm điều trị huyết áp thấp</t>
  </si>
  <si>
    <t>03.0522.0230</t>
  </si>
  <si>
    <t>Điện châm điều trị đau dây thần kinh liên sườn</t>
  </si>
  <si>
    <t>03.0523.0230</t>
  </si>
  <si>
    <t>Điện châm điều trị đau ngực sườn</t>
  </si>
  <si>
    <t>03.0524.0230</t>
  </si>
  <si>
    <t>Điện châm điều trị viêm đa dây thần kinh</t>
  </si>
  <si>
    <t>03.0525.0230</t>
  </si>
  <si>
    <t>Điện châm điều trị viêm khớp dạng thấp</t>
  </si>
  <si>
    <t>03.0526.0230</t>
  </si>
  <si>
    <t>Điện châm điều trị thoái hóa khớp</t>
  </si>
  <si>
    <t>03.0527.0230</t>
  </si>
  <si>
    <t>Điện châm điều trị đau lưng</t>
  </si>
  <si>
    <t>03.0528.0230</t>
  </si>
  <si>
    <t>Điện châm điều trị đau mỏi cơ</t>
  </si>
  <si>
    <t>03.0529.0230</t>
  </si>
  <si>
    <t>Điện châm điều trị viêm quanh khớp vai</t>
  </si>
  <si>
    <t>03.0530.0230</t>
  </si>
  <si>
    <t>3.530</t>
  </si>
  <si>
    <t>Điện châm điều trị hội chứng vai gáy</t>
  </si>
  <si>
    <t>03.0531.0230</t>
  </si>
  <si>
    <t>Điện châm điều trị chứng tic</t>
  </si>
  <si>
    <t>03.0635.0280</t>
  </si>
  <si>
    <t>Xoa bóp bấm huyệt điều trị hội chứng tiền đình</t>
  </si>
  <si>
    <t xml:space="preserve">Xoa bóp bấm huyệt </t>
  </si>
  <si>
    <t>03.0636.0280</t>
  </si>
  <si>
    <t>Xoa bóp bấm huyệt điều trị giảm thính lực</t>
  </si>
  <si>
    <t>03.0637.0280</t>
  </si>
  <si>
    <t>Xoa bóp bấm huyệt điều trị viêm mũi xoang</t>
  </si>
  <si>
    <t>03.0638.0280</t>
  </si>
  <si>
    <t>Xoa bóp bấm huyệt điều trị hen phế quản</t>
  </si>
  <si>
    <t>03.0639.0280</t>
  </si>
  <si>
    <t>Xoa bóp bấm huyệt điều trị tăng huyết áp</t>
  </si>
  <si>
    <t>03.0640.0280</t>
  </si>
  <si>
    <t>3.640</t>
  </si>
  <si>
    <t>Xoa bóp bấm huyệt điều trị huyết áp thấp</t>
  </si>
  <si>
    <t>03.0641.0280</t>
  </si>
  <si>
    <t>Xoa bóp bấm huyệt điều trị đau vùng ngực</t>
  </si>
  <si>
    <t>03.0642.0280</t>
  </si>
  <si>
    <t>Xoa bóp bấm huyệt điều trị đau thần kinh liên sườn</t>
  </si>
  <si>
    <t>03.0643.0280</t>
  </si>
  <si>
    <t>Xoa bóp bấm huyệt điều trị đau ngực, sườn</t>
  </si>
  <si>
    <t>03.0645.0280</t>
  </si>
  <si>
    <t>Xoa bóp bấm huyệt điều trị nôn, nấc</t>
  </si>
  <si>
    <t>03.0646.0280</t>
  </si>
  <si>
    <t>Xoa bóp bấm huyệt điều trị viêm khớp dạng thấp</t>
  </si>
  <si>
    <t>03.0647.0280</t>
  </si>
  <si>
    <t>Xoa bóp bấm huyệt điều trị thoái hóa khớp</t>
  </si>
  <si>
    <t>03.0648.0280</t>
  </si>
  <si>
    <t>Xoa bóp bấm huyệt điều trị đau lưng</t>
  </si>
  <si>
    <t>03.0649.0280</t>
  </si>
  <si>
    <t>Xoa bóp bấm huyệt điều trị đau mỏi cơ</t>
  </si>
  <si>
    <t>03.0076.0114</t>
  </si>
  <si>
    <t>Hút đờm khí phế quản ở người bệnh sau đặt nội khí quản, mở khí quản, thở máy</t>
  </si>
  <si>
    <t>03.0077.1888</t>
  </si>
  <si>
    <t>03.0078.0120</t>
  </si>
  <si>
    <t>Mở khí quản</t>
  </si>
  <si>
    <t>03.0082.0209</t>
  </si>
  <si>
    <t>Thở máy không xâm nhập (thở CPAP, thở BiPAP)</t>
  </si>
  <si>
    <t>Thở máy (01 ngày điều trị)</t>
  </si>
  <si>
    <t>03.0089.0898</t>
  </si>
  <si>
    <t>Khí dung thuốc cấp cứu</t>
  </si>
  <si>
    <t>03.0090.0898</t>
  </si>
  <si>
    <t>3.90</t>
  </si>
  <si>
    <t>Khí dung thuốc thở máy</t>
  </si>
  <si>
    <t>03.0091.0300</t>
  </si>
  <si>
    <t>Hút đờm qua ống nội khí quản bằng catheter một lần</t>
  </si>
  <si>
    <t>Thủ thuật loại III (HSCC - CĐ)</t>
  </si>
  <si>
    <t>03.0092.0299</t>
  </si>
  <si>
    <t>Hút đờm qua ống nội khí quản bằng catheter kín</t>
  </si>
  <si>
    <t>06.0073.1589</t>
  </si>
  <si>
    <t>6. TÂM THẦN</t>
  </si>
  <si>
    <t>Test nhanh phát hiện chất opiat trong nước tiểu</t>
  </si>
  <si>
    <t>Opiate định tính</t>
  </si>
  <si>
    <t>07.0225.0200</t>
  </si>
  <si>
    <t>7. NỘI TIẾT</t>
  </si>
  <si>
    <t>Thay băng trên người bệnh đái tháo đường</t>
  </si>
  <si>
    <t>07.0225.0201</t>
  </si>
  <si>
    <t>07.0225.0202</t>
  </si>
  <si>
    <t>07.0225.0203</t>
  </si>
  <si>
    <t>07.0225.0204</t>
  </si>
  <si>
    <t>07.0225.0205</t>
  </si>
  <si>
    <t>08.0011.0243</t>
  </si>
  <si>
    <t>8. Y HỌC CỔ TRUYỀN</t>
  </si>
  <si>
    <t>Laser châm</t>
  </si>
  <si>
    <t>08.0114.2046</t>
  </si>
  <si>
    <t>Điện mãng châm điều trị hội chứng thắt lưng- hông</t>
  </si>
  <si>
    <t>08.0115.2046</t>
  </si>
  <si>
    <t>Điện mãng châm điều trị béo phì</t>
  </si>
  <si>
    <t>08.0116.2046</t>
  </si>
  <si>
    <t>Điện mãng châm điều trị liệt nửa người do tai biến mạch máu não</t>
  </si>
  <si>
    <t>08.0117.2046</t>
  </si>
  <si>
    <t>Điện mãng châm điều trị hội chứng- dạ dày tá tràng</t>
  </si>
  <si>
    <t>08.0118.2046</t>
  </si>
  <si>
    <t>Điện mãng châm điều trị sa dạ dày</t>
  </si>
  <si>
    <t>08.0119.2046</t>
  </si>
  <si>
    <t>08.0012.0224</t>
  </si>
  <si>
    <t>Từ châm</t>
  </si>
  <si>
    <t>Châm (kim ngắn)</t>
  </si>
  <si>
    <t>08.0120.2046</t>
  </si>
  <si>
    <t>8.120</t>
  </si>
  <si>
    <t>Điện mãng châm điều trị trĩ</t>
  </si>
  <si>
    <t>08.0121.2046</t>
  </si>
  <si>
    <t>Điện mãng châm phục hồi chức năng vận động cho trẻ bại liệt</t>
  </si>
  <si>
    <t>08.0122.2046</t>
  </si>
  <si>
    <t>Điện mãng châm điều trị liệt do bệnh cơ ở trẻ em</t>
  </si>
  <si>
    <t>08.0123.2046</t>
  </si>
  <si>
    <t>Điện mãng châm điều trị liệt do tổn thương đám rối thần kinh cánh tay ở trẻ em</t>
  </si>
  <si>
    <t>08.0124.2046</t>
  </si>
  <si>
    <t>Điện mãng châm điều trị sa tử cung</t>
  </si>
  <si>
    <t>08.0125.2046</t>
  </si>
  <si>
    <t>Điện mãng châm điều trị hội chứng tiền mãn kinh</t>
  </si>
  <si>
    <t>08.0126.2046</t>
  </si>
  <si>
    <t>08.0127.2046</t>
  </si>
  <si>
    <t>Điện mãng châm điều trị thống kinh</t>
  </si>
  <si>
    <t>08.0128.2046</t>
  </si>
  <si>
    <t>Điện mãng châm điều trị rối loạn kinh nguyệt</t>
  </si>
  <si>
    <t>08.0129.2046</t>
  </si>
  <si>
    <t>08.0130.2046</t>
  </si>
  <si>
    <t>8.130</t>
  </si>
  <si>
    <t>08.0013.0238</t>
  </si>
  <si>
    <t>Kéo nắn cột sống cổ</t>
  </si>
  <si>
    <t>Kéo nắn, kéo dãn cột sống, các khớp</t>
  </si>
  <si>
    <t>08.0131.2046</t>
  </si>
  <si>
    <t>08.0132.2046</t>
  </si>
  <si>
    <t>08.0133.2046</t>
  </si>
  <si>
    <t>Điện mãng châm điều trị liệt dây thần kinh VII ngoại biên</t>
  </si>
  <si>
    <t>08.0135.2046</t>
  </si>
  <si>
    <t>Điện mãng châm điều trị đau dây thần kinh liên sườn</t>
  </si>
  <si>
    <t>08.0137.2046</t>
  </si>
  <si>
    <t>Điện mãng châm điều trị đau thần kinh V</t>
  </si>
  <si>
    <t>08.0138.2046</t>
  </si>
  <si>
    <t>08.0139.2046</t>
  </si>
  <si>
    <t>Điện mãng châm điều trị rối loạn thần kinh chức năng do chấn thương sọ não</t>
  </si>
  <si>
    <t>08.0140.2046</t>
  </si>
  <si>
    <t>8.140</t>
  </si>
  <si>
    <t>Điện mãng châm điều trị khàn tiếng</t>
  </si>
  <si>
    <t>08.0014.0238</t>
  </si>
  <si>
    <t>Kéo nắn cột sống thắt lưng</t>
  </si>
  <si>
    <t>08.0141.2046</t>
  </si>
  <si>
    <t>08.0142.2046</t>
  </si>
  <si>
    <t>08.0143.2046</t>
  </si>
  <si>
    <t>Điện mãng châm điều trị đau hố mắt</t>
  </si>
  <si>
    <t>08.0144.2046</t>
  </si>
  <si>
    <t>08.0145.2046</t>
  </si>
  <si>
    <t>Điện mãng châm điều trị giảm thị lực</t>
  </si>
  <si>
    <t>08.0146.2046</t>
  </si>
  <si>
    <t>Điện mãng châm điều trị</t>
  </si>
  <si>
    <t>08.0150.2046</t>
  </si>
  <si>
    <t>8.150</t>
  </si>
  <si>
    <t>Điện mãng châm điều trị táo bón kéo dài</t>
  </si>
  <si>
    <t>08.0151.2046</t>
  </si>
  <si>
    <t>Điện mãng châm điều trị viêm mũi xoang</t>
  </si>
  <si>
    <t>08.0152.2046</t>
  </si>
  <si>
    <t>08.0153.2046</t>
  </si>
  <si>
    <t>08.0154.2046</t>
  </si>
  <si>
    <t>Điện mãng châm điều trị viêm đa khớp dạng thấp</t>
  </si>
  <si>
    <t>08.0155.2046</t>
  </si>
  <si>
    <t>08.0156.2046</t>
  </si>
  <si>
    <t>Điện mãng châm điều trị giảm đau do thoái hóa khớp</t>
  </si>
  <si>
    <t>08.0157.2046</t>
  </si>
  <si>
    <t>08.0158.2046</t>
  </si>
  <si>
    <t>Điện mãng châm điều trị di tinh</t>
  </si>
  <si>
    <t>08.0159.2046</t>
  </si>
  <si>
    <t>Điện mãng châm điều trị liệt dương</t>
  </si>
  <si>
    <t>08.0160.2046</t>
  </si>
  <si>
    <t>8.160</t>
  </si>
  <si>
    <t>Điện mãng châm điều trị rối loạn tiểu tiện</t>
  </si>
  <si>
    <t>08.0161.2046</t>
  </si>
  <si>
    <t>Điện mãng châm điều trị bí đái cơ năng</t>
  </si>
  <si>
    <t>08.0162.0230</t>
  </si>
  <si>
    <t>Điện nhĩ châm điều trị hội chứng tiền đình</t>
  </si>
  <si>
    <t>08.0163.0230</t>
  </si>
  <si>
    <t>08.0164.0230</t>
  </si>
  <si>
    <t>08.0165.0230</t>
  </si>
  <si>
    <t>08.0166.0230</t>
  </si>
  <si>
    <t>Điện nhĩ châm điều trị liệt dây VII ngoại biên</t>
  </si>
  <si>
    <t>08.0167.0230</t>
  </si>
  <si>
    <t>Điện nhĩ châm điều trị tắc tia sữa</t>
  </si>
  <si>
    <t>08.0168.0230</t>
  </si>
  <si>
    <t>Điện nhĩ châm điều trị thiểu năng tuần hoàn não mạn tính</t>
  </si>
  <si>
    <t>08.0169.0230</t>
  </si>
  <si>
    <t>08.0170.0230</t>
  </si>
  <si>
    <t>8.170</t>
  </si>
  <si>
    <t>08.0171.0230</t>
  </si>
  <si>
    <t>Điện nhĩ châm điều trị hội chứng stress</t>
  </si>
  <si>
    <t>08.0172.0230</t>
  </si>
  <si>
    <t>Điện nhĩ châm điều trị nôn</t>
  </si>
  <si>
    <t>08.0173.0230</t>
  </si>
  <si>
    <t>Điện nhĩ châm điều trị nấc</t>
  </si>
  <si>
    <t>08.0174.0230</t>
  </si>
  <si>
    <t>Điện nhĩ châm điều trị cảm mạo</t>
  </si>
  <si>
    <t>08.0177.0230</t>
  </si>
  <si>
    <t>Điện nhĩ châm điều trị liệt nửa người do tai biến mạch máu não</t>
  </si>
  <si>
    <t>08.0178.0230</t>
  </si>
  <si>
    <t>Điện nhĩ châm điều trị hội chứng dạ dày - tá tràng</t>
  </si>
  <si>
    <t>08.0179.0230</t>
  </si>
  <si>
    <t>Điện nhĩ châm phục hồi chức năng cho trẻ bại liệt</t>
  </si>
  <si>
    <t>08.0180.0230</t>
  </si>
  <si>
    <t>8.180</t>
  </si>
  <si>
    <t>08.0181.0230</t>
  </si>
  <si>
    <t>Điện nhĩ châm điều trị hội chứng tự kỷ ở trẻ em</t>
  </si>
  <si>
    <t>08.0182.0230</t>
  </si>
  <si>
    <t>Điện nhĩ châm điều trị chậm phát triển trí tuệ ở trẻ bại não</t>
  </si>
  <si>
    <t>08.0183.0230</t>
  </si>
  <si>
    <t>Điện nhĩ châm điều trị phục hồi chức năng ở trẻ bại não</t>
  </si>
  <si>
    <t>08.0184.0230</t>
  </si>
  <si>
    <t>Điện nhĩ châm điều trị cơn đau quặn thận</t>
  </si>
  <si>
    <t>08.0185.0230</t>
  </si>
  <si>
    <t>Điện nhĩ châm điều trị viêm bàng quang</t>
  </si>
  <si>
    <t>08.0186.0230</t>
  </si>
  <si>
    <t>Điện nhĩ châm điều di tinh</t>
  </si>
  <si>
    <t>08.0187.0230</t>
  </si>
  <si>
    <t>Điện nhĩ châm điều trị liệt dương</t>
  </si>
  <si>
    <t>08.0188.0230</t>
  </si>
  <si>
    <t>Điện nhĩ châm điều trị rối loạn tiểu tiện</t>
  </si>
  <si>
    <t>08.0189.0230</t>
  </si>
  <si>
    <t>Điện nhĩ châm điều trị bí đái cơ năng</t>
  </si>
  <si>
    <t>08.0190.0230</t>
  </si>
  <si>
    <t>8.190</t>
  </si>
  <si>
    <t>Điện nhĩ châm điều trị cơn động kinh cục bộ</t>
  </si>
  <si>
    <t>08.0191.0230</t>
  </si>
  <si>
    <t>Điện nhĩ châm điều trị sa tử cung</t>
  </si>
  <si>
    <t>08.0192.0230</t>
  </si>
  <si>
    <t>Điện nhĩ châm điều trị hội chứng tiền mãn kinh</t>
  </si>
  <si>
    <t>08.0193.0230</t>
  </si>
  <si>
    <t>Điện nhĩ châm điều trị thất vận ngôn</t>
  </si>
  <si>
    <t>08.0194.0230</t>
  </si>
  <si>
    <t>Điện nhĩ châm điều trị đau dây thần kinh V</t>
  </si>
  <si>
    <t>08.0195.0230</t>
  </si>
  <si>
    <t>Điện nhĩ châm điều trị liệt tứ chi do chấn thương cột sống</t>
  </si>
  <si>
    <t>08.0196.0230</t>
  </si>
  <si>
    <t>Điện nhĩ châm điều trị rối loạn thần kinh chức năng sau chấn thương sọ não</t>
  </si>
  <si>
    <t>08.0197.0230</t>
  </si>
  <si>
    <t>Điện nhĩ châm điều trị khàn tiếng</t>
  </si>
  <si>
    <t>08.0198.0230</t>
  </si>
  <si>
    <t>Điện nhĩ châm điều trị rối loạn cảm giác đầu chi</t>
  </si>
  <si>
    <t>08.0199.0230</t>
  </si>
  <si>
    <t>08.0200.0230</t>
  </si>
  <si>
    <t>8.200</t>
  </si>
  <si>
    <t>08.0201.0230</t>
  </si>
  <si>
    <t>Điện nhĩ châm điều trị thống kinh</t>
  </si>
  <si>
    <t>08.0202.0230</t>
  </si>
  <si>
    <t>Điện nhĩ châm điều trị rối loạn kinh nguyệt</t>
  </si>
  <si>
    <t>08.0203.0230</t>
  </si>
  <si>
    <t>Điện nhĩ châm điều trị đau hố mắt</t>
  </si>
  <si>
    <t>08.0204.0230</t>
  </si>
  <si>
    <t>08.0205.0230</t>
  </si>
  <si>
    <t>08.0206.0230</t>
  </si>
  <si>
    <t>08.0208.0230</t>
  </si>
  <si>
    <t>Điện nhĩ châm điều trị táo bón kéo dài</t>
  </si>
  <si>
    <t>08.0209.0230</t>
  </si>
  <si>
    <t>Điện nhĩ châm điều trị viêm mũi xoang</t>
  </si>
  <si>
    <t>08.0211.0230</t>
  </si>
  <si>
    <t>08.0212.0230</t>
  </si>
  <si>
    <t>Điện nhĩ châm điều trị rối loạn tiêu hóa</t>
  </si>
  <si>
    <t>08.0213.0230</t>
  </si>
  <si>
    <t>08.0215.0230</t>
  </si>
  <si>
    <t>Điện nhĩ châm điều trị viêm khớp dạng thấp</t>
  </si>
  <si>
    <t>08.0216.0230</t>
  </si>
  <si>
    <t>Điện nhĩ châm điều trị viêm quanh khớp vai</t>
  </si>
  <si>
    <t>08.0217.0230</t>
  </si>
  <si>
    <t>Điện nhĩ châm điều trị đau do thoái hóa khớp</t>
  </si>
  <si>
    <t>08.0218.0230</t>
  </si>
  <si>
    <t>08.0219.0230</t>
  </si>
  <si>
    <t>Điện nhĩ châm điều trị ù tai</t>
  </si>
  <si>
    <t>08.0220.0230</t>
  </si>
  <si>
    <t>8.220</t>
  </si>
  <si>
    <t>Điện nhĩ châm điều trị giảm khứu giác</t>
  </si>
  <si>
    <t>08.0022.0252</t>
  </si>
  <si>
    <t>08.0221.0230</t>
  </si>
  <si>
    <t>Điện nhĩ châm điều trị liệt rễ, đám rối dây thần kinh</t>
  </si>
  <si>
    <t>08.0222.0230</t>
  </si>
  <si>
    <t>Điện nhĩ châm điều trị rối loạn cảm giác nông</t>
  </si>
  <si>
    <t>08.0223.0230</t>
  </si>
  <si>
    <t>08.0224.0230</t>
  </si>
  <si>
    <t>Điện nhĩ châm điều trị giảm đau do ung thư</t>
  </si>
  <si>
    <t>08.0225.0230</t>
  </si>
  <si>
    <t>Điện nhĩ châm điều trị giảm đau do zona</t>
  </si>
  <si>
    <t>08.0226.0230</t>
  </si>
  <si>
    <t>Điện nhĩ châm điều trị viêm đa rễ, đa dây thần kinh</t>
  </si>
  <si>
    <t>08.0227.0230</t>
  </si>
  <si>
    <t>Điện nhĩ châm điều trị chứng tíc cơ mặt</t>
  </si>
  <si>
    <t>08.0228.0227</t>
  </si>
  <si>
    <t>Cấy chỉ điều trị liệt nửa người do tai biến mạch máu não</t>
  </si>
  <si>
    <t xml:space="preserve">Chôn chỉ (cấy chỉ) </t>
  </si>
  <si>
    <t>08.0027.0228</t>
  </si>
  <si>
    <t>Chườm ngải</t>
  </si>
  <si>
    <t>Cứu (Ngải cứu, túi chườm)</t>
  </si>
  <si>
    <t>08.0278.0230</t>
  </si>
  <si>
    <t>08.0279.0230</t>
  </si>
  <si>
    <t>08.0280.0230</t>
  </si>
  <si>
    <t>Điện châm điều trị thiểu năng tuần hoàn não mạn tính</t>
  </si>
  <si>
    <t>08.0028.0259</t>
  </si>
  <si>
    <t>8.280</t>
  </si>
  <si>
    <t>Luyện tập dưỡng sinh</t>
  </si>
  <si>
    <t>Tập dưỡng sinh</t>
  </si>
  <si>
    <t>08.0281.0230</t>
  </si>
  <si>
    <t>Điện châm điều trị hội chứng stress</t>
  </si>
  <si>
    <t>08.0282.0230</t>
  </si>
  <si>
    <t>Điện châm điều trị cảm mạo</t>
  </si>
  <si>
    <t>08.0283.0230</t>
  </si>
  <si>
    <t>Điện châm điều trị viêm Amidan</t>
  </si>
  <si>
    <t>08.0284.0230</t>
  </si>
  <si>
    <t>Điện châm điều trị trĩ</t>
  </si>
  <si>
    <t>08.0285.0230</t>
  </si>
  <si>
    <t>Điện châm điều trị phục hồi chức năng cho trẻ bại liệt</t>
  </si>
  <si>
    <t>08.0287.0230</t>
  </si>
  <si>
    <t>Điện châm điều trị liệt tay do tổn thương đám rối cánh tay ở trẻ em</t>
  </si>
  <si>
    <t>08.0288.0230</t>
  </si>
  <si>
    <t>Điện châm điều trị chậm phát triển trí tuệ ở trẻ bại não</t>
  </si>
  <si>
    <t>08.0289.0230</t>
  </si>
  <si>
    <t>Điện châm điều trị phục hồi chức năng vận động ở trẻ bại não</t>
  </si>
  <si>
    <t>08.0290.0230</t>
  </si>
  <si>
    <t>8.290</t>
  </si>
  <si>
    <t>08.0291.0230</t>
  </si>
  <si>
    <t>Điện châm điều trị viêm bàng quang</t>
  </si>
  <si>
    <t>08.0292.0230</t>
  </si>
  <si>
    <t>Điện châm điều trị rối loạn tiểu tiện</t>
  </si>
  <si>
    <t>08.0293.0230</t>
  </si>
  <si>
    <t>Điện châm điều trị bí đái cơ năng</t>
  </si>
  <si>
    <t>08.0294.0230</t>
  </si>
  <si>
    <t>Điện châm điều trị sa tử cung</t>
  </si>
  <si>
    <t>08.0295.0230</t>
  </si>
  <si>
    <t>Điện châm điều trị hội chứng tiền mãn kinh</t>
  </si>
  <si>
    <t>08.0296.0230</t>
  </si>
  <si>
    <t>Điện châm điều trị liệt tứ chi do chấn thương cột sống</t>
  </si>
  <si>
    <t>08.0297.0230</t>
  </si>
  <si>
    <t>Điện châm điều trị rối loạn thần kinh chức năng sau chấn thương sọ não</t>
  </si>
  <si>
    <t>08.0298.0230</t>
  </si>
  <si>
    <t>Điện châm điều trị hội chứng ngoại tháp</t>
  </si>
  <si>
    <t>08.0299.0230</t>
  </si>
  <si>
    <t>Điện châm điều trị khàn tiếng</t>
  </si>
  <si>
    <t>08.0003.2045</t>
  </si>
  <si>
    <t>Mãng châm</t>
  </si>
  <si>
    <t>Châm (có kim dài)</t>
  </si>
  <si>
    <t>08.0300.0230</t>
  </si>
  <si>
    <t>8.300</t>
  </si>
  <si>
    <t>Điện châm điều trị rối loạn cảm giác đầu chi</t>
  </si>
  <si>
    <t>08.0301.0230</t>
  </si>
  <si>
    <t>08.0302.0230</t>
  </si>
  <si>
    <t>08.0303.0230</t>
  </si>
  <si>
    <t>Điện châm điều trị đau hố mắt</t>
  </si>
  <si>
    <t>08.0304.0230</t>
  </si>
  <si>
    <t>08.0305.0230</t>
  </si>
  <si>
    <t>Điện châm điều trị viêm thần kinh thị giác sau giai đoạn cấp</t>
  </si>
  <si>
    <t>08.0306.0230</t>
  </si>
  <si>
    <t>Điện châm điều trị lác cơ năng</t>
  </si>
  <si>
    <t>08.0307.0230</t>
  </si>
  <si>
    <t>Điện châm điều trị rối loạn cảm giác nông</t>
  </si>
  <si>
    <t>08.0310.0230</t>
  </si>
  <si>
    <t>8.310</t>
  </si>
  <si>
    <t>08.0311.0230</t>
  </si>
  <si>
    <t>08.0312.0230</t>
  </si>
  <si>
    <t>08.0313.0230</t>
  </si>
  <si>
    <t>Điện châm điều trị đau do thoái hóa khớp</t>
  </si>
  <si>
    <t>08.0314.0230</t>
  </si>
  <si>
    <t>Điện châm điều trị ù tai</t>
  </si>
  <si>
    <t>08.0315.0230</t>
  </si>
  <si>
    <t>08.0316.0230</t>
  </si>
  <si>
    <t>Điện châm điều trị liệt do tổn thương đám rối dây thần kinh</t>
  </si>
  <si>
    <t>08.0317.0230</t>
  </si>
  <si>
    <t>08.0318.0230</t>
  </si>
  <si>
    <t>Điện châm điều trị giảm đau do ung thư</t>
  </si>
  <si>
    <t>08.0319.0230</t>
  </si>
  <si>
    <t>Điện châm điều trị giảm đau do zona</t>
  </si>
  <si>
    <t>08.0320.0230</t>
  </si>
  <si>
    <t>Điện châm điều trị liệt do viêm đa rễ, đa dây thần kinh</t>
  </si>
  <si>
    <t>08.0321.0230</t>
  </si>
  <si>
    <t>Điện châm điều trị chứng tic cơ mặt</t>
  </si>
  <si>
    <t>08.0389.0280</t>
  </si>
  <si>
    <t>Xoa bóp bấm huyệt điều trị liệt chi trên</t>
  </si>
  <si>
    <t>08.0390.0280</t>
  </si>
  <si>
    <t>8.390</t>
  </si>
  <si>
    <t>Xoa bóp bấm huyệt điều trị liệt chi dưới</t>
  </si>
  <si>
    <t>08.0391.0280</t>
  </si>
  <si>
    <t>Xoa bóp bấm huyệt điều trị liệt nửa người do tai biến mạch máu não</t>
  </si>
  <si>
    <t>08.0392.0280</t>
  </si>
  <si>
    <t>Xoa bóp bấm huyệt điều trị hội chứng thắt lưng- hông</t>
  </si>
  <si>
    <t>08.0393.0280</t>
  </si>
  <si>
    <t>Xoa bóp bấm huyệt điều trị liệt do viêm não</t>
  </si>
  <si>
    <t>08.0394.0280</t>
  </si>
  <si>
    <t>Xoa bóp bấm huyệt điều trị chậm phát triển trí tuệ ở trẻ bại não</t>
  </si>
  <si>
    <t>08.0395.0280</t>
  </si>
  <si>
    <t>Xoa bóp bấm huyệt phục hồi chức năng vận động ở trẻ bại não</t>
  </si>
  <si>
    <t>08.0396.0280</t>
  </si>
  <si>
    <t>Xoa bóp bấm huyệt điều trị cứng khớp chi trên</t>
  </si>
  <si>
    <t>08.0397.0280</t>
  </si>
  <si>
    <t>Xoa bóp bấm huyệt điều trị cứng khớp chi dưới</t>
  </si>
  <si>
    <t>08.0398.0280</t>
  </si>
  <si>
    <t>Xoa bóp bấm huyệt điều trị choáng, ngất</t>
  </si>
  <si>
    <t>08.0399.0280</t>
  </si>
  <si>
    <t>Xoa bóp bấm huyệt điều trị bệnh tự kỷ ở trẻ em</t>
  </si>
  <si>
    <t>08.0400.0280</t>
  </si>
  <si>
    <t>8.400</t>
  </si>
  <si>
    <t>Xoa bóp bấm huyệt điều trị chứng ù tai</t>
  </si>
  <si>
    <t>08.0401.0280</t>
  </si>
  <si>
    <t>Xoa bóp bấm huyệt điều trị giảm khứu giác</t>
  </si>
  <si>
    <t>08.0402.0280</t>
  </si>
  <si>
    <t>Xoa bóp bấm huyệt điều trị liệt do bệnh của cơ</t>
  </si>
  <si>
    <t>08.0406.0280</t>
  </si>
  <si>
    <t>Xoa bóp bấm huyệt điều trị tâm căn suy nhược</t>
  </si>
  <si>
    <t>08.0407.0280</t>
  </si>
  <si>
    <t>Xoa bóp bấm huyệt điều trị hội chứng ngoại tháp</t>
  </si>
  <si>
    <t>08.0408.0280</t>
  </si>
  <si>
    <t>Xoa bóp bấm huyệt điều trị đau đầu, đau nửa đầu</t>
  </si>
  <si>
    <t>08.0409.0280</t>
  </si>
  <si>
    <t>Xoa bóp bấm huyệt điều trị mất ngủ</t>
  </si>
  <si>
    <t>08.0410.0280</t>
  </si>
  <si>
    <t>8.410</t>
  </si>
  <si>
    <t>Xoa bóp bấm huyệt điều trị hội chứng stress</t>
  </si>
  <si>
    <t>08.0411.0280</t>
  </si>
  <si>
    <t>Xoa bóp bấm huyệt điều trị thiểu năng tuần hoàn não mạn tính</t>
  </si>
  <si>
    <t>08.0412.0280</t>
  </si>
  <si>
    <t>Xoa bóp bấm huyệt điều trị tổn thương rễ, đám rối và dây thần kinh</t>
  </si>
  <si>
    <t>08.0413.0280</t>
  </si>
  <si>
    <t>Xoa bóp bấm huyệt điều trị tổn thương dây thần kinh V</t>
  </si>
  <si>
    <t>08.0414.0280</t>
  </si>
  <si>
    <t>Xoa bóp bấm huyệt điều trị liệt dây thần kinh số VII ngoại biên</t>
  </si>
  <si>
    <t>08.0415.0280</t>
  </si>
  <si>
    <t>Xoa bóp bấm huyệt điều trị sụp mi</t>
  </si>
  <si>
    <t>08.0416.0280</t>
  </si>
  <si>
    <t>Xoa bóp bấm huyệt điều trị viêm thần kinh thị giác sau giai đoạn cấp</t>
  </si>
  <si>
    <t>08.0417.0280</t>
  </si>
  <si>
    <t>Xoa bóp bấm huyệt điều trị lác cơ năng</t>
  </si>
  <si>
    <t>08.0418.0280</t>
  </si>
  <si>
    <t>Xoa bóp bấm huyệt điều trị giảm thị lực</t>
  </si>
  <si>
    <t>08.0419.0280</t>
  </si>
  <si>
    <t>08.0420.0280</t>
  </si>
  <si>
    <t>8.420</t>
  </si>
  <si>
    <t>08.0421.0280</t>
  </si>
  <si>
    <t>08.0422.0280</t>
  </si>
  <si>
    <t>08.0423.0280</t>
  </si>
  <si>
    <t>Xoa bóp bấm huyệt hỗ trợ điều trị tăng huyết áp</t>
  </si>
  <si>
    <t>08.0424.0280</t>
  </si>
  <si>
    <t>08.0425.0280</t>
  </si>
  <si>
    <t>08.0426.0280</t>
  </si>
  <si>
    <t>Xoa bóp bấm huyệt điều trị hội chứng dạ dày- tá tràng</t>
  </si>
  <si>
    <t>08.0427.0280</t>
  </si>
  <si>
    <t>Xoa bóp bấm huyệt điều trị nấc</t>
  </si>
  <si>
    <t>08.0428.0280</t>
  </si>
  <si>
    <t>08.0429.0280</t>
  </si>
  <si>
    <t>Xoa bóp bấm huyệt điều trị đau do thoái hóa khớp</t>
  </si>
  <si>
    <t>08.0430.0280</t>
  </si>
  <si>
    <t>8.430</t>
  </si>
  <si>
    <t>08.0431.0280</t>
  </si>
  <si>
    <t>Xoa bóp bấm huyệt điều trị viêm quanh khớp vai</t>
  </si>
  <si>
    <t>08.0432.0280</t>
  </si>
  <si>
    <t>Xoa bóp bấm huyệt điều trị hội chứng vai gáy</t>
  </si>
  <si>
    <t>08.0433.0280</t>
  </si>
  <si>
    <t>Xoa bóp bấm huyệt điều trị chứng tic cơ mặt</t>
  </si>
  <si>
    <t>08.0434.0280</t>
  </si>
  <si>
    <t>Xoa bóp bấm huyệt điều trị rối loạn cảm giác đầu chi</t>
  </si>
  <si>
    <t>08.0435.0280</t>
  </si>
  <si>
    <t>Xoa bóp bấm huyệt điều trị tắc tia sữa</t>
  </si>
  <si>
    <t>08.0436.0280</t>
  </si>
  <si>
    <t>Xoa bóp bấm huyệt điều trị rối loạn kinh nguyệt</t>
  </si>
  <si>
    <t>08.0437.0280</t>
  </si>
  <si>
    <t>Xoa bóp bấm huyệt điều trị đau bụng kinh</t>
  </si>
  <si>
    <t>08.0438.0280</t>
  </si>
  <si>
    <t>Xoa bóp bấm huyệt điều trị hội chứng tiền mãn kinh</t>
  </si>
  <si>
    <t>08.0439.0280</t>
  </si>
  <si>
    <t>Xoa bóp bấm huyệt điều trị táo bón</t>
  </si>
  <si>
    <t>08.0440.0280</t>
  </si>
  <si>
    <t>8.440</t>
  </si>
  <si>
    <t>Xoa bóp bấm huyệt điều trị rối loạn tiêu hóa</t>
  </si>
  <si>
    <t>08.0441.0280</t>
  </si>
  <si>
    <t>Xoa bóp bấm huyệt điều trị rối loạn cảm giác nông</t>
  </si>
  <si>
    <t>08.0442.0280</t>
  </si>
  <si>
    <t>Xoa bóp bấm huyệt điều trị bí đái cơ năng</t>
  </si>
  <si>
    <t>08.0443.0280</t>
  </si>
  <si>
    <t>Xoa bóp bấm huyệt điều trị rối loạn thần kinh thực vật</t>
  </si>
  <si>
    <t>08.0444.0280</t>
  </si>
  <si>
    <t>Xoa bóp bấm huyệt điều trị béo phì</t>
  </si>
  <si>
    <t>08.0445.0280</t>
  </si>
  <si>
    <t>Xoa bóp bấm huyệt điều trị rối loạn chức năng vận động do chấn thương sọ não</t>
  </si>
  <si>
    <t>08.0446.0280</t>
  </si>
  <si>
    <t>Xoa bóp bấm huyệt điều trị liệt tứ chi do chấn thương cột sống</t>
  </si>
  <si>
    <t>08.0447.0280</t>
  </si>
  <si>
    <t>Xoa bóp bấm huyệt điều trị giảm đau sau phẫu thuật</t>
  </si>
  <si>
    <t>08.0448.0280</t>
  </si>
  <si>
    <t>Xoa bóp bấm huyệt điều trị giảm đau do ung thư</t>
  </si>
  <si>
    <t>08.0449.0280</t>
  </si>
  <si>
    <t>Xoa bóp bấm huyệt điều trị đái dầm</t>
  </si>
  <si>
    <t>08.0450.0280</t>
  </si>
  <si>
    <t>8.450</t>
  </si>
  <si>
    <t>Xoa bóp bấm huyệt điều trị hội chứng phân ly</t>
  </si>
  <si>
    <t>08.0451.0228</t>
  </si>
  <si>
    <t>Cứu điều trị hội chứng thắt lưng- hông thể phong hàn</t>
  </si>
  <si>
    <t>08.0452.0228</t>
  </si>
  <si>
    <t>Cứu điều trị đau đầu, đau nửa đầu thể hàn</t>
  </si>
  <si>
    <t>08.0453.0228</t>
  </si>
  <si>
    <t>Cứu điều trị nấc thể hàn</t>
  </si>
  <si>
    <t>08.0454.0228</t>
  </si>
  <si>
    <t>Cứu điều trị ngoại cảm phong hàn</t>
  </si>
  <si>
    <t>08.0455.0228</t>
  </si>
  <si>
    <t>Cứu điều trị khàn tiếng thể hàn</t>
  </si>
  <si>
    <t>08.0456.0228</t>
  </si>
  <si>
    <t>Cứu điều trị rối loạn cảm giác đầu chi thể hàn</t>
  </si>
  <si>
    <t>08.0457.0228</t>
  </si>
  <si>
    <t>Cứu điều trị liệt chi trên thể hàn</t>
  </si>
  <si>
    <t>08.0458.0228</t>
  </si>
  <si>
    <t>Cứu điều trị liệt chi dưới thể hàn</t>
  </si>
  <si>
    <t>08.0459.0228</t>
  </si>
  <si>
    <t>Cứu điều trị liệt nửa người thể hàn</t>
  </si>
  <si>
    <t>08.0460.0228</t>
  </si>
  <si>
    <t>8.460</t>
  </si>
  <si>
    <t>Cứu điều trị liệt dây thần kinh số VII ngoại biên thể hàn</t>
  </si>
  <si>
    <t>08.0461.0228</t>
  </si>
  <si>
    <t>Cứu điều trị đau vai gáy cấp thể hàn</t>
  </si>
  <si>
    <t>08.0462.0228</t>
  </si>
  <si>
    <t>Cứu điều trị giảm thính lực thể hàn</t>
  </si>
  <si>
    <t>08.0463.0228</t>
  </si>
  <si>
    <t>Cứu hỗ trợ điều trị bệnh tự kỷ thể hàn</t>
  </si>
  <si>
    <t>08.0464.0228</t>
  </si>
  <si>
    <t>Cứu điều trị chậm phát triển trí tuệ ở trẻ bại não</t>
  </si>
  <si>
    <t>08.0465.0228</t>
  </si>
  <si>
    <t>Cứu điều trị di tinh thể hàn</t>
  </si>
  <si>
    <t>08.0466.0228</t>
  </si>
  <si>
    <t>Cứu điều trị liệt dương thể hàn</t>
  </si>
  <si>
    <t>08.0467.0228</t>
  </si>
  <si>
    <t>Cứu điều trị rối loạn tiểu tiện thể hàn</t>
  </si>
  <si>
    <t>08.0468.0228</t>
  </si>
  <si>
    <t>Cứu điều trị bí đái thể hàn</t>
  </si>
  <si>
    <t>08.0469.0228</t>
  </si>
  <si>
    <t>Cứu điều trị sa tử cung thể hàn</t>
  </si>
  <si>
    <t>08.0470.0228</t>
  </si>
  <si>
    <t>8.470</t>
  </si>
  <si>
    <t>Cứu điều trị đau bụng kinh thể hàn</t>
  </si>
  <si>
    <t>08.0471.0228</t>
  </si>
  <si>
    <t>Cứu điều trị rối loạn kinh nguyệt thể hàn</t>
  </si>
  <si>
    <t>08.0472.0228</t>
  </si>
  <si>
    <t>Cứu điều trị đái dầm thể hàn</t>
  </si>
  <si>
    <t>08.0473.0228</t>
  </si>
  <si>
    <t>Cứu điều trị đau lưng thể hàn</t>
  </si>
  <si>
    <t>08.0474.0228</t>
  </si>
  <si>
    <t>Cứu điều trị giảm khứu giác thể hàn</t>
  </si>
  <si>
    <t>08.0475.0228</t>
  </si>
  <si>
    <t>Cứu điều trị rối loạn thần kinh thực vật thể hàn</t>
  </si>
  <si>
    <t>08.0476.0228</t>
  </si>
  <si>
    <t>Cứu điều trị cảm cúm thể hàn</t>
  </si>
  <si>
    <t>08.0477.0228</t>
  </si>
  <si>
    <t>Cứu điều trị rối loạn tiêu hóa thể hàn</t>
  </si>
  <si>
    <t>08.0479.0235</t>
  </si>
  <si>
    <t>Giác hơi điều trị ngoại cảm phong hàn</t>
  </si>
  <si>
    <t>Giác hơi</t>
  </si>
  <si>
    <t>08.0480.0235</t>
  </si>
  <si>
    <t>8.480</t>
  </si>
  <si>
    <t>Giác hơi điều trị ngoại cảm phong nhiệt</t>
  </si>
  <si>
    <t>08.0481.0235</t>
  </si>
  <si>
    <t>Giác hơi điều trị các chứng đau</t>
  </si>
  <si>
    <t>08.0482.0235</t>
  </si>
  <si>
    <t>Giác hơi điều trị cảm cúm</t>
  </si>
  <si>
    <t>08.0483.0280</t>
  </si>
  <si>
    <t>Xoa bóp bấm huyệt bằng tay</t>
  </si>
  <si>
    <t>08.0485.0235</t>
  </si>
  <si>
    <t>08.0486.0238</t>
  </si>
  <si>
    <t>Nắn bó trật khớp bằng phương pháp YHCT</t>
  </si>
  <si>
    <t>08.0005.2046</t>
  </si>
  <si>
    <t>Điện châm</t>
  </si>
  <si>
    <t>08.0006.0271</t>
  </si>
  <si>
    <t>Thủy châm</t>
  </si>
  <si>
    <t>Thuỷ châm</t>
  </si>
  <si>
    <t>08.0007.0227</t>
  </si>
  <si>
    <t>Cấy chỉ</t>
  </si>
  <si>
    <t>08.0008.0224</t>
  </si>
  <si>
    <t>Ôn châm</t>
  </si>
  <si>
    <t>08.0009.0228</t>
  </si>
  <si>
    <t>Cứu</t>
  </si>
  <si>
    <t>09.0123.0898</t>
  </si>
  <si>
    <t>9. GÂY MÊ HỒI SỨC</t>
  </si>
  <si>
    <t>Khí dung đường thở ở người bệnh nặng</t>
  </si>
  <si>
    <t>10.1002.0527</t>
  </si>
  <si>
    <t>10. NGOẠI KHOA</t>
  </si>
  <si>
    <t>10.1002.0528</t>
  </si>
  <si>
    <t>10.1004.0527</t>
  </si>
  <si>
    <t>10.1004.0528</t>
  </si>
  <si>
    <t>10.1005.0527</t>
  </si>
  <si>
    <t>10.1005.0528</t>
  </si>
  <si>
    <t>10.1006.0527</t>
  </si>
  <si>
    <t>10.1006.0528</t>
  </si>
  <si>
    <t>10.1007.0521</t>
  </si>
  <si>
    <t>10.1007.0522</t>
  </si>
  <si>
    <t>10.1009.0519</t>
  </si>
  <si>
    <t>10.1009.0520</t>
  </si>
  <si>
    <t>10.9005.0216</t>
  </si>
  <si>
    <t>10.1276</t>
  </si>
  <si>
    <t xml:space="preserve">Khâu vết thương phần mềm dài trên 10 cm </t>
  </si>
  <si>
    <t>10.9005.0217</t>
  </si>
  <si>
    <t xml:space="preserve">Khâu vết thương phần mềm tổn thương nông chiều dài ≥ l0 cm </t>
  </si>
  <si>
    <t>10.9005.0218</t>
  </si>
  <si>
    <t xml:space="preserve">Khâu vết thương phần mềm tổn thương sâu chiều dài &lt; l0 cm </t>
  </si>
  <si>
    <t>10.9005.0219</t>
  </si>
  <si>
    <t>10.9003.0200</t>
  </si>
  <si>
    <t>10.1274</t>
  </si>
  <si>
    <t xml:space="preserve">Thay băng </t>
  </si>
  <si>
    <t>Chỉ áp dụng với người bệnh ngoại trú. Đối với người bệnh nội trú theo quy định của Bộ Y tế.</t>
  </si>
  <si>
    <t>10.9003.0201</t>
  </si>
  <si>
    <t>10.9003.0202</t>
  </si>
  <si>
    <t>10.9003.0203</t>
  </si>
  <si>
    <t>10.9003.0204</t>
  </si>
  <si>
    <t>10.9003.0205</t>
  </si>
  <si>
    <t>10.9004.0075</t>
  </si>
  <si>
    <t>10.1275</t>
  </si>
  <si>
    <t>Chỉ áp dụng với người bệnh ngoại trú.</t>
  </si>
  <si>
    <t>11.0010.2043</t>
  </si>
  <si>
    <t>11. BỎNG</t>
  </si>
  <si>
    <t>Thay băng điều trị vết bỏng dưới 10% diện tích cơ thể ở trẻ em</t>
  </si>
  <si>
    <t>Thay băng cắt lọc vết bỏng diện tích dưới 5% diện tích cơ thể</t>
  </si>
  <si>
    <t>11.0010.1148</t>
  </si>
  <si>
    <t>Thay băng cắt lọc vết bỏng diện tích dưới 10% diện tích cơ thể</t>
  </si>
  <si>
    <t>11.0103.1114</t>
  </si>
  <si>
    <t>Cắt sẹo khâu kín</t>
  </si>
  <si>
    <t>11.0116.0199</t>
  </si>
  <si>
    <t>Thay băng điều trị vết thương mạn tính</t>
  </si>
  <si>
    <t>Thay băng cắt lọc vết thương mạn tính</t>
  </si>
  <si>
    <t>11.0015.1158</t>
  </si>
  <si>
    <t>Rạch hoại tử bỏng giải thoát chèn ép</t>
  </si>
  <si>
    <t>Thủ thuật loại I (Bỏng)</t>
  </si>
  <si>
    <t>11.0016.1160</t>
  </si>
  <si>
    <t>Khâu cầm máu, thắt mạch máu để cấp cứu chảy máu trong bỏng sâu</t>
  </si>
  <si>
    <t>Thủ thuật loại III (Bỏng)</t>
  </si>
  <si>
    <t>11.0003.1150</t>
  </si>
  <si>
    <t>Thay băng điều trị vết bỏng từ 20% - 39% diện tích cơ thể ở người lớn</t>
  </si>
  <si>
    <t>Thay băng cắt lọc vết bỏng diện tích từ 20% đến 39% diện tích cơ thể</t>
  </si>
  <si>
    <t>11.0004.1149</t>
  </si>
  <si>
    <t>Thay băng điều trị vết bỏng từ 10% - 19% diện tích cơ thể ở người lớn</t>
  </si>
  <si>
    <t>Thay băng cắt lọc vết bỏng diện tích từ 10% đến 19% diện tích cơ thể</t>
  </si>
  <si>
    <t>11.0005.2043</t>
  </si>
  <si>
    <t>Thay băng điều trị vết bỏng dưới 10% diện tích cơ thể ở người lớn</t>
  </si>
  <si>
    <t>11.0005.1148</t>
  </si>
  <si>
    <t>11.0008.1150</t>
  </si>
  <si>
    <t>Thay băng điều trị vết bỏng từ 20% - 39% diện tích cơ thể ở trẻ em</t>
  </si>
  <si>
    <t>11.0089.0215</t>
  </si>
  <si>
    <t>Đặt dây truyền dịch ngoại vi điều trị người bệnh bỏng</t>
  </si>
  <si>
    <t>11.0090.0216</t>
  </si>
  <si>
    <t>11.90</t>
  </si>
  <si>
    <t>Bộc lộ tĩnh mạch ngoại vi để truyền dịch điều trị người bệnh bỏng</t>
  </si>
  <si>
    <t>11.0009.1149</t>
  </si>
  <si>
    <t>Thay băng điều trị vết bỏng từ 10% - 19% diện tích cơ thể ở trẻ em</t>
  </si>
  <si>
    <t>11.0097.2035</t>
  </si>
  <si>
    <t>Tắm điều trị người bệnh bỏng</t>
  </si>
  <si>
    <t>Tắm điều trị bệnh nhân bỏng (gây tê)</t>
  </si>
  <si>
    <t>13.0200.0074</t>
  </si>
  <si>
    <t>13. PHỤ SẢN</t>
  </si>
  <si>
    <t>13.200</t>
  </si>
  <si>
    <t>Bóp bóng ambu, thổi ngạt sơ sinh</t>
  </si>
  <si>
    <t>13.0185.0099</t>
  </si>
  <si>
    <t>13.185</t>
  </si>
  <si>
    <t>Đặt ống thông tĩnh mạch rốn sơ sinh</t>
  </si>
  <si>
    <t>13.0192.0103</t>
  </si>
  <si>
    <t>13.192</t>
  </si>
  <si>
    <t>Đặt ống thông dạ dày (hút dịch hoặc nuôi dưỡng) sơ sinh</t>
  </si>
  <si>
    <t>13.0193.0159</t>
  </si>
  <si>
    <t>13.193</t>
  </si>
  <si>
    <t>Rửa dạ dày sơ sinh</t>
  </si>
  <si>
    <t>13.0187.0209</t>
  </si>
  <si>
    <t>13.187</t>
  </si>
  <si>
    <t>Hô hấp áp lực dương liên tục (CPAP) không xâm nhập ở trẻ sơ sinh (thở CPAP qua mũi)</t>
  </si>
  <si>
    <t>13.0199.0211</t>
  </si>
  <si>
    <t>13.199</t>
  </si>
  <si>
    <t>Đặt sonde hậu môn sơ sinh</t>
  </si>
  <si>
    <t>13.0051.0237</t>
  </si>
  <si>
    <t>13.51</t>
  </si>
  <si>
    <t>Điều trị tắc tia sữa bằng sóng ngắn, hồng ngoại</t>
  </si>
  <si>
    <t>Hồng ngoại</t>
  </si>
  <si>
    <t>13.0051.0254</t>
  </si>
  <si>
    <t>Sóng ngắn</t>
  </si>
  <si>
    <t>13.0155.0334</t>
  </si>
  <si>
    <t>13.155</t>
  </si>
  <si>
    <t>Cắt, đốt sùi mào gà âm hộ; âm đạo; tầng sinh môn</t>
  </si>
  <si>
    <t>Điều trị sùi mào gà bằng Laser CO2, cắt bỏ thương tổn</t>
  </si>
  <si>
    <t>13.0152.0589</t>
  </si>
  <si>
    <t>13.152</t>
  </si>
  <si>
    <t>Bóc nang tuyến Bartholin</t>
  </si>
  <si>
    <t>13.0053.0594</t>
  </si>
  <si>
    <t>13.53</t>
  </si>
  <si>
    <t>Cắt chỉ khâu vòng cổ tử cung</t>
  </si>
  <si>
    <t>13.0054.0600</t>
  </si>
  <si>
    <t>13.54</t>
  </si>
  <si>
    <t>Trích áp xe tầng sinh môn</t>
  </si>
  <si>
    <t>Chích áp xe tầng sinh môn</t>
  </si>
  <si>
    <t>13.0151.0601</t>
  </si>
  <si>
    <t>13.151</t>
  </si>
  <si>
    <t>Trích áp xe tuyến Bartholin</t>
  </si>
  <si>
    <t>Chích áp xe tuyến Bartholin</t>
  </si>
  <si>
    <t>13.0163.0602</t>
  </si>
  <si>
    <t>13.163</t>
  </si>
  <si>
    <t>Trích áp xe vú</t>
  </si>
  <si>
    <t xml:space="preserve">Chích apxe tuyến vú </t>
  </si>
  <si>
    <t>13.0153.0603</t>
  </si>
  <si>
    <t>13.153</t>
  </si>
  <si>
    <t>Trích rạch màng trinh do ứ máu kinh</t>
  </si>
  <si>
    <t>Chích rạch màng trinh do ứ máu kinh</t>
  </si>
  <si>
    <t>13.0162.0604</t>
  </si>
  <si>
    <t>13.162</t>
  </si>
  <si>
    <t>Chọc dẫn lưu dịch cổ chướng trong ung thư buồng trứng</t>
  </si>
  <si>
    <t>13.0160.0606</t>
  </si>
  <si>
    <t>13.160</t>
  </si>
  <si>
    <t>Chọc dò túi cùng Douglas</t>
  </si>
  <si>
    <t>13.0159.0609</t>
  </si>
  <si>
    <t>13.159</t>
  </si>
  <si>
    <t>Dẫn lưu cùng đồ Douglas</t>
  </si>
  <si>
    <t>13.0145.0611</t>
  </si>
  <si>
    <t>13.145</t>
  </si>
  <si>
    <t>Điều trị tổn thương cổ tử cung bằng đốt điện, đốt nhiệt, đốt laser, áp lạnh...</t>
  </si>
  <si>
    <t xml:space="preserve">Điều trị tổn thương cổ tử cung bằng: đốt điện hoặc nhiệt hoặc laser  </t>
  </si>
  <si>
    <t>13.0146.0612</t>
  </si>
  <si>
    <t>13.146</t>
  </si>
  <si>
    <t>Điều trị viêm dính tiểu khung bằng hồng ngoại, sóng ngắn</t>
  </si>
  <si>
    <t>13.0033.0614</t>
  </si>
  <si>
    <t>13.33</t>
  </si>
  <si>
    <t>Đỡ đẻ thường ngôi chỏm</t>
  </si>
  <si>
    <t>13.0026.0615</t>
  </si>
  <si>
    <t>13.26</t>
  </si>
  <si>
    <t>Đỡ đẻ từ sinh đôi trở lên</t>
  </si>
  <si>
    <t>13.0027.0617</t>
  </si>
  <si>
    <t>13.27</t>
  </si>
  <si>
    <t>Forceps</t>
  </si>
  <si>
    <t>Forceps hoặc Giác hút sản khoa</t>
  </si>
  <si>
    <t>13.0028.0617</t>
  </si>
  <si>
    <t>13.28</t>
  </si>
  <si>
    <t>Giác hút</t>
  </si>
  <si>
    <t>13.0157.0619</t>
  </si>
  <si>
    <t>13.157</t>
  </si>
  <si>
    <t>Hút buồng tử cung do rong kinh, rong huyết</t>
  </si>
  <si>
    <t>Hút buồng tử cung do rong kinh rong huyết</t>
  </si>
  <si>
    <t>13.0052.0626</t>
  </si>
  <si>
    <t>13.52</t>
  </si>
  <si>
    <t>Khâu vòng cổ tử cung</t>
  </si>
  <si>
    <t>13.0040.0629</t>
  </si>
  <si>
    <t>13.40</t>
  </si>
  <si>
    <t>Làm thuốc vết khâu tầng sinh môn nhiễm khuẩn</t>
  </si>
  <si>
    <t>13.0148.0630</t>
  </si>
  <si>
    <t>13.148</t>
  </si>
  <si>
    <t>13.0158.0634</t>
  </si>
  <si>
    <t>13.158</t>
  </si>
  <si>
    <t>Nạo hút thai trứng</t>
  </si>
  <si>
    <t>13.0049.0635</t>
  </si>
  <si>
    <t>13.49</t>
  </si>
  <si>
    <t>Nạo sót thai, nạo sót rau sau sảy, sau đẻ</t>
  </si>
  <si>
    <t>Nạo sót thai, nạo sót rau sau sẩy, sau đẻ</t>
  </si>
  <si>
    <t>13.0156.0639</t>
  </si>
  <si>
    <t>13.156</t>
  </si>
  <si>
    <t>Nong buồng tử cung đặt dụng cụ chống dính</t>
  </si>
  <si>
    <t>13.0048.0640</t>
  </si>
  <si>
    <t>13.48</t>
  </si>
  <si>
    <t>Nong cổ tử cung do bế sản dịch</t>
  </si>
  <si>
    <t xml:space="preserve">Nong cổ tử cung do bế sản dịch </t>
  </si>
  <si>
    <t>13.0241.0644</t>
  </si>
  <si>
    <t>13.241</t>
  </si>
  <si>
    <t>Phá thai đến hết 7 tuần bằng phương pháp hút chân không</t>
  </si>
  <si>
    <t>13.0239.0645</t>
  </si>
  <si>
    <t>13.239</t>
  </si>
  <si>
    <t>Phá thai bằng thuốc cho tuổi thai đến hết 7 tuần</t>
  </si>
  <si>
    <t>Phá thai đến hết 7 tuần bằng thuốc</t>
  </si>
  <si>
    <t>13.0238.0648</t>
  </si>
  <si>
    <t>13.238</t>
  </si>
  <si>
    <t>Phá thai từ tuần thứ 6 đến hết 12 tuần bằng phương pháp hút chân không</t>
  </si>
  <si>
    <t>Phá thai từ tuần thứ 7 đến hết 12 tuần bằng phương pháp hút chân không</t>
  </si>
  <si>
    <t>13.0154.0712</t>
  </si>
  <si>
    <t>13.154</t>
  </si>
  <si>
    <t>Sinh thiết cổ tử cung, âm hộ, âm đạo</t>
  </si>
  <si>
    <t>13.0166.0715</t>
  </si>
  <si>
    <t>13.166</t>
  </si>
  <si>
    <t>Soi cổ tử cung</t>
  </si>
  <si>
    <t xml:space="preserve">Soi cổ tử cung </t>
  </si>
  <si>
    <t>13.0029.0716</t>
  </si>
  <si>
    <t>13.29</t>
  </si>
  <si>
    <t>Soi ối</t>
  </si>
  <si>
    <t>13.0144.0721</t>
  </si>
  <si>
    <t>13.144</t>
  </si>
  <si>
    <t>Thủ thuật xoắn polyp cổ tử cung, âm đạo</t>
  </si>
  <si>
    <t>Xoắn hoặc cắt bỏ polype âm hộ, âm đạo, cổ tử cung</t>
  </si>
  <si>
    <t>13.0031.0727</t>
  </si>
  <si>
    <t>13.31</t>
  </si>
  <si>
    <t>Thủ thuật cặp, kéo cổ tử cung xử trí băng huyết sau đẻ, sau sảy, sau nạo (*)</t>
  </si>
  <si>
    <t>Thủ thuật loại I (Sản khoa)</t>
  </si>
  <si>
    <t>13.0023.2023</t>
  </si>
  <si>
    <t>13.23</t>
  </si>
  <si>
    <t>Theo dõi nhịp tim thai và cơn co tử cung bằng monitor sản khoa</t>
  </si>
  <si>
    <t>Theo dõi tim thai và cơn co tử cung bằng monitoring</t>
  </si>
  <si>
    <t>14.0203.0075</t>
  </si>
  <si>
    <t>14. MẮT</t>
  </si>
  <si>
    <t>14.203</t>
  </si>
  <si>
    <t>Cắt chỉ khâu da mi đơn giản</t>
  </si>
  <si>
    <t>14.0204.0075</t>
  </si>
  <si>
    <t>14.204</t>
  </si>
  <si>
    <t>Cắt chỉ khâu kết mạc</t>
  </si>
  <si>
    <t>14.0112.0075</t>
  </si>
  <si>
    <t>14.112</t>
  </si>
  <si>
    <t>Cắt chỉ sau phẫu thuật sụp mi</t>
  </si>
  <si>
    <t>14.0215.0505</t>
  </si>
  <si>
    <t>14.215</t>
  </si>
  <si>
    <t>Rạch áp xe mi</t>
  </si>
  <si>
    <t>14.0206.0730</t>
  </si>
  <si>
    <t>14.206</t>
  </si>
  <si>
    <t>14.0167.0738</t>
  </si>
  <si>
    <t>14.167</t>
  </si>
  <si>
    <t>14.0207.0738</t>
  </si>
  <si>
    <t>14.207</t>
  </si>
  <si>
    <t>Trích chắp, lẹo, nang lông mi; trích áp xe mi, kết mạc</t>
  </si>
  <si>
    <t>14.0161.0748</t>
  </si>
  <si>
    <t>14.161</t>
  </si>
  <si>
    <t>14.0259.0753</t>
  </si>
  <si>
    <t>14.259</t>
  </si>
  <si>
    <t xml:space="preserve">Đo khúc xạ giác mạc </t>
  </si>
  <si>
    <t xml:space="preserve">Đo Javal </t>
  </si>
  <si>
    <t>14.0258.0754</t>
  </si>
  <si>
    <t>14.258</t>
  </si>
  <si>
    <t>Đo khúc xạ máy</t>
  </si>
  <si>
    <t>14.0168.0764</t>
  </si>
  <si>
    <t>14.168</t>
  </si>
  <si>
    <t>14.0171.0769</t>
  </si>
  <si>
    <t>14.171</t>
  </si>
  <si>
    <t>Khâu da mi đơn giản</t>
  </si>
  <si>
    <t>Khâu da mi, kết mạc mi bị rách - gây tê</t>
  </si>
  <si>
    <t>14.0201.0769</t>
  </si>
  <si>
    <t>14.201</t>
  </si>
  <si>
    <t>Khâu kết mạc</t>
  </si>
  <si>
    <t>14.0172.0772</t>
  </si>
  <si>
    <t>14.172</t>
  </si>
  <si>
    <t>14.0174.0773</t>
  </si>
  <si>
    <t>14.174</t>
  </si>
  <si>
    <t>14.0214.0778</t>
  </si>
  <si>
    <t>14.214</t>
  </si>
  <si>
    <t>Bóc giả mạc</t>
  </si>
  <si>
    <t>Lấy dị vật giác mạc nông, một mắt (gây tê)</t>
  </si>
  <si>
    <t>14.0200.0782</t>
  </si>
  <si>
    <t>14.200</t>
  </si>
  <si>
    <t>14.0222.0801</t>
  </si>
  <si>
    <t>14.222</t>
  </si>
  <si>
    <t>Theo dõi nhãn áp 3 ngày</t>
  </si>
  <si>
    <t>Nghiệm pháp phát hiện Glôcôm</t>
  </si>
  <si>
    <t>14.0083.0836</t>
  </si>
  <si>
    <t>14.83</t>
  </si>
  <si>
    <t>Cắt u da mi không ghép</t>
  </si>
  <si>
    <t xml:space="preserve">Phẫu thuật u mi không vá da </t>
  </si>
  <si>
    <t>14.0211.0842</t>
  </si>
  <si>
    <t>14.211</t>
  </si>
  <si>
    <t>14.0257.0848</t>
  </si>
  <si>
    <t>14.257</t>
  </si>
  <si>
    <t>Đo khúc xạ khách quan (soi bóng đồng tử - Skiascope)</t>
  </si>
  <si>
    <t>Soi bóng đồng tử</t>
  </si>
  <si>
    <t>14.0218.0849</t>
  </si>
  <si>
    <t>14.218</t>
  </si>
  <si>
    <t>14.0221.0849</t>
  </si>
  <si>
    <t>14.221</t>
  </si>
  <si>
    <t>Soi góc tiền phòng</t>
  </si>
  <si>
    <t>14.0197.0854</t>
  </si>
  <si>
    <t>14.197</t>
  </si>
  <si>
    <t>14.0195.0857</t>
  </si>
  <si>
    <t>14.195</t>
  </si>
  <si>
    <t>Tiêm hậu nhãn cầu</t>
  </si>
  <si>
    <t>Tiêm hậu nhãn cầu một mắt</t>
  </si>
  <si>
    <t>14.0212.0864</t>
  </si>
  <si>
    <t>14.212</t>
  </si>
  <si>
    <t>Cấp cứu bỏng mắt ban đầu</t>
  </si>
  <si>
    <t>Thủ thuật loại I (Nhãn khoa)</t>
  </si>
  <si>
    <t>15.0302.0075</t>
  </si>
  <si>
    <t>15. TAI MŨI HỌNG</t>
  </si>
  <si>
    <t>15.302</t>
  </si>
  <si>
    <t>Cắt chỉ sau phẫu thuật</t>
  </si>
  <si>
    <t>15.0219.1888</t>
  </si>
  <si>
    <t>15.219</t>
  </si>
  <si>
    <t>15.0303.0200</t>
  </si>
  <si>
    <t>15.303</t>
  </si>
  <si>
    <t>Thay băng vết mổ</t>
  </si>
  <si>
    <t>15.0303.2047</t>
  </si>
  <si>
    <t>Thay băng vết  mổ chiều dài trên 15cm đến 30 cm</t>
  </si>
  <si>
    <t>15.0303.0202</t>
  </si>
  <si>
    <t>15.0303.0204</t>
  </si>
  <si>
    <t>15.0220.0206</t>
  </si>
  <si>
    <t>15.220</t>
  </si>
  <si>
    <t>Thay canuyn</t>
  </si>
  <si>
    <t>15.0051.0216</t>
  </si>
  <si>
    <t>15.51</t>
  </si>
  <si>
    <t>Khâu vết rách vành tai</t>
  </si>
  <si>
    <t>15.0301.0216</t>
  </si>
  <si>
    <t>15.301</t>
  </si>
  <si>
    <t>Khâu vết thương đơn giản vùng đầu, mặt, cổ</t>
  </si>
  <si>
    <t>15.0301.0217</t>
  </si>
  <si>
    <t>15.0301.0218</t>
  </si>
  <si>
    <t>15.0301.0219</t>
  </si>
  <si>
    <t>15.0304.0505</t>
  </si>
  <si>
    <t>15.304</t>
  </si>
  <si>
    <t>Trích áp xe nhỏ vùng đầu cổ</t>
  </si>
  <si>
    <t>15.0142.0868</t>
  </si>
  <si>
    <t>15.142</t>
  </si>
  <si>
    <t>Cầm máu mũi bằng vật liệu cầm máu</t>
  </si>
  <si>
    <t>Cầm máu mũi bằng Merocell (1 bên)</t>
  </si>
  <si>
    <t>15.0142.0869</t>
  </si>
  <si>
    <t>Cầm máu mũi bằng Merocell (2 bên)</t>
  </si>
  <si>
    <t>15.0207.0878</t>
  </si>
  <si>
    <t>15.207</t>
  </si>
  <si>
    <t>Trích áp xe quanh Amidan</t>
  </si>
  <si>
    <t>Chích rạch apxe Amiđan (gây tê)</t>
  </si>
  <si>
    <t>15.0223.0879</t>
  </si>
  <si>
    <t>15.223</t>
  </si>
  <si>
    <t>Chích áp xe thành sau họng gây tê/gây mê</t>
  </si>
  <si>
    <t>15.0206.0879</t>
  </si>
  <si>
    <t>15.206</t>
  </si>
  <si>
    <t>Trích áp xe sàn miệng</t>
  </si>
  <si>
    <t>15.0056.0882</t>
  </si>
  <si>
    <t>15.56</t>
  </si>
  <si>
    <t>15.0139.0897</t>
  </si>
  <si>
    <t>15.139</t>
  </si>
  <si>
    <t>Phương pháp Proetz</t>
  </si>
  <si>
    <t>Hút xoang dưới áp lực</t>
  </si>
  <si>
    <t>15.0222.0898</t>
  </si>
  <si>
    <t>15.222</t>
  </si>
  <si>
    <t>15.0218.0899</t>
  </si>
  <si>
    <t>15.218</t>
  </si>
  <si>
    <t>Bơm thuốc thanh quản</t>
  </si>
  <si>
    <t>Làm thuốc thanh quản hoặctai</t>
  </si>
  <si>
    <t>15.0058.0899</t>
  </si>
  <si>
    <t>15.58</t>
  </si>
  <si>
    <t>15.0213.0900</t>
  </si>
  <si>
    <t>15.213</t>
  </si>
  <si>
    <t>15.0212.0900</t>
  </si>
  <si>
    <t>15.212</t>
  </si>
  <si>
    <t>Lấy dị vật họng miệng</t>
  </si>
  <si>
    <t>15.0054.0902</t>
  </si>
  <si>
    <t>15.54</t>
  </si>
  <si>
    <t xml:space="preserve">Lấy dị vật tai ngoài dưới kính hiển vi (gây mê) </t>
  </si>
  <si>
    <t>15.0143.0906</t>
  </si>
  <si>
    <t>15.143</t>
  </si>
  <si>
    <t>Lấy dị vật mũi</t>
  </si>
  <si>
    <t>Lấy dị vật trong mũi có gây mê</t>
  </si>
  <si>
    <t>15.0143.0907</t>
  </si>
  <si>
    <t xml:space="preserve">Lấy dị vật trong mũi không gây mê </t>
  </si>
  <si>
    <t>15.0144.0907</t>
  </si>
  <si>
    <t>15.144</t>
  </si>
  <si>
    <t>Nội soi lấy dị vật mũi gây tê/gây mê</t>
  </si>
  <si>
    <t>15.0059.0908</t>
  </si>
  <si>
    <t>15.59</t>
  </si>
  <si>
    <t>Lấy nút biểu bì ống tai ngoài</t>
  </si>
  <si>
    <t>Lấy nút biểu bì ống tai</t>
  </si>
  <si>
    <t>15.0045.0909</t>
  </si>
  <si>
    <t>15.45</t>
  </si>
  <si>
    <t>Phẫu thuật cắt bỏ u nang vành tai, u bã đậu dái tai</t>
  </si>
  <si>
    <t>Mổ cắt bỏ u bã đậu vùng đầu mặt cổ gây mê</t>
  </si>
  <si>
    <t>15.0045.0910</t>
  </si>
  <si>
    <t>Mổ cắt bỏ u bã đậu vùng đầu mặt cổ gây tê</t>
  </si>
  <si>
    <t>15.0140.0916</t>
  </si>
  <si>
    <t>15.140</t>
  </si>
  <si>
    <t>Nhét meche hoặcbấc mũi</t>
  </si>
  <si>
    <t>15.0141.0916</t>
  </si>
  <si>
    <t>15.141</t>
  </si>
  <si>
    <t>15.0138.0920</t>
  </si>
  <si>
    <t>15.138</t>
  </si>
  <si>
    <t>Chọc rửa xoang hàm</t>
  </si>
  <si>
    <t>Nội soi chọc rửa xoang hàm (gây tê)</t>
  </si>
  <si>
    <t>15.0235.0926</t>
  </si>
  <si>
    <t>15.235</t>
  </si>
  <si>
    <t>Nội soi thực quản ống mềm lấy dị vật gây tê/gây mê</t>
  </si>
  <si>
    <t>Nội soi lấy dị vật thực quản gây mê ống mềm</t>
  </si>
  <si>
    <t>15.0235.0928</t>
  </si>
  <si>
    <t>Nội soi lấy dị vật thực quản gây tê ống mềm</t>
  </si>
  <si>
    <t>15.0228.0932</t>
  </si>
  <si>
    <t>15.228</t>
  </si>
  <si>
    <t>Nội soi hạ họng ống cứng lấy dị vật gây tê/gây mê</t>
  </si>
  <si>
    <t>Nội soi sinh thiết vòm mũi họng gây tê</t>
  </si>
  <si>
    <t>15.0050.0994</t>
  </si>
  <si>
    <t>15.50</t>
  </si>
  <si>
    <t>Trích rạch màng nhĩ</t>
  </si>
  <si>
    <t>Trích màng nhĩ</t>
  </si>
  <si>
    <t>15.0207.0995</t>
  </si>
  <si>
    <t>Trích rạch apxe Amiđan (gây mê)</t>
  </si>
  <si>
    <t>15.0223.0996</t>
  </si>
  <si>
    <t>Trích rạch apxe thành sau họng (gây mê)</t>
  </si>
  <si>
    <t>15.0206.0996</t>
  </si>
  <si>
    <t>15.0145.1002</t>
  </si>
  <si>
    <t>15.145</t>
  </si>
  <si>
    <t>Cầm máu điểm mạch mũi bằng hóa chất (bạc nitrat)</t>
  </si>
  <si>
    <t>Phẫu thuật loại III (Tai Mũi Họng)</t>
  </si>
  <si>
    <t>15.0214.1002</t>
  </si>
  <si>
    <t>15.214</t>
  </si>
  <si>
    <t>Khâu phục hồi tổn thương đơn giản miệng, họng</t>
  </si>
  <si>
    <t>16.0214.1007</t>
  </si>
  <si>
    <t>16. RĂNG HÀM MẶT</t>
  </si>
  <si>
    <t>16.214</t>
  </si>
  <si>
    <t>16.0230.1010</t>
  </si>
  <si>
    <t>16.230</t>
  </si>
  <si>
    <t>16.0061.1011</t>
  </si>
  <si>
    <t>16.61</t>
  </si>
  <si>
    <t>Điều trị tủy lại</t>
  </si>
  <si>
    <t>Điều trị tuỷ lại</t>
  </si>
  <si>
    <t>16.0044.1012</t>
  </si>
  <si>
    <t>16.44</t>
  </si>
  <si>
    <t>Điều trị tủy răng có sử dụng siêu âm và hàn kín hệ thống ống tủy bằng Gutta percha nguội</t>
  </si>
  <si>
    <t>Điều trị tuỷ răng số  4, 5</t>
  </si>
  <si>
    <t>16.0050.1012</t>
  </si>
  <si>
    <t>16.50</t>
  </si>
  <si>
    <t>Điều trị tủy răng và hàn kín hệ thống ống tủy bằng Gutta percha nguội</t>
  </si>
  <si>
    <t>16.0044.1013</t>
  </si>
  <si>
    <t>Điều trị tuỷ răng số  6,7 hàm dưới</t>
  </si>
  <si>
    <t>16.0050.1013</t>
  </si>
  <si>
    <t>16.0044.1014</t>
  </si>
  <si>
    <t>Điều trị tuỷ răng số 1, 2, 3</t>
  </si>
  <si>
    <t>16.0050.1014</t>
  </si>
  <si>
    <t>16.0044.1015</t>
  </si>
  <si>
    <t>Điều trị tuỷ răng số 6,7 hàm trên</t>
  </si>
  <si>
    <t>16.0050.1015</t>
  </si>
  <si>
    <t>16.0232.1016</t>
  </si>
  <si>
    <t>16.232</t>
  </si>
  <si>
    <t>16.0232.1017</t>
  </si>
  <si>
    <t>16.0072.1018</t>
  </si>
  <si>
    <t>16.72</t>
  </si>
  <si>
    <t>16.0071.1018</t>
  </si>
  <si>
    <t>16.71</t>
  </si>
  <si>
    <t>Phục hồi cổ răng bằng GlassIonomer Cement</t>
  </si>
  <si>
    <t>16.0236.1019</t>
  </si>
  <si>
    <t>16.236</t>
  </si>
  <si>
    <t>Điều trị răng sữa sâu ngà phục hồi bằng GlassIonomer Cement</t>
  </si>
  <si>
    <t>16.0043.1020</t>
  </si>
  <si>
    <t>16.43</t>
  </si>
  <si>
    <t>Lấy cao răng</t>
  </si>
  <si>
    <t xml:space="preserve">Lấy cao răng và đánh bóng hai hàm </t>
  </si>
  <si>
    <t>16.0043.1021</t>
  </si>
  <si>
    <t xml:space="preserve">Lấy cao răng và đánh bóng một vùng hoặc một hàm </t>
  </si>
  <si>
    <t>16.0335.1022</t>
  </si>
  <si>
    <t>16.335</t>
  </si>
  <si>
    <t>Nắn sai khớp thái dương hàm</t>
  </si>
  <si>
    <t>Nắn trật khớp thái dương hàm</t>
  </si>
  <si>
    <t>16.0205.1024</t>
  </si>
  <si>
    <t>16.205</t>
  </si>
  <si>
    <t>16.0204.1025</t>
  </si>
  <si>
    <t>16.204</t>
  </si>
  <si>
    <t>16.0206.1026</t>
  </si>
  <si>
    <t>16.206</t>
  </si>
  <si>
    <t>Nhổ răng thừa</t>
  </si>
  <si>
    <t>Nhổ răng khó</t>
  </si>
  <si>
    <t>16.0203.1026</t>
  </si>
  <si>
    <t>16.203</t>
  </si>
  <si>
    <t>Nhổ răng vĩnh viễn</t>
  </si>
  <si>
    <t>16.0239.1029</t>
  </si>
  <si>
    <t>16.239</t>
  </si>
  <si>
    <t>16.0238.1029</t>
  </si>
  <si>
    <t>16.238</t>
  </si>
  <si>
    <t>16.0068.1031</t>
  </si>
  <si>
    <t>16.68</t>
  </si>
  <si>
    <t>16.0070.1031</t>
  </si>
  <si>
    <t>16.70</t>
  </si>
  <si>
    <t>Điều trị sâu ngà răng phục hồi bằng GlassIonomer Cement</t>
  </si>
  <si>
    <t>16.0057.1032</t>
  </si>
  <si>
    <t>16.57</t>
  </si>
  <si>
    <t>Chụp tủy bằng Hydroxit canxi</t>
  </si>
  <si>
    <t>Răng viêm tuỷ hồi phục</t>
  </si>
  <si>
    <t>16.0226.1035</t>
  </si>
  <si>
    <t>16.226</t>
  </si>
  <si>
    <t>Trám bít hố rãnh bằng GlassIonomer Cement</t>
  </si>
  <si>
    <t>16.0224.1035</t>
  </si>
  <si>
    <t>16.224</t>
  </si>
  <si>
    <t>16.0222.1035</t>
  </si>
  <si>
    <t>16.222</t>
  </si>
  <si>
    <t>Trám bít hố rãnh với GlassIonomer Cement quang trùng hợp</t>
  </si>
  <si>
    <t>17.0010.0236</t>
  </si>
  <si>
    <t>17. PHỤC HỒI CHỨC NĂNG</t>
  </si>
  <si>
    <t>17.10</t>
  </si>
  <si>
    <t>Điều trị bằng dòng giao thoa</t>
  </si>
  <si>
    <t>Giao thoa</t>
  </si>
  <si>
    <t>17.0001.0254</t>
  </si>
  <si>
    <t>Điều trị bằng sóng ngắn</t>
  </si>
  <si>
    <t>17.0104.0263</t>
  </si>
  <si>
    <t>Tập nuốt</t>
  </si>
  <si>
    <t>Tập nuốt (có sử dụng máy)</t>
  </si>
  <si>
    <t>17.0104.0264</t>
  </si>
  <si>
    <t>Tập nuốt (không sử dụng máy)</t>
  </si>
  <si>
    <t>17.0108.0260</t>
  </si>
  <si>
    <t>Tập giao tiếp (ngôn ngữ ký hiệu, hình ảnh…)</t>
  </si>
  <si>
    <t>Tập giao tiếp (ngôn ngữ, ký hiệu, hình ảnh...)</t>
  </si>
  <si>
    <t>17.0109.0265</t>
  </si>
  <si>
    <t>Tập cho người thất ngôn</t>
  </si>
  <si>
    <t>Tập sửa lỗi phát âm</t>
  </si>
  <si>
    <t>17.0011.0237</t>
  </si>
  <si>
    <t>Điều trị bằng tia hồng ngoại</t>
  </si>
  <si>
    <t>17.0111.0265</t>
  </si>
  <si>
    <t>17.0161.0228</t>
  </si>
  <si>
    <t>Điều trị chườm ngải cứu</t>
  </si>
  <si>
    <t>17.0162.0272</t>
  </si>
  <si>
    <t>Thủy trị liệu có thuốc</t>
  </si>
  <si>
    <t xml:space="preserve">Thuỷ trị liệu </t>
  </si>
  <si>
    <t>17.0163.0272</t>
  </si>
  <si>
    <t>Thủy trị liệu cho người bệnh sau bỏng</t>
  </si>
  <si>
    <t>17.0026.0220</t>
  </si>
  <si>
    <t>Điều trị bằng máy kéo giãn cột sống</t>
  </si>
  <si>
    <t>Bàn kéo</t>
  </si>
  <si>
    <t>17.0033.0266</t>
  </si>
  <si>
    <t>Kỹ thuật tập tay và bàn tay cho người bệnh liệt nửa người</t>
  </si>
  <si>
    <t xml:space="preserve">Tập vận động đoạn chi </t>
  </si>
  <si>
    <t>17.0034.0267</t>
  </si>
  <si>
    <t>Kỹ thuật tập đứng và đi cho người bệnh liệt nửa người</t>
  </si>
  <si>
    <t>Tập vận động toàn thân</t>
  </si>
  <si>
    <t>17.0037.0267</t>
  </si>
  <si>
    <t>Tập ngồi thăng bằng tĩnh và động</t>
  </si>
  <si>
    <t>17.0039.0267</t>
  </si>
  <si>
    <t>Tập đứng thăng bằng tĩnh và động</t>
  </si>
  <si>
    <t>17.0041.0268</t>
  </si>
  <si>
    <t>Tập đi với thanh song song</t>
  </si>
  <si>
    <t>Tập vận động với các dụng cụ trợ giúp</t>
  </si>
  <si>
    <t>17.0042.0268</t>
  </si>
  <si>
    <t>Tập đi với khung tập đi</t>
  </si>
  <si>
    <t>17.0043.0268</t>
  </si>
  <si>
    <t>Tập đi với nạng (nạng nách, nạng khuỷu)</t>
  </si>
  <si>
    <t>17.0044.0268</t>
  </si>
  <si>
    <t>Tập đi với gậy</t>
  </si>
  <si>
    <t>17.0046.0268</t>
  </si>
  <si>
    <t>Tập đi trên máy thảm lăn (Treadmill)</t>
  </si>
  <si>
    <t>17.0047.0268</t>
  </si>
  <si>
    <t>Tập lên, xuống cầu thang</t>
  </si>
  <si>
    <t>17.0049.0268</t>
  </si>
  <si>
    <t>Tập đi với chân giả trên gối</t>
  </si>
  <si>
    <t>17.0005.0231</t>
  </si>
  <si>
    <t>Điều trị bằng dòng điện một chiều đều</t>
  </si>
  <si>
    <t>Điện phân</t>
  </si>
  <si>
    <t>17.0050.0268</t>
  </si>
  <si>
    <t>17.50</t>
  </si>
  <si>
    <t>Tập đi với chân giả dưới gối</t>
  </si>
  <si>
    <t>17.0051.0268</t>
  </si>
  <si>
    <t>Tập đi với khung treo</t>
  </si>
  <si>
    <t>17.0052.0267</t>
  </si>
  <si>
    <t>Tập vận động thụ động</t>
  </si>
  <si>
    <t>17.0053.0267</t>
  </si>
  <si>
    <t>Tập vận động có trợ giúp</t>
  </si>
  <si>
    <t>17.0056.0267</t>
  </si>
  <si>
    <t>Tập vận động có kháng trở</t>
  </si>
  <si>
    <t>17.0063.0268</t>
  </si>
  <si>
    <t>Tập với thang tường</t>
  </si>
  <si>
    <t>17.0064.0268</t>
  </si>
  <si>
    <t>Tập với giàn treo các chi</t>
  </si>
  <si>
    <t>17.0065.0269</t>
  </si>
  <si>
    <t>Tập với ròng rọc</t>
  </si>
  <si>
    <t>Tập với hệ thống ròng rọc</t>
  </si>
  <si>
    <t>17.0066.0268</t>
  </si>
  <si>
    <t>Tập với dụng cụ quay khớp vai</t>
  </si>
  <si>
    <t>17.0067.0268</t>
  </si>
  <si>
    <t>Tập với dụng cụ chèo thuyền</t>
  </si>
  <si>
    <t>17.0068.0268</t>
  </si>
  <si>
    <t>Tập thăng bằng với bàn bập bênh</t>
  </si>
  <si>
    <t>17.0069.0268</t>
  </si>
  <si>
    <t>Tập với máy tập thăng bằng</t>
  </si>
  <si>
    <t>17.0070.0261</t>
  </si>
  <si>
    <t>Tập với ghế tập mạnh cơ tứ đầu đùi</t>
  </si>
  <si>
    <t>Tập luyện với ghế tập cơ bốn đầu đùi</t>
  </si>
  <si>
    <t>17.0071.0270</t>
  </si>
  <si>
    <t>Tập với xe đạp tập</t>
  </si>
  <si>
    <t>17.0072.0268</t>
  </si>
  <si>
    <t>Tập với bàn nghiêng</t>
  </si>
  <si>
    <t>17.0073.0277</t>
  </si>
  <si>
    <t>Tập các kiểu thở</t>
  </si>
  <si>
    <t>17.0075.0277</t>
  </si>
  <si>
    <t>Tập ho có trợ giúp</t>
  </si>
  <si>
    <t>17.0008.0253</t>
  </si>
  <si>
    <t>Điều trị bằng siêu âm</t>
  </si>
  <si>
    <t>Siêu âm điều trị</t>
  </si>
  <si>
    <t>17.0085.0282</t>
  </si>
  <si>
    <t>Kỹ thuật xoa bóp vùng</t>
  </si>
  <si>
    <t>Xoa bóp cục bộ bằng tay</t>
  </si>
  <si>
    <t>17.0086.0283</t>
  </si>
  <si>
    <t>Kỹ thuật xoa bóp toàn thân</t>
  </si>
  <si>
    <t xml:space="preserve">Xoa bóp toàn thân </t>
  </si>
  <si>
    <t>17.0090.0267</t>
  </si>
  <si>
    <t>17.90</t>
  </si>
  <si>
    <t>Tập điều hợp vận động</t>
  </si>
  <si>
    <t>17.0092.0268</t>
  </si>
  <si>
    <t>Kỹ thuật tập sử dụng và điều khiển xe lăn</t>
  </si>
  <si>
    <t>18.0013.0001</t>
  </si>
  <si>
    <t>18. ĐIỆN QUANG</t>
  </si>
  <si>
    <t>18.13</t>
  </si>
  <si>
    <t>Siêu âm các khối u phổi ngoại vi</t>
  </si>
  <si>
    <t>18.0002.0001</t>
  </si>
  <si>
    <t>18.2</t>
  </si>
  <si>
    <t>Siêu âm các tuyến nước bọt</t>
  </si>
  <si>
    <t>18.0003.0001</t>
  </si>
  <si>
    <t>18.3</t>
  </si>
  <si>
    <t>Siêu âm cơ phần mềm vùng cổ mặt</t>
  </si>
  <si>
    <t>18.0059.0001</t>
  </si>
  <si>
    <t>18.59</t>
  </si>
  <si>
    <t>Siêu âm dương vật</t>
  </si>
  <si>
    <t>18.0004.0001</t>
  </si>
  <si>
    <t>18.4</t>
  </si>
  <si>
    <t>Siêu âm hạch vùng cổ</t>
  </si>
  <si>
    <t>18.0016.0001</t>
  </si>
  <si>
    <t>18.16</t>
  </si>
  <si>
    <t>Siêu âm hệ tiết niệu (thận, tuyến thượng thận, bàng quang, tiền liệt tuyến)</t>
  </si>
  <si>
    <t>18.0011.0001</t>
  </si>
  <si>
    <t>18.11</t>
  </si>
  <si>
    <t>Siêu âm màng phổi</t>
  </si>
  <si>
    <t>18.0015.0001</t>
  </si>
  <si>
    <t>18.15</t>
  </si>
  <si>
    <t>Siêu âm ổ bụng (gan mật, tụy, lách, thận, bàng quang)</t>
  </si>
  <si>
    <t>18.0019.0001</t>
  </si>
  <si>
    <t>18.19</t>
  </si>
  <si>
    <t>Siêu âm ống tiêu hóa (dạ dày, ruột non, đại tràng)</t>
  </si>
  <si>
    <t>18.0044.0001</t>
  </si>
  <si>
    <t>18.44</t>
  </si>
  <si>
    <t>Siêu âm phần mềm (da, tổ chức dưới da, cơ….)</t>
  </si>
  <si>
    <t>18.0020.0001</t>
  </si>
  <si>
    <t>18.20</t>
  </si>
  <si>
    <t>Siêu âm thai (thai, nhau thai, nước ối)</t>
  </si>
  <si>
    <t>18.0036.0001</t>
  </si>
  <si>
    <t>18.36</t>
  </si>
  <si>
    <t>Siêu âm thai nhi trong 3 tháng cuối</t>
  </si>
  <si>
    <t>18.0034.0001</t>
  </si>
  <si>
    <t>18.34</t>
  </si>
  <si>
    <t>Siêu âm thai nhi trong 3 tháng đầu</t>
  </si>
  <si>
    <t>18.0035.0001</t>
  </si>
  <si>
    <t>18.35</t>
  </si>
  <si>
    <t>Siêu âm thai nhi trong 3 tháng giữa</t>
  </si>
  <si>
    <t>18.0012.0001</t>
  </si>
  <si>
    <t>18.12</t>
  </si>
  <si>
    <t>Siêu âm thành ngực (cơ, phần mềm thành ngực)</t>
  </si>
  <si>
    <t>18.0057.0001</t>
  </si>
  <si>
    <t>18.57</t>
  </si>
  <si>
    <t>Siêu âm tinh hoàn hai bên</t>
  </si>
  <si>
    <t>18.0030.0001</t>
  </si>
  <si>
    <t>18.30</t>
  </si>
  <si>
    <t>Siêu âm tử cung buồng trứng qua đường bụng</t>
  </si>
  <si>
    <t>18.0018.0001</t>
  </si>
  <si>
    <t>18.18</t>
  </si>
  <si>
    <t>Siêu âm tử cung phần phụ</t>
  </si>
  <si>
    <t>18.0001.0001</t>
  </si>
  <si>
    <t>18.1</t>
  </si>
  <si>
    <t>Siêu âm tuyến giáp</t>
  </si>
  <si>
    <t>18.0054.0001</t>
  </si>
  <si>
    <t>18.54</t>
  </si>
  <si>
    <t>Siêu âm tuyến vú hai bên</t>
  </si>
  <si>
    <t>18.0031.0003</t>
  </si>
  <si>
    <t>18.31</t>
  </si>
  <si>
    <t>Siêu âm tử cung buồng trứng qua đường âm đạo</t>
  </si>
  <si>
    <t>Siêu âm đầu dò âm đạo, trực tràng</t>
  </si>
  <si>
    <t>18.0048.0004</t>
  </si>
  <si>
    <t>18.48</t>
  </si>
  <si>
    <t>doppler động mạch cảnh, doppler xuyên sọ</t>
  </si>
  <si>
    <t>Siêu âm Doppler màu tim hoặc mạch máu</t>
  </si>
  <si>
    <t>18.0024.0004</t>
  </si>
  <si>
    <t>18.24</t>
  </si>
  <si>
    <t>Siêu âm doppler động mạch thận</t>
  </si>
  <si>
    <t>18.0045.0004</t>
  </si>
  <si>
    <t>18.45</t>
  </si>
  <si>
    <t>Siêu âm doppler động mạch, tĩnh mạch chi dưới</t>
  </si>
  <si>
    <t>18.0023.0004</t>
  </si>
  <si>
    <t>18.23</t>
  </si>
  <si>
    <t>Siêu âm doppler mạch máu ổ bụng (động mạch chủ, mạc treo tràng trên, thân tạng…)</t>
  </si>
  <si>
    <t>18.0052.0004</t>
  </si>
  <si>
    <t>18.52</t>
  </si>
  <si>
    <t>Siêu âm doppler tim, van tim</t>
  </si>
  <si>
    <t>18.0029.0004</t>
  </si>
  <si>
    <t>18.29</t>
  </si>
  <si>
    <t>Siêu âm doppler tĩnh mạch chậu, chủ dưới</t>
  </si>
  <si>
    <t>18.0033.0004</t>
  </si>
  <si>
    <t>18.33</t>
  </si>
  <si>
    <t>Siêu âm doppler tử cung, buồng trứng qua đường âm đạo</t>
  </si>
  <si>
    <t>18.0049.0004</t>
  </si>
  <si>
    <t>18.49</t>
  </si>
  <si>
    <t>Siêu âm tim, màng tim qua thành ngực</t>
  </si>
  <si>
    <t>18.0072.0010</t>
  </si>
  <si>
    <t>18.72</t>
  </si>
  <si>
    <t>Chụp X-quang Blondeau</t>
  </si>
  <si>
    <t>Chụp X-quang phim  ≤ 24x30 cm (1 tư thế)</t>
  </si>
  <si>
    <t>18.0077.0010</t>
  </si>
  <si>
    <t>18.77</t>
  </si>
  <si>
    <t>Chụp X-quang Chausse III</t>
  </si>
  <si>
    <t>18.0089.0010</t>
  </si>
  <si>
    <t>18.89</t>
  </si>
  <si>
    <t>Chụp X-quang cột sống cổ C1-C2</t>
  </si>
  <si>
    <t>18.0087.0010</t>
  </si>
  <si>
    <t>18.87</t>
  </si>
  <si>
    <t>Chụp X-quang cột sống cổ chếch hai bên</t>
  </si>
  <si>
    <t>18.0095.0010</t>
  </si>
  <si>
    <t>18.95</t>
  </si>
  <si>
    <t>Chụp X-quang cột sống thắt lưng De Sèze</t>
  </si>
  <si>
    <t>18.0123.0010</t>
  </si>
  <si>
    <t>18.123</t>
  </si>
  <si>
    <t>Chụp X-quang đỉnh phổi ưỡn</t>
  </si>
  <si>
    <t>18.0074.0010</t>
  </si>
  <si>
    <t>18.74</t>
  </si>
  <si>
    <t>Chụp X-quang hàm chếch một bên</t>
  </si>
  <si>
    <t>18.0073.0010</t>
  </si>
  <si>
    <t>18.73</t>
  </si>
  <si>
    <t>Chụp X-quang Hirtz</t>
  </si>
  <si>
    <t>18.0076.0010</t>
  </si>
  <si>
    <t>18.76</t>
  </si>
  <si>
    <t>Chụp X-quang hố yên thẳng hoặc nghiêng</t>
  </si>
  <si>
    <t>18.0110.0010</t>
  </si>
  <si>
    <t>18.110</t>
  </si>
  <si>
    <t>Chụp X-quang khớp háng nghiêng</t>
  </si>
  <si>
    <t>18.0105.0010</t>
  </si>
  <si>
    <t>18.105</t>
  </si>
  <si>
    <t>Chụp X-quang khớp khuỷu gập (Jones hoặc Coyle)</t>
  </si>
  <si>
    <t>18.0080.0010</t>
  </si>
  <si>
    <t>18.80</t>
  </si>
  <si>
    <t>Chụp X-quang khớp thái dương hàm</t>
  </si>
  <si>
    <t>18.0101.0010</t>
  </si>
  <si>
    <t>18.101</t>
  </si>
  <si>
    <t>Chụp X-quang khớp vai nghiêng hoặc chếch</t>
  </si>
  <si>
    <t>18.0100.0010</t>
  </si>
  <si>
    <t>18.100</t>
  </si>
  <si>
    <t>Chụp X-quang khớp vai thẳng</t>
  </si>
  <si>
    <t>18.0098.0010</t>
  </si>
  <si>
    <t>18.98</t>
  </si>
  <si>
    <t>Chụp X-quang khung chậu thẳng</t>
  </si>
  <si>
    <t>18.0069.0010</t>
  </si>
  <si>
    <t>18.69</t>
  </si>
  <si>
    <t>Chụp X-quang mặt thấp hoặc mặt cao</t>
  </si>
  <si>
    <t>18.0085.0010</t>
  </si>
  <si>
    <t>18.85</t>
  </si>
  <si>
    <t>Chụp X-quang mỏm trâm</t>
  </si>
  <si>
    <t>18.0120.0010</t>
  </si>
  <si>
    <t>18.120</t>
  </si>
  <si>
    <t>Chụp X-quang ngực nghiêng hoặc chếch mỗi bên</t>
  </si>
  <si>
    <t>18.0119.0010</t>
  </si>
  <si>
    <t>18.119</t>
  </si>
  <si>
    <t>Chụp X-quang ngực thẳng</t>
  </si>
  <si>
    <t>18.0082.0010</t>
  </si>
  <si>
    <t>18.82</t>
  </si>
  <si>
    <t>Chụp X-quang răng cánh cắn (Bite wing)</t>
  </si>
  <si>
    <t>18.0078.0010</t>
  </si>
  <si>
    <t>18.78</t>
  </si>
  <si>
    <t>Chụp X-quang Schuller</t>
  </si>
  <si>
    <t>18.0067.0010</t>
  </si>
  <si>
    <t>18.67</t>
  </si>
  <si>
    <t>Chụp X-quang sọ thẳng/nghiêng</t>
  </si>
  <si>
    <t>18.0070.0010</t>
  </si>
  <si>
    <t>18.70</t>
  </si>
  <si>
    <t>Chụp X-quang sọ tiếp tuyến</t>
  </si>
  <si>
    <t>18.0079.0010</t>
  </si>
  <si>
    <t>18.79</t>
  </si>
  <si>
    <t>Chụp X-quang Stenvers</t>
  </si>
  <si>
    <t>18.0102.0010</t>
  </si>
  <si>
    <t>18.102</t>
  </si>
  <si>
    <t>Chụp X-quang xương bả vai thẳng nghiêng</t>
  </si>
  <si>
    <t>18.0108.0010</t>
  </si>
  <si>
    <t>18.108</t>
  </si>
  <si>
    <t>Chụp X-quang xương bàn ngón tay thẳng, nghiêng hoặc chếch</t>
  </si>
  <si>
    <t>18.0075.0010</t>
  </si>
  <si>
    <t>18.75</t>
  </si>
  <si>
    <t>Chụp X-quang xương chính mũi nghiêng hoặc tiếp tuyến</t>
  </si>
  <si>
    <t>18.0099.0010</t>
  </si>
  <si>
    <t>18.99</t>
  </si>
  <si>
    <t>Chụp X-quang xương đòn thẳng hoặc chếch</t>
  </si>
  <si>
    <t>18.0096.0011</t>
  </si>
  <si>
    <t>18.96</t>
  </si>
  <si>
    <t>Chụp X-quang cột sống cùng cụt thẳng nghiêng</t>
  </si>
  <si>
    <t>Chụp X-quang phim  ≤ 24x30 cm (2 tư thế)</t>
  </si>
  <si>
    <t>18.0090.0011</t>
  </si>
  <si>
    <t>18.90</t>
  </si>
  <si>
    <t>Chụp X-quang cột sống ngực thẳng nghiêng hoặc chếch</t>
  </si>
  <si>
    <t>18.0092.0011</t>
  </si>
  <si>
    <t>18.92</t>
  </si>
  <si>
    <t>Chụp X-quang cột sống thắt lưng chếch hai bên</t>
  </si>
  <si>
    <t>18.0094.0011</t>
  </si>
  <si>
    <t>18.94</t>
  </si>
  <si>
    <t>Chụp X-quang cột sống thắt lưng động, gập ưỡn</t>
  </si>
  <si>
    <t>18.0093.0011</t>
  </si>
  <si>
    <t>18.93</t>
  </si>
  <si>
    <t>Chụp X-quang cột sống thắt lưng L5-S1 thẳng nghiêng</t>
  </si>
  <si>
    <t>18.0091.0011</t>
  </si>
  <si>
    <t>18.91</t>
  </si>
  <si>
    <t>Chụp X-quang cột sống thắt lưng thẳng nghiêng</t>
  </si>
  <si>
    <t>18.0071.0011</t>
  </si>
  <si>
    <t>18.71</t>
  </si>
  <si>
    <t>Chụp X-quang hốc mắt thẳng nghiêng</t>
  </si>
  <si>
    <t>18.0112.0011</t>
  </si>
  <si>
    <t>18.112</t>
  </si>
  <si>
    <t>Chụp X-quang khớp gối thẳng, nghiêng hoặc chếch</t>
  </si>
  <si>
    <t>18.0104.0011</t>
  </si>
  <si>
    <t>18.104</t>
  </si>
  <si>
    <t>Chụp X-quang khớp khuỷu thẳng, nghiêng hoặc chếch</t>
  </si>
  <si>
    <t>18.0122.0011</t>
  </si>
  <si>
    <t>18.122</t>
  </si>
  <si>
    <t>Chụp X-quang khớp ức đòn thẳng chếch</t>
  </si>
  <si>
    <t>18.0068.0011</t>
  </si>
  <si>
    <t>18.68</t>
  </si>
  <si>
    <t>Chụp X-quang mặt thẳng nghiêng</t>
  </si>
  <si>
    <t>18.0116.0011</t>
  </si>
  <si>
    <t>18.116</t>
  </si>
  <si>
    <t>Chụp X-quang xương bàn, ngón chân thẳng, nghiêng hoặc chếch</t>
  </si>
  <si>
    <t>18.0113.0011</t>
  </si>
  <si>
    <t>18.113</t>
  </si>
  <si>
    <t>Chụp X-quang xương bánh chè và khớp đùi bánh chè</t>
  </si>
  <si>
    <t>18.0114.0011</t>
  </si>
  <si>
    <t>18.114</t>
  </si>
  <si>
    <t>Chụp X-quang xương cẳng chân thẳng nghiêng</t>
  </si>
  <si>
    <t>18.0106.0011</t>
  </si>
  <si>
    <t>18.106</t>
  </si>
  <si>
    <t>Chụp X-quang xương cẳng tay thẳng nghiêng</t>
  </si>
  <si>
    <t>18.0103.0011</t>
  </si>
  <si>
    <t>18.103</t>
  </si>
  <si>
    <t>Chụp X-quang xương cánh tay thẳng nghiêng</t>
  </si>
  <si>
    <t>18.0115.0011</t>
  </si>
  <si>
    <t>18.115</t>
  </si>
  <si>
    <t>Chụp X-quang xương cổ chân thẳng, nghiêng hoặc chếch</t>
  </si>
  <si>
    <t>18.0107.0011</t>
  </si>
  <si>
    <t>18.107</t>
  </si>
  <si>
    <t>Chụp X-quang xương cổ tay thẳng, nghiêng hoặc chếch</t>
  </si>
  <si>
    <t>18.0111.0011</t>
  </si>
  <si>
    <t>18.111</t>
  </si>
  <si>
    <t>Chụp X-quang xương đùi thẳng nghiêng</t>
  </si>
  <si>
    <t>18.0117.0011</t>
  </si>
  <si>
    <t>18.117</t>
  </si>
  <si>
    <t>Chụp X-quang xương gót thẳng nghiêng</t>
  </si>
  <si>
    <t>18.0121.0011</t>
  </si>
  <si>
    <t>18.121</t>
  </si>
  <si>
    <t>Chụp X-quang xương ức thẳng, nghiêng</t>
  </si>
  <si>
    <t>18.0125.0012</t>
  </si>
  <si>
    <t>18.125</t>
  </si>
  <si>
    <t>Chụp X-quang bụng không chuẩn bị thẳng hoặc nghiêng</t>
  </si>
  <si>
    <t>Chụp X-quang phim &gt; 24x30 cm (1 tư thế)</t>
  </si>
  <si>
    <t>18.0095.0012</t>
  </si>
  <si>
    <t>18.0123.0012</t>
  </si>
  <si>
    <t>18.0110.0012</t>
  </si>
  <si>
    <t>18.0109.0012</t>
  </si>
  <si>
    <t>18.109</t>
  </si>
  <si>
    <t>Chụp X-quang khớp háng thẳng hai bên</t>
  </si>
  <si>
    <t>18.0105.0012</t>
  </si>
  <si>
    <t>18.0101.0012</t>
  </si>
  <si>
    <t>18.0100.0012</t>
  </si>
  <si>
    <t>18.0098.0012</t>
  </si>
  <si>
    <t>18.0120.0012</t>
  </si>
  <si>
    <t>18.0119.0012</t>
  </si>
  <si>
    <t>18.0099.0012</t>
  </si>
  <si>
    <t>18.0125.0013</t>
  </si>
  <si>
    <t>Chụp X-quang phim &gt; 24x30 cm (2 tư thế)</t>
  </si>
  <si>
    <t>18.0087.0013</t>
  </si>
  <si>
    <t>18.0086.0013</t>
  </si>
  <si>
    <t>18.86</t>
  </si>
  <si>
    <t>Chụp X-quang cột sống cổ thẳng nghiêng</t>
  </si>
  <si>
    <t>18.0096.0013</t>
  </si>
  <si>
    <t>18.0090.0013</t>
  </si>
  <si>
    <t>18.0092.0013</t>
  </si>
  <si>
    <t>18.0094.0013</t>
  </si>
  <si>
    <t>18.0093.0013</t>
  </si>
  <si>
    <t>18.0091.0013</t>
  </si>
  <si>
    <t>18.0112.0013</t>
  </si>
  <si>
    <t>18.0104.0013</t>
  </si>
  <si>
    <t>18.0122.0013</t>
  </si>
  <si>
    <t>18.0100.0013</t>
  </si>
  <si>
    <t>18.0068.0013</t>
  </si>
  <si>
    <t>18.0119.0013</t>
  </si>
  <si>
    <t>18.0102.0013</t>
  </si>
  <si>
    <t>18.0108.0013</t>
  </si>
  <si>
    <t>18.0116.0013</t>
  </si>
  <si>
    <t>18.0113.0013</t>
  </si>
  <si>
    <t>18.0114.0013</t>
  </si>
  <si>
    <t>18.0106.0013</t>
  </si>
  <si>
    <t>18.0103.0013</t>
  </si>
  <si>
    <t>18.0115.0013</t>
  </si>
  <si>
    <t>18.0107.0013</t>
  </si>
  <si>
    <t>18.0111.0013</t>
  </si>
  <si>
    <t>18.0121.0013</t>
  </si>
  <si>
    <t>18.0081.2001</t>
  </si>
  <si>
    <t>18.81</t>
  </si>
  <si>
    <t>Chụp X-quang răng cận chóp (Periapical)</t>
  </si>
  <si>
    <t>Chụp X-quang ổ răng hoặc cận chóp</t>
  </si>
  <si>
    <t>18.0124.0016</t>
  </si>
  <si>
    <t>18.124</t>
  </si>
  <si>
    <t>Chụp X-quang thực quản cổ nghiêng</t>
  </si>
  <si>
    <t xml:space="preserve">Chụp thực quản có uống thuốc cản quang </t>
  </si>
  <si>
    <t>18.0133.0019</t>
  </si>
  <si>
    <t>18.133</t>
  </si>
  <si>
    <t>Chụp X-quang đường mật qua Kehr</t>
  </si>
  <si>
    <t>Chụp mật qua Kehr</t>
  </si>
  <si>
    <t>18.0072.0028</t>
  </si>
  <si>
    <t>Chụp X-quang số hóa 1 phim</t>
  </si>
  <si>
    <t>18.0125.0028</t>
  </si>
  <si>
    <t>18.0077.0028</t>
  </si>
  <si>
    <t>18.0089.0028</t>
  </si>
  <si>
    <t>18.0087.0028</t>
  </si>
  <si>
    <t>18.0086.0028</t>
  </si>
  <si>
    <t>18.0096.0028</t>
  </si>
  <si>
    <t>18.0090.0028</t>
  </si>
  <si>
    <t>18.0092.0028</t>
  </si>
  <si>
    <t>18.0095.0028</t>
  </si>
  <si>
    <t>18.0094.0028</t>
  </si>
  <si>
    <t>18.0093.0028</t>
  </si>
  <si>
    <t>18.0091.0028</t>
  </si>
  <si>
    <t>18.0123.0028</t>
  </si>
  <si>
    <t>18.0074.0028</t>
  </si>
  <si>
    <t>18.0073.0028</t>
  </si>
  <si>
    <t>18.0076.0028</t>
  </si>
  <si>
    <t>18.0071.0028</t>
  </si>
  <si>
    <t>18.0112.0028</t>
  </si>
  <si>
    <t>18.0110.0028</t>
  </si>
  <si>
    <t>18.0109.0028</t>
  </si>
  <si>
    <t>18.0105.0028</t>
  </si>
  <si>
    <t>18.0104.0028</t>
  </si>
  <si>
    <t>18.0080.0028</t>
  </si>
  <si>
    <t>18.0122.0028</t>
  </si>
  <si>
    <t>18.0101.0028</t>
  </si>
  <si>
    <t>18.0098.0028</t>
  </si>
  <si>
    <t>18.0068.0028</t>
  </si>
  <si>
    <t>18.0069.0028</t>
  </si>
  <si>
    <t>18.0085.0028</t>
  </si>
  <si>
    <t>18.0120.0028</t>
  </si>
  <si>
    <t>18.0084.0028</t>
  </si>
  <si>
    <t>18.84</t>
  </si>
  <si>
    <t>Chụp X-quang phim cắn (Occlusal)</t>
  </si>
  <si>
    <t>18.0082.0028</t>
  </si>
  <si>
    <t>18.0078.0028</t>
  </si>
  <si>
    <t>18.0070.0028</t>
  </si>
  <si>
    <t>18.0079.0028</t>
  </si>
  <si>
    <t>18.0127.0028</t>
  </si>
  <si>
    <t>18.127</t>
  </si>
  <si>
    <t>Chụp X-quang tại giường</t>
  </si>
  <si>
    <t>18.0128.0028</t>
  </si>
  <si>
    <t>18.128</t>
  </si>
  <si>
    <t>Chụp X-quang tại phòng mổ</t>
  </si>
  <si>
    <t>18.0102.0028</t>
  </si>
  <si>
    <t>18.0108.0028</t>
  </si>
  <si>
    <t>18.0116.0028</t>
  </si>
  <si>
    <t>18.0113.0028</t>
  </si>
  <si>
    <t>18.0114.0028</t>
  </si>
  <si>
    <t>18.0106.0028</t>
  </si>
  <si>
    <t>18.0075.0028</t>
  </si>
  <si>
    <t>18.0115.0028</t>
  </si>
  <si>
    <t>18.0107.0028</t>
  </si>
  <si>
    <t>18.0099.0028</t>
  </si>
  <si>
    <t>18.0111.0028</t>
  </si>
  <si>
    <t>18.0117.0028</t>
  </si>
  <si>
    <t>18.0121.0028</t>
  </si>
  <si>
    <t>18.0072.0029</t>
  </si>
  <si>
    <t>Chụp X-quang số hóa 2 phim</t>
  </si>
  <si>
    <t>18.0125.0029</t>
  </si>
  <si>
    <t>18.0089.0029</t>
  </si>
  <si>
    <t>18.0087.0029</t>
  </si>
  <si>
    <t>18.0086.0029</t>
  </si>
  <si>
    <t>18.0096.0029</t>
  </si>
  <si>
    <t>18.0090.0029</t>
  </si>
  <si>
    <t>18.0092.0029</t>
  </si>
  <si>
    <t>18.0094.0029</t>
  </si>
  <si>
    <t>18.0093.0029</t>
  </si>
  <si>
    <t>18.0091.0029</t>
  </si>
  <si>
    <t>18.0071.0029</t>
  </si>
  <si>
    <t>18.0112.0029</t>
  </si>
  <si>
    <t>18.0104.0029</t>
  </si>
  <si>
    <t>18.0122.0029</t>
  </si>
  <si>
    <t>18.0100.0029</t>
  </si>
  <si>
    <t>18.0068.0029</t>
  </si>
  <si>
    <t>18.0119.0029</t>
  </si>
  <si>
    <t>18.0102.0029</t>
  </si>
  <si>
    <t>18.0108.0029</t>
  </si>
  <si>
    <t>18.0116.0029</t>
  </si>
  <si>
    <t>18.0113.0029</t>
  </si>
  <si>
    <t>18.0114.0029</t>
  </si>
  <si>
    <t>18.0106.0029</t>
  </si>
  <si>
    <t>18.0103.0029</t>
  </si>
  <si>
    <t>18.0115.0029</t>
  </si>
  <si>
    <t>18.0107.0029</t>
  </si>
  <si>
    <t>18.0111.0029</t>
  </si>
  <si>
    <t>18.0117.0029</t>
  </si>
  <si>
    <t>18.0121.0029</t>
  </si>
  <si>
    <t>18.0088.0030</t>
  </si>
  <si>
    <t>18.88</t>
  </si>
  <si>
    <t>Chụp X-quang cột sống cổ động, nghiêng 3 tư thế</t>
  </si>
  <si>
    <t>Chụp X-quang số hóa 3 phim</t>
  </si>
  <si>
    <t>18.0097.0030</t>
  </si>
  <si>
    <t>18.97</t>
  </si>
  <si>
    <t>Chụp X-quang khớp cùng chậu thẳng chếch hai bên</t>
  </si>
  <si>
    <t>18.0081.2002</t>
  </si>
  <si>
    <t>Chụp Xquang số hóa ổ răng hoặc cận chóp</t>
  </si>
  <si>
    <t>18.0124.0034</t>
  </si>
  <si>
    <t>Chụp thực quản có uống thuốc cản quang số hóa</t>
  </si>
  <si>
    <t>18.0021.0069</t>
  </si>
  <si>
    <t>18.21</t>
  </si>
  <si>
    <t>Siêu âm doppler các khối u trong ổ bụng</t>
  </si>
  <si>
    <t>Đo mật độ xương 1 vị trí</t>
  </si>
  <si>
    <t>18.0060.0069</t>
  </si>
  <si>
    <t>18.60</t>
  </si>
  <si>
    <t>Siêu âm doppler dương vật</t>
  </si>
  <si>
    <t>18.0022.0069</t>
  </si>
  <si>
    <t>18.22</t>
  </si>
  <si>
    <t>Siêu âm doppler gan lách</t>
  </si>
  <si>
    <t>18.0026.0069</t>
  </si>
  <si>
    <t>18.26</t>
  </si>
  <si>
    <t>Siêu âm doppler thai nhi (thai, nhau thai, dây rốn, động mạch tử cung)</t>
  </si>
  <si>
    <t>18.0058.0069</t>
  </si>
  <si>
    <t>18.58</t>
  </si>
  <si>
    <t>Siêu âm doppler tinh hoàn, mào tinh hoàn hai bên</t>
  </si>
  <si>
    <t>18.0025.0069</t>
  </si>
  <si>
    <t>18.25</t>
  </si>
  <si>
    <t>Siêu âm doppler tử cung phần phụ</t>
  </si>
  <si>
    <t>18.0032.0069</t>
  </si>
  <si>
    <t>18.32</t>
  </si>
  <si>
    <t>Siêu âm doppler tử cung, buồng trứng qua đường bụng</t>
  </si>
  <si>
    <t>18.0055.0069</t>
  </si>
  <si>
    <t>18.55</t>
  </si>
  <si>
    <t>Siêu âm doppler tuyến vú</t>
  </si>
  <si>
    <t>21.0084.0754</t>
  </si>
  <si>
    <t>21. THĂM DÒ CHỨC NĂNG</t>
  </si>
  <si>
    <t>21.84</t>
  </si>
  <si>
    <t>21.0083.0848</t>
  </si>
  <si>
    <t>21.83</t>
  </si>
  <si>
    <t>21.0040.1777</t>
  </si>
  <si>
    <t>21.40</t>
  </si>
  <si>
    <t>Ghi điện não đồ thông thường</t>
  </si>
  <si>
    <t>21.0014.1778</t>
  </si>
  <si>
    <t>21.14</t>
  </si>
  <si>
    <t>22.0021.1219</t>
  </si>
  <si>
    <t>22. HUYẾT HỌC TRUYỀN MÁU</t>
  </si>
  <si>
    <t>22.21</t>
  </si>
  <si>
    <t>Co cục máu đông (tên khác: Co cục máu)</t>
  </si>
  <si>
    <t>Co cục máu đông</t>
  </si>
  <si>
    <t>22.0279.1269</t>
  </si>
  <si>
    <t>22.279</t>
  </si>
  <si>
    <t>Định nhóm máu hệ ABO (kỹ thuật ống nghiệm)</t>
  </si>
  <si>
    <t>Định nhóm máu hệ ABO bằng phương pháp ống nghiệm; trên phiến đá hoặc trên giấy</t>
  </si>
  <si>
    <t>22.0280.1269</t>
  </si>
  <si>
    <t>22.280</t>
  </si>
  <si>
    <t>Định nhóm máu hệ ABO (kỹ thuật phiến đá)</t>
  </si>
  <si>
    <t>22.0291.1280</t>
  </si>
  <si>
    <t>22.291</t>
  </si>
  <si>
    <t>Định nhóm máu hệ Rh(D) (kỹ thuật ống nghiệm)</t>
  </si>
  <si>
    <t>Định nhóm máu hệ Rh(D) bằng phương pháp ống nghiệm, phiến đá</t>
  </si>
  <si>
    <t>22.0292.1280</t>
  </si>
  <si>
    <t>22.292</t>
  </si>
  <si>
    <t>Định nhóm máu hệ Rh(D) (kỹ thuật phiến đá)</t>
  </si>
  <si>
    <t>22.0134.1296</t>
  </si>
  <si>
    <t>22.134</t>
  </si>
  <si>
    <t>Xét nghiệm hồng cầu lưới (bằng phương pháp thủ công)</t>
  </si>
  <si>
    <t>Hồng cầu lưới (bằng phương pháp thủ công)</t>
  </si>
  <si>
    <t>22.0123.1297</t>
  </si>
  <si>
    <t>22.123</t>
  </si>
  <si>
    <t>Huyết đồ (bằng phương pháp thủ công)</t>
  </si>
  <si>
    <t>22.0142.1304</t>
  </si>
  <si>
    <t>22.142</t>
  </si>
  <si>
    <t>Máu lắng (bằng phương pháp thủ công)</t>
  </si>
  <si>
    <t>22.0102.1341</t>
  </si>
  <si>
    <t>22.102</t>
  </si>
  <si>
    <t>Sức bền thẩm thấu hồng cầu</t>
  </si>
  <si>
    <t>22.0160.1345</t>
  </si>
  <si>
    <t>22.160</t>
  </si>
  <si>
    <t>Thể tích khối hồng cầu (hematocrit) bằng máy ly tâm</t>
  </si>
  <si>
    <t>Thể tích khối hồng cầu (Hematocrit)</t>
  </si>
  <si>
    <t>22.0020.1347</t>
  </si>
  <si>
    <t>22.20</t>
  </si>
  <si>
    <t>Thời gian máu chảy phương pháp Ivy</t>
  </si>
  <si>
    <t>Thời gian máu chảy (phương pháp Ivy)</t>
  </si>
  <si>
    <t>22.0019.1348</t>
  </si>
  <si>
    <t>22.19</t>
  </si>
  <si>
    <t>Thời gian máu chảy phương pháp Duke</t>
  </si>
  <si>
    <t>Thời gian máu chảy/(phương pháp Duke)</t>
  </si>
  <si>
    <t>22.0120.1370</t>
  </si>
  <si>
    <t>22.120</t>
  </si>
  <si>
    <t>Tổng phân tích tế bào máu ngoại vi (bằng máy đếm tổng trở)</t>
  </si>
  <si>
    <t>Tổng phân tích tế bào máu ngoại vi bằng máy đếm tự động</t>
  </si>
  <si>
    <t>22.0163.1412</t>
  </si>
  <si>
    <t>22.163</t>
  </si>
  <si>
    <t>Xét nghiệm số lượng và độ tập trung tiểu cầu (bằng phương pháp thủ công)</t>
  </si>
  <si>
    <t>Xét nghiệm số lượng tiểu cầu (thủ công)</t>
  </si>
  <si>
    <t>23.0028.1466</t>
  </si>
  <si>
    <t>23. HÓA SINH</t>
  </si>
  <si>
    <t>23.28</t>
  </si>
  <si>
    <t>Định lượng BNP (B- Type Natriuretic Peptide) [Máu]</t>
  </si>
  <si>
    <t xml:space="preserve">BNP (B - Type Natriuretic Peptide)   </t>
  </si>
  <si>
    <t>23.0029.1473</t>
  </si>
  <si>
    <t>23.29</t>
  </si>
  <si>
    <t>Định lượng Canxi toàn phần [Máu]</t>
  </si>
  <si>
    <t>Calci</t>
  </si>
  <si>
    <t>23.0043.1478</t>
  </si>
  <si>
    <t>23.43</t>
  </si>
  <si>
    <t>Đo hoạt độ CK-MB ((Isozym MB of Creatine kinase) [Máu]</t>
  </si>
  <si>
    <t>CK-MB</t>
  </si>
  <si>
    <t>23.0183.1480</t>
  </si>
  <si>
    <t>23.183</t>
  </si>
  <si>
    <t>Định lượng Cortisol (niệu)</t>
  </si>
  <si>
    <t>Cortison</t>
  </si>
  <si>
    <t>23.0045.1481</t>
  </si>
  <si>
    <t>23.45</t>
  </si>
  <si>
    <t>Định lượng C-Peptid [Máu]</t>
  </si>
  <si>
    <t>C-Peptid</t>
  </si>
  <si>
    <t>23.0228.1483</t>
  </si>
  <si>
    <t>23.228</t>
  </si>
  <si>
    <t>Định lượng CRP (C-Reactive Protein)</t>
  </si>
  <si>
    <t>CRP định lượng</t>
  </si>
  <si>
    <t>23.0050.1484</t>
  </si>
  <si>
    <t>23.50</t>
  </si>
  <si>
    <t>Định lượng CRP hs (C-Reactive Protein high sesitivity) [Máu]</t>
  </si>
  <si>
    <t>CRP hs</t>
  </si>
  <si>
    <t>23.0058.1487</t>
  </si>
  <si>
    <t>23.58</t>
  </si>
  <si>
    <t>Điện giải đồ (Na, K, Cl) [Máu]</t>
  </si>
  <si>
    <t>Điện giải đồ (Na, K, CL)</t>
  </si>
  <si>
    <t>23.0026.1493</t>
  </si>
  <si>
    <t>23.26</t>
  </si>
  <si>
    <t>Định lượng Bilirubin gián tiếp [Máu]</t>
  </si>
  <si>
    <t>Định lượng Bilirubin toàn phần hoặc trực tiếp; các enzym: phosphataze kiềm hoặc GOT hoặc GPT…</t>
  </si>
  <si>
    <t>23.0027.1493</t>
  </si>
  <si>
    <t>23.27</t>
  </si>
  <si>
    <t>Định lượng Bilirubin toàn phần [Máu]</t>
  </si>
  <si>
    <t>23.0025.1493</t>
  </si>
  <si>
    <t>23.25</t>
  </si>
  <si>
    <t>Định lượng Bilirubin trực tiếp [Máu]</t>
  </si>
  <si>
    <t>23.0009.1493</t>
  </si>
  <si>
    <t>23.9</t>
  </si>
  <si>
    <t>Đo hoạt độ ALP (Alkalin Phosphatase) [Máu]</t>
  </si>
  <si>
    <t>23.0019.1493</t>
  </si>
  <si>
    <t>23.19</t>
  </si>
  <si>
    <t>Đo hoạt độ ALT (GPT) [Máu]</t>
  </si>
  <si>
    <t>23.0020.1493</t>
  </si>
  <si>
    <t>23.20</t>
  </si>
  <si>
    <t>Đo hoạt độ AST (GOT) [Máu]</t>
  </si>
  <si>
    <t>23.0003.1494</t>
  </si>
  <si>
    <t>23.3</t>
  </si>
  <si>
    <t>Định lượng Acid Uric [Máu]</t>
  </si>
  <si>
    <t>Định lượng các chất Albumine; Creatine; Globuline; Glucose; Phospho, Protein toàn phần, Ure, Axit Uric, Amylase,…</t>
  </si>
  <si>
    <t>23.0007.1494</t>
  </si>
  <si>
    <t>23.7</t>
  </si>
  <si>
    <t>Định lượng Albumin [Máu]</t>
  </si>
  <si>
    <t>23.0051.1494</t>
  </si>
  <si>
    <t>23.51</t>
  </si>
  <si>
    <t>Định lượng Creatinin (máu)</t>
  </si>
  <si>
    <t>23.0076.1494</t>
  </si>
  <si>
    <t>23.76</t>
  </si>
  <si>
    <t>Định lượng Globulin [Máu]</t>
  </si>
  <si>
    <t>23.0075.1494</t>
  </si>
  <si>
    <t>23.75</t>
  </si>
  <si>
    <t>Định lượng Glucose [Máu]</t>
  </si>
  <si>
    <t>23.0133.1494</t>
  </si>
  <si>
    <t>23.133</t>
  </si>
  <si>
    <t>Định lượng Protein toàn phần [Máu]</t>
  </si>
  <si>
    <t>23.0166.1494</t>
  </si>
  <si>
    <t>23.166</t>
  </si>
  <si>
    <t>Định lượng Urê máu [Máu]</t>
  </si>
  <si>
    <t>23.0010.1494</t>
  </si>
  <si>
    <t>23.10</t>
  </si>
  <si>
    <t>Đo hoạt độ Amylase [Máu]</t>
  </si>
  <si>
    <t>23.0060.1496</t>
  </si>
  <si>
    <t>23.60</t>
  </si>
  <si>
    <t>Định lượng Ethanol (cồn) [Máu]</t>
  </si>
  <si>
    <t xml:space="preserve">Định lượng Ethanol (cồn) </t>
  </si>
  <si>
    <t>23.0041.1506</t>
  </si>
  <si>
    <t>23.41</t>
  </si>
  <si>
    <t>Định lượng Cholesterol toàn phần (máu)</t>
  </si>
  <si>
    <t xml:space="preserve">Định lượng Tryglyceride hoặc Phospholipid hoặc Lipid toàn phần hoặc Cholesterol toàn phần hoặc HDL-Cholesterol hoặc LDL - Cholesterol </t>
  </si>
  <si>
    <t>23.0084.1506</t>
  </si>
  <si>
    <t>23.84</t>
  </si>
  <si>
    <t>Định lượng HDL-C (High density lipoprotein Cholesterol) [Máu]</t>
  </si>
  <si>
    <t>23.0112.1506</t>
  </si>
  <si>
    <t>23.112</t>
  </si>
  <si>
    <t>Định lượng LDL-C (Low density lipoprotein Cholesterol) [Máu]</t>
  </si>
  <si>
    <t>23.0158.1506</t>
  </si>
  <si>
    <t>23.158</t>
  </si>
  <si>
    <t>Định lượng Triglycerid (máu) [Máu]</t>
  </si>
  <si>
    <t>23.0234.1510</t>
  </si>
  <si>
    <t>23.234</t>
  </si>
  <si>
    <t>23.0063.1514</t>
  </si>
  <si>
    <t>23.63</t>
  </si>
  <si>
    <t>Định lượng Ferritin [Máu]</t>
  </si>
  <si>
    <t>Ferritin</t>
  </si>
  <si>
    <t>23.0077.1518</t>
  </si>
  <si>
    <t>23.77</t>
  </si>
  <si>
    <t>Đo hoạt độ GGT (Gama Glutamyl Transferase) [Máu]</t>
  </si>
  <si>
    <t>Gama GT</t>
  </si>
  <si>
    <t>23.0083.1523</t>
  </si>
  <si>
    <t>23.83</t>
  </si>
  <si>
    <t>Định lượng HbA1c [Máu]</t>
  </si>
  <si>
    <t>HbA1C</t>
  </si>
  <si>
    <t>23.0068.1561</t>
  </si>
  <si>
    <t>23.68</t>
  </si>
  <si>
    <t>Định lượng FT3 (Free Triiodothyronine) [Máu]</t>
  </si>
  <si>
    <t>T3/FT3/T4/FT4 (1 loại)</t>
  </si>
  <si>
    <t>23.0069.1561</t>
  </si>
  <si>
    <t>23.69</t>
  </si>
  <si>
    <t>Định lượng FT4 (Free Thyroxine) [Máu]</t>
  </si>
  <si>
    <t>23.0147.1561</t>
  </si>
  <si>
    <t>23.147</t>
  </si>
  <si>
    <t>Định lượng T3 (Tri iodothyronine) [Máu]</t>
  </si>
  <si>
    <t>23.0148.1561</t>
  </si>
  <si>
    <t>23.148</t>
  </si>
  <si>
    <t>Định lượng T4 (Thyroxine) [Máu]</t>
  </si>
  <si>
    <t>23.0161.1569</t>
  </si>
  <si>
    <t>23.161</t>
  </si>
  <si>
    <t>Định lượng Troponin I [Máu]</t>
  </si>
  <si>
    <t>Troponin T/I</t>
  </si>
  <si>
    <t>23.0159.1569</t>
  </si>
  <si>
    <t>23.159</t>
  </si>
  <si>
    <t>Định lượng Troponin T [Máu]</t>
  </si>
  <si>
    <t>23.0160.1569</t>
  </si>
  <si>
    <t>23.160</t>
  </si>
  <si>
    <t>Định lượng Troponin T hs [Máu]</t>
  </si>
  <si>
    <t>23.0162.1570</t>
  </si>
  <si>
    <t>23.162</t>
  </si>
  <si>
    <t>Định lượng TSH (Thyroid Stimulating hormone) [Máu]</t>
  </si>
  <si>
    <t>TSH</t>
  </si>
  <si>
    <t>23.0173.1575</t>
  </si>
  <si>
    <t>23.173</t>
  </si>
  <si>
    <t>Định tính Amphetamine (test nhanh) [niệu]</t>
  </si>
  <si>
    <t>Amphetamin (định tính)</t>
  </si>
  <si>
    <t>23.0175.1576</t>
  </si>
  <si>
    <t>23.175</t>
  </si>
  <si>
    <t>Định lượng Amylase [niệu]</t>
  </si>
  <si>
    <t>Amylase niệu</t>
  </si>
  <si>
    <t>23.0180.1577</t>
  </si>
  <si>
    <t>23.180</t>
  </si>
  <si>
    <t>Định lượng Canxi (niệu)</t>
  </si>
  <si>
    <t>Calci niệu</t>
  </si>
  <si>
    <t>23.0172.1580</t>
  </si>
  <si>
    <t>23.172</t>
  </si>
  <si>
    <t>Điện giải (Na, K, Cl) [niệu]</t>
  </si>
  <si>
    <t>Điện giải đồ ( Na, K, Cl) niệu</t>
  </si>
  <si>
    <t>23.0188.1586</t>
  </si>
  <si>
    <t>23.188</t>
  </si>
  <si>
    <t>Định tính Marijuana (THC) (test nhanh) [niệu]</t>
  </si>
  <si>
    <t>Marijuana định tính</t>
  </si>
  <si>
    <t>23.0195.1589</t>
  </si>
  <si>
    <t>23.195</t>
  </si>
  <si>
    <t>Định tính Codein (test nhanh) [niệu]</t>
  </si>
  <si>
    <t>23.0194.1589</t>
  </si>
  <si>
    <t>23.194</t>
  </si>
  <si>
    <t>Định tính Morphin (test nhanh) [niệu]</t>
  </si>
  <si>
    <t>23.0193.1589</t>
  </si>
  <si>
    <t>23.193</t>
  </si>
  <si>
    <t>Định tính Opiate (test nhanh) [niệu]</t>
  </si>
  <si>
    <t>23.0187.1593</t>
  </si>
  <si>
    <t>23.187</t>
  </si>
  <si>
    <t>Định lượng Glucose (niệu)</t>
  </si>
  <si>
    <t>Protein niệu hoặc đường niệu định lượng</t>
  </si>
  <si>
    <t>23.0201.1593</t>
  </si>
  <si>
    <t>23.201</t>
  </si>
  <si>
    <t>Định lượng Protein (niệu)</t>
  </si>
  <si>
    <t>23.0206.1596</t>
  </si>
  <si>
    <t>23.206</t>
  </si>
  <si>
    <t>Tổng phân tích nước tiểu (Bằng máy tự động)</t>
  </si>
  <si>
    <t xml:space="preserve">Tổng phân tích nước tiểu </t>
  </si>
  <si>
    <t>23.0176.1598</t>
  </si>
  <si>
    <t>23.176</t>
  </si>
  <si>
    <t>Định lượng Axit Uric [niệu]</t>
  </si>
  <si>
    <t>Ure hoặc Axit Uric hoặc Creatinin niệu</t>
  </si>
  <si>
    <t>23.0184.1598</t>
  </si>
  <si>
    <t>23.184</t>
  </si>
  <si>
    <t>Định lượng Creatinin (niệu)</t>
  </si>
  <si>
    <t>23.0205.1598</t>
  </si>
  <si>
    <t>23.205</t>
  </si>
  <si>
    <t>Định lượng Urê (niệu)</t>
  </si>
  <si>
    <t>23.0258.1601</t>
  </si>
  <si>
    <t>23.258</t>
  </si>
  <si>
    <t>Bilirubin định tính</t>
  </si>
  <si>
    <t xml:space="preserve">Bilirubin định tính </t>
  </si>
  <si>
    <t>23.0260.1603</t>
  </si>
  <si>
    <t>23.260</t>
  </si>
  <si>
    <t>Urobilin, Urobilinogen: Định tính</t>
  </si>
  <si>
    <t xml:space="preserve">Urobilin, Urobilinogen: Định tính </t>
  </si>
  <si>
    <t>24.0169.1616</t>
  </si>
  <si>
    <t>24. VI SINH</t>
  </si>
  <si>
    <t>24.169</t>
  </si>
  <si>
    <t>HIV Ab test nhanh</t>
  </si>
  <si>
    <t>Anti-HIV (nhanh)</t>
  </si>
  <si>
    <t>24.0124.1619</t>
  </si>
  <si>
    <t>24.124</t>
  </si>
  <si>
    <t>HBsAb định lượng</t>
  </si>
  <si>
    <t>Anti-HBs định lượng</t>
  </si>
  <si>
    <t>24.0144.1621</t>
  </si>
  <si>
    <t>24.144</t>
  </si>
  <si>
    <t>HCV Ab test nhanh</t>
  </si>
  <si>
    <t>Anti-HCV (nhanh)</t>
  </si>
  <si>
    <t>24.0094.1623</t>
  </si>
  <si>
    <t>24.94</t>
  </si>
  <si>
    <t>Streptococcus pyogenes ASO</t>
  </si>
  <si>
    <t>ASLO</t>
  </si>
  <si>
    <t>24.0183.1637</t>
  </si>
  <si>
    <t>24.183</t>
  </si>
  <si>
    <t>Dengue virus NS1Ag test nhanh</t>
  </si>
  <si>
    <t>Dengue NS1Ag/IgM-IgG test nhanh</t>
  </si>
  <si>
    <t>24.0184.1637</t>
  </si>
  <si>
    <t>24.184</t>
  </si>
  <si>
    <t>Dengue virus NS1Ag/IgM - IgG test nhanh</t>
  </si>
  <si>
    <t>24.0122.1643</t>
  </si>
  <si>
    <t>24.122</t>
  </si>
  <si>
    <t>HBsAb test nhanh</t>
  </si>
  <si>
    <t>HBeAb test nhanh</t>
  </si>
  <si>
    <t>24.0132.1644</t>
  </si>
  <si>
    <t>24.132</t>
  </si>
  <si>
    <t>HBeAg miễn dịch tự động</t>
  </si>
  <si>
    <t>HBeAg miễn dịch bán tự động/tự động</t>
  </si>
  <si>
    <t>24.0117.1646</t>
  </si>
  <si>
    <t>24.117</t>
  </si>
  <si>
    <t>HBsAg test nhanh</t>
  </si>
  <si>
    <t>HBsAg (nhanh)</t>
  </si>
  <si>
    <t>24.0121.1647</t>
  </si>
  <si>
    <t>24.121</t>
  </si>
  <si>
    <t>HBsAg định lượng</t>
  </si>
  <si>
    <t>HBsAg Định lượng</t>
  </si>
  <si>
    <t>24.0119.1649</t>
  </si>
  <si>
    <t>24.119</t>
  </si>
  <si>
    <t>HBsAg miễn dịch tự động</t>
  </si>
  <si>
    <t>HBsAg miễn dịch bán tự động/ tự động</t>
  </si>
  <si>
    <t>24.0263.1665</t>
  </si>
  <si>
    <t>24.263</t>
  </si>
  <si>
    <t>Hồng cầu, bạch cầu trong phân soi tươi</t>
  </si>
  <si>
    <t>Hồng cầu, bạch cầu trong phân soi trực tiếp</t>
  </si>
  <si>
    <t>24.0265.1674</t>
  </si>
  <si>
    <t>24.265</t>
  </si>
  <si>
    <t>Đơn bào đường ruột soi tươi</t>
  </si>
  <si>
    <t>Ký sinh trùng/ Vi nấm soi tươi</t>
  </si>
  <si>
    <t>24.0268.1674</t>
  </si>
  <si>
    <t>24.268</t>
  </si>
  <si>
    <t>Trứng giun soi tập trung</t>
  </si>
  <si>
    <t>24.0267.1674</t>
  </si>
  <si>
    <t>24.267</t>
  </si>
  <si>
    <t>Trứng giun, sán soi tươi</t>
  </si>
  <si>
    <t>24.0321.1674</t>
  </si>
  <si>
    <t>24.321</t>
  </si>
  <si>
    <t>Vi nấm nhuộm soi</t>
  </si>
  <si>
    <t>24.0319.1674</t>
  </si>
  <si>
    <t>24.319</t>
  </si>
  <si>
    <t>Vi nấm soi tươi</t>
  </si>
  <si>
    <t>24.0289.1694</t>
  </si>
  <si>
    <t>24.289</t>
  </si>
  <si>
    <t>Plasmodium (Ký sinh trùng sốt rét) nhuộm soi định tính</t>
  </si>
  <si>
    <t>Plasmodium (ký sinh trùng sốt rét) trong máu nhuộm soi</t>
  </si>
  <si>
    <t>24.0093.1703</t>
  </si>
  <si>
    <t>24.93</t>
  </si>
  <si>
    <t>Salmonella Widal</t>
  </si>
  <si>
    <t>24.0300.1705</t>
  </si>
  <si>
    <t>24.300</t>
  </si>
  <si>
    <t>Toxoplasma IgG miễn dịch bán tự động</t>
  </si>
  <si>
    <t>Toxoplasma IgG miễn dịch bán tự động/ tự động</t>
  </si>
  <si>
    <t>24.0301.1705</t>
  </si>
  <si>
    <t>24.301</t>
  </si>
  <si>
    <t>Toxoplasma IgG miễn dịch tự động</t>
  </si>
  <si>
    <t>24.0016.1712</t>
  </si>
  <si>
    <t>24.16</t>
  </si>
  <si>
    <t>Vi hệ đường ruột</t>
  </si>
  <si>
    <t>24.0001.1714</t>
  </si>
  <si>
    <t>24.1</t>
  </si>
  <si>
    <t>Vi khuẩn nhuộm soi</t>
  </si>
  <si>
    <t xml:space="preserve">Vi khuẩn nhuộm soi </t>
  </si>
  <si>
    <t>24.0291.1720</t>
  </si>
  <si>
    <t>24.291</t>
  </si>
  <si>
    <t>Plasmodium (Ký sinh trùng sốt rét) Ag test nhanh</t>
  </si>
  <si>
    <t>Vi khuẩn/ virus/ vi nấm/ ký sinh trùng test nhanh</t>
  </si>
  <si>
    <t>24.0320.1720</t>
  </si>
  <si>
    <t>24.320</t>
  </si>
  <si>
    <t>Vi nấm test nhanh</t>
  </si>
  <si>
    <t>28.0110.0584</t>
  </si>
  <si>
    <t>28. PHẪU THUẬT TẠO HÌNH THẨM MỸ</t>
  </si>
  <si>
    <t>28.110</t>
  </si>
  <si>
    <t>Khâu vết thương vùng môi</t>
  </si>
  <si>
    <t>Phẫu thuật loại III (Ngoại khoa)</t>
  </si>
  <si>
    <t>28.0033.0773</t>
  </si>
  <si>
    <t>28.33</t>
  </si>
  <si>
    <t>Xử lý vết thương phần mềm nông vùng mi mắt</t>
  </si>
  <si>
    <t xml:space="preserve">Tên dịch vụ phê duyệt giá </t>
  </si>
  <si>
    <t xml:space="preserve">Chi phí trực tiếp + PC </t>
  </si>
  <si>
    <t>Giá áp dụng tại TTYT hạng 3</t>
  </si>
  <si>
    <t>Ghi chú</t>
  </si>
  <si>
    <t xml:space="preserve">Nhổ răng sữa hoặc chân răng sữa </t>
  </si>
  <si>
    <t>Tiêm (bắp hoặc dưới da hoặctĩnh mạch)</t>
  </si>
  <si>
    <t>BS_10.1276</t>
  </si>
  <si>
    <t>BS_10.1274</t>
  </si>
  <si>
    <t>BS_10.1275</t>
  </si>
  <si>
    <t>Giá tài chính thẩm định 70%</t>
  </si>
  <si>
    <t>Mức giá</t>
  </si>
  <si>
    <t>Đơn vị: đồng</t>
  </si>
  <si>
    <t>Giá khám bệnh Trung tâm Y tế</t>
  </si>
  <si>
    <t>Giá khám bệnh Trạm Y tế</t>
  </si>
  <si>
    <t>Danh mục dịch vụ KBCB do Quỹ BHYT thanh toán</t>
  </si>
  <si>
    <t>Danh mục dịch vụ KBCB không thuộc danh mục do Quỹ BHYT thanh toán mà không phải là dịch vụ theo yêu cầu</t>
  </si>
  <si>
    <t>Tên dịch vụ giá phê duyệt giá</t>
  </si>
  <si>
    <t xml:space="preserve">Danh mục dịch vụ KBCB do Quỹ BHYT thanh toán </t>
  </si>
  <si>
    <t xml:space="preserve">Danh mục dịch vụ kỹ thuật KBCB do Quỹ BHYT thanh toán </t>
  </si>
  <si>
    <t>Tên danh mục kỹ thuật theo Thông tư 23/2024/TT-BYT</t>
  </si>
  <si>
    <r>
      <t xml:space="preserve">PHỤ LỤC XI.4
GIÁ DỊCH VỤ KỸ THUẬT VÀ XÉT NGHIỆM CỦA TRẠM Y TẾ TRỰC THUỘC TRUNG TÂM Y TẾ HUYỆN HÒN ĐẤT
</t>
    </r>
    <r>
      <rPr>
        <i/>
        <sz val="14"/>
        <rFont val="Times New Roman"/>
        <family val="1"/>
      </rPr>
      <t>(kèm theo Nghị quyết số 87/NQ-HĐND ngày 31/12/2024 của Hội đồng nhân dân tỉnh Kiên Giang)</t>
    </r>
  </si>
  <si>
    <r>
      <t xml:space="preserve"> PHỤ LỤC XI.1
GIÁ DỊCH VỤ KHÁM BỆNH, HỘI CHẨN CỦA TRẠM Y TẾ, TRUNG TÂM Y TẾ HUYỆN HÒN ĐẤT
</t>
    </r>
    <r>
      <rPr>
        <i/>
        <sz val="14"/>
        <color theme="1"/>
        <rFont val="Times New Roman"/>
        <family val="1"/>
      </rPr>
      <t>(kèm theo Nghị quyết số 87/NQ-HĐND ngày 31/12/2024 của Hội đồng nhân dân tỉnh Kiên Giang)</t>
    </r>
  </si>
  <si>
    <r>
      <t xml:space="preserve"> PHỤ LỤC XI.2
GIÁ DỊCH VỤ NGÀY GIƯỜNG BỆNH CỦA TRUNG TÂM Y TẾ HUYỆN HÒN ĐẤT
</t>
    </r>
    <r>
      <rPr>
        <i/>
        <sz val="14"/>
        <rFont val="Times New Roman"/>
        <family val="1"/>
      </rPr>
      <t>(kèm theo Nghị quyết số 87/NQ-HĐND ngày 31/12/2024 của Hội đồng nhân dân tỉnh Kiên Giang)</t>
    </r>
  </si>
  <si>
    <r>
      <t xml:space="preserve">PHỤ LỤC XI.3
GIÁ DỊCH VỤ KỸ THUẬT VÀ XÉT NGHIỆM CỦA TRUNG TÂM Y TẾ HUYỆN HÒN ĐẤT
</t>
    </r>
    <r>
      <rPr>
        <i/>
        <sz val="14"/>
        <rFont val="Times New Roman"/>
        <family val="1"/>
      </rPr>
      <t>(kèm theo Nghị quyết số 87/NQ-HĐND ngày 31/12/2024 của Hội đồng nhân dân tỉnh Kiên Giang)</t>
    </r>
  </si>
  <si>
    <t>sai mã</t>
  </si>
  <si>
    <t>Đặt/ tháo dụng cụ tử cung (Bổ sung)</t>
  </si>
  <si>
    <t>Multi 4 Drug Urine (MDMA, THC, MET, MOP)</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</si>
</sst>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quot;.&quot;000"/>
    <numFmt numFmtId="166" formatCode="0&quot;.&quot;000&quot;.&quot;000"/>
    <numFmt numFmtId="167" formatCode="0.0000"/>
    <numFmt numFmtId="168" formatCode="_(* #,##0_);_(* \(#,##0\);_(* \-??_);_(@_)"/>
    <numFmt numFmtId="169" formatCode="_-* #,##0\ _₫_-;\-* #,##0\ _₫_-;_-* &quot;-&quot;??\ _₫_-;_-@_-"/>
  </numFmts>
  <fonts count="34">
    <font>
      <sz val="11"/>
      <color theme="1"/>
      <name val="Calibri"/>
      <family val="2"/>
      <scheme val="minor"/>
    </font>
    <font>
      <sz val="11"/>
      <color theme="1"/>
      <name val="Calibri"/>
      <family val="2"/>
      <scheme val="minor"/>
    </font>
    <font>
      <sz val="12"/>
      <color rgb="FF000000"/>
      <name val="Calibri"/>
      <family val="2"/>
      <scheme val="minor"/>
    </font>
    <font>
      <b/>
      <sz val="12"/>
      <name val="Times New Roman"/>
      <family val="1"/>
    </font>
    <font>
      <sz val="12"/>
      <name val="Times New Roman"/>
      <family val="1"/>
    </font>
    <font>
      <sz val="10"/>
      <color theme="1"/>
      <name val="Arial"/>
      <family val="2"/>
    </font>
    <font>
      <sz val="10"/>
      <color indexed="8"/>
      <name val="Arial"/>
      <family val="2"/>
    </font>
    <font>
      <b/>
      <sz val="14"/>
      <name val="Times New Roman"/>
      <family val="1"/>
    </font>
    <font>
      <sz val="14"/>
      <name val="Times New Roman"/>
      <family val="1"/>
    </font>
    <font>
      <b/>
      <sz val="14"/>
      <color theme="1"/>
      <name val="Times New Roman"/>
      <family val="1"/>
    </font>
    <font>
      <sz val="11"/>
      <color indexed="8"/>
      <name val="Arial"/>
      <family val="2"/>
      <charset val="163"/>
    </font>
    <font>
      <sz val="14"/>
      <color rgb="FF000000"/>
      <name val="Times New Roman"/>
      <family val="1"/>
    </font>
    <font>
      <b/>
      <sz val="14"/>
      <color rgb="FF000000"/>
      <name val="Times New Roman"/>
      <family val="1"/>
    </font>
    <font>
      <i/>
      <sz val="14"/>
      <color rgb="FF000000"/>
      <name val="Times New Roman"/>
      <family val="1"/>
    </font>
    <font>
      <b/>
      <sz val="13"/>
      <color theme="1"/>
      <name val="Times New Roman"/>
      <family val="1"/>
    </font>
    <font>
      <sz val="13"/>
      <color theme="1"/>
      <name val="Times New Roman"/>
      <family val="1"/>
    </font>
    <font>
      <i/>
      <sz val="14"/>
      <name val="Times New Roman"/>
      <family val="1"/>
    </font>
    <font>
      <b/>
      <i/>
      <sz val="14"/>
      <name val="Times New Roman"/>
      <family val="1"/>
    </font>
    <font>
      <sz val="13"/>
      <name val="Times New Roman"/>
      <family val="1"/>
    </font>
    <font>
      <sz val="13"/>
      <color rgb="FFFF0000"/>
      <name val="Times New Roman"/>
      <family val="1"/>
    </font>
    <font>
      <sz val="12"/>
      <color rgb="FFFF0000"/>
      <name val="Times New Roman"/>
      <family val="1"/>
    </font>
    <font>
      <b/>
      <sz val="14"/>
      <color rgb="FFFF0000"/>
      <name val="Times New Roman"/>
      <family val="1"/>
    </font>
    <font>
      <i/>
      <sz val="14"/>
      <color theme="1"/>
      <name val="Times New Roman"/>
      <family val="1"/>
    </font>
    <font>
      <sz val="11"/>
      <color theme="1"/>
      <name val="Cambria"/>
      <family val="1"/>
      <scheme val="major"/>
    </font>
    <font>
      <b/>
      <sz val="11"/>
      <name val="Times New Roman"/>
      <family val="1"/>
    </font>
    <font>
      <b/>
      <sz val="11"/>
      <color theme="1"/>
      <name val="Times New Roman"/>
      <family val="1"/>
    </font>
    <font>
      <sz val="11"/>
      <name val="Times New Roman"/>
      <family val="1"/>
    </font>
    <font>
      <sz val="11"/>
      <color theme="1"/>
      <name val="Times New Roman"/>
      <family val="1"/>
    </font>
    <font>
      <sz val="12"/>
      <color rgb="FF000000"/>
      <name val="Times New Roman"/>
      <family val="1"/>
    </font>
    <font>
      <sz val="12"/>
      <name val="&quot;Times New Roman&quot;"/>
    </font>
    <font>
      <sz val="12"/>
      <name val="Calibri"/>
      <family val="2"/>
      <scheme val="minor"/>
    </font>
    <font>
      <sz val="12"/>
      <color theme="1"/>
      <name val="Times New Roman"/>
      <family val="1"/>
    </font>
    <font>
      <sz val="10"/>
      <name val="Times New Roman"/>
      <family val="1"/>
    </font>
    <font>
      <sz val="14"/>
      <color theme="1"/>
      <name val="Times New Roman"/>
      <family val="1"/>
    </font>
  </fonts>
  <fills count="7">
    <fill>
      <patternFill patternType="none"/>
    </fill>
    <fill>
      <patternFill patternType="gray125"/>
    </fill>
    <fill>
      <patternFill patternType="solid">
        <fgColor theme="0"/>
        <bgColor indexed="64"/>
      </patternFill>
    </fill>
    <fill>
      <patternFill patternType="solid">
        <fgColor theme="0"/>
        <bgColor rgb="FFFFFF00"/>
      </patternFill>
    </fill>
    <fill>
      <patternFill patternType="solid">
        <fgColor theme="6" tint="0.39997558519241921"/>
        <bgColor indexed="64"/>
      </patternFill>
    </fill>
    <fill>
      <patternFill patternType="solid">
        <fgColor theme="6" tint="0.39997558519241921"/>
        <bgColor rgb="FFFFFF00"/>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2" fillId="0" borderId="0"/>
    <xf numFmtId="0" fontId="1" fillId="0" borderId="0"/>
    <xf numFmtId="0" fontId="5" fillId="0" borderId="0"/>
    <xf numFmtId="9" fontId="6" fillId="0" borderId="0" applyFont="0" applyFill="0" applyBorder="0" applyAlignment="0" applyProtection="0"/>
    <xf numFmtId="0" fontId="10" fillId="0" borderId="0"/>
    <xf numFmtId="164" fontId="1" fillId="0" borderId="0" applyFont="0" applyFill="0" applyBorder="0" applyAlignment="0" applyProtection="0"/>
  </cellStyleXfs>
  <cellXfs count="124">
    <xf numFmtId="0" fontId="0" fillId="0" borderId="0" xfId="0"/>
    <xf numFmtId="0" fontId="11" fillId="0" borderId="0" xfId="1" applyFont="1"/>
    <xf numFmtId="0" fontId="13" fillId="0" borderId="0" xfId="1" applyFont="1"/>
    <xf numFmtId="3" fontId="14" fillId="3" borderId="1" xfId="0" applyNumberFormat="1" applyFont="1" applyFill="1" applyBorder="1" applyAlignment="1">
      <alignment horizontal="center" vertical="center"/>
    </xf>
    <xf numFmtId="0" fontId="11" fillId="2" borderId="0" xfId="0" applyFont="1" applyFill="1"/>
    <xf numFmtId="3" fontId="15" fillId="3" borderId="1" xfId="0" applyNumberFormat="1" applyFont="1" applyFill="1" applyBorder="1" applyAlignment="1">
      <alignment horizontal="center" vertical="center" wrapText="1"/>
    </xf>
    <xf numFmtId="3" fontId="15" fillId="3" borderId="1" xfId="0" applyNumberFormat="1" applyFont="1" applyFill="1" applyBorder="1" applyAlignment="1">
      <alignment horizontal="left" vertical="center" wrapText="1"/>
    </xf>
    <xf numFmtId="165" fontId="15" fillId="3" borderId="1" xfId="0" applyNumberFormat="1" applyFont="1" applyFill="1" applyBorder="1" applyAlignment="1">
      <alignment horizontal="right" vertical="center" wrapText="1"/>
    </xf>
    <xf numFmtId="165" fontId="15" fillId="3" borderId="1" xfId="0" applyNumberFormat="1" applyFont="1" applyFill="1" applyBorder="1" applyAlignment="1">
      <alignment horizontal="right" vertical="center"/>
    </xf>
    <xf numFmtId="3" fontId="15" fillId="3" borderId="1" xfId="0" quotePrefix="1" applyNumberFormat="1" applyFont="1" applyFill="1" applyBorder="1" applyAlignment="1">
      <alignment horizontal="center" vertical="center" wrapText="1"/>
    </xf>
    <xf numFmtId="3" fontId="15" fillId="3" borderId="1" xfId="0" applyNumberFormat="1" applyFont="1" applyFill="1" applyBorder="1" applyAlignment="1">
      <alignment horizontal="justify" vertical="center" wrapText="1"/>
    </xf>
    <xf numFmtId="3" fontId="15" fillId="3" borderId="1" xfId="0" applyNumberFormat="1" applyFont="1" applyFill="1" applyBorder="1" applyAlignment="1">
      <alignment horizontal="right" vertical="center" wrapText="1"/>
    </xf>
    <xf numFmtId="0" fontId="8" fillId="0" borderId="0" xfId="1" applyFont="1"/>
    <xf numFmtId="0" fontId="16" fillId="0" borderId="0" xfId="1" applyFont="1"/>
    <xf numFmtId="0" fontId="3" fillId="3" borderId="1" xfId="0" applyFont="1" applyFill="1" applyBorder="1" applyAlignment="1">
      <alignment horizontal="center" vertical="center"/>
    </xf>
    <xf numFmtId="0" fontId="4" fillId="2" borderId="0" xfId="0" applyFont="1" applyFill="1"/>
    <xf numFmtId="165" fontId="4" fillId="3" borderId="1" xfId="0" applyNumberFormat="1" applyFont="1" applyFill="1" applyBorder="1" applyAlignment="1">
      <alignment vertical="center"/>
    </xf>
    <xf numFmtId="0" fontId="3" fillId="3" borderId="1" xfId="0" applyFont="1" applyFill="1" applyBorder="1" applyAlignment="1">
      <alignment horizontal="justify" vertical="center" wrapText="1"/>
    </xf>
    <xf numFmtId="3" fontId="4" fillId="3" borderId="1" xfId="0" applyNumberFormat="1" applyFont="1" applyFill="1" applyBorder="1" applyAlignment="1">
      <alignment vertical="center"/>
    </xf>
    <xf numFmtId="16" fontId="4" fillId="3" borderId="1" xfId="0" quotePrefix="1" applyNumberFormat="1" applyFont="1" applyFill="1" applyBorder="1" applyAlignment="1">
      <alignment horizontal="center" vertical="center"/>
    </xf>
    <xf numFmtId="0" fontId="4" fillId="3" borderId="1" xfId="0" quotePrefix="1" applyFont="1" applyFill="1" applyBorder="1" applyAlignment="1">
      <alignment horizontal="center" vertical="center"/>
    </xf>
    <xf numFmtId="0" fontId="4" fillId="3" borderId="0" xfId="0" applyFont="1" applyFill="1"/>
    <xf numFmtId="0" fontId="3" fillId="3" borderId="0" xfId="0" applyFont="1" applyFill="1"/>
    <xf numFmtId="0" fontId="16" fillId="0" borderId="0" xfId="3" applyFont="1"/>
    <xf numFmtId="165" fontId="18" fillId="3" borderId="1" xfId="0" applyNumberFormat="1" applyFont="1" applyFill="1" applyBorder="1" applyAlignment="1">
      <alignment horizontal="right" vertical="center"/>
    </xf>
    <xf numFmtId="3" fontId="14" fillId="3" borderId="1" xfId="0" applyNumberFormat="1" applyFont="1" applyFill="1" applyBorder="1" applyAlignment="1">
      <alignment vertical="center"/>
    </xf>
    <xf numFmtId="0" fontId="11" fillId="2" borderId="1" xfId="0" applyFont="1" applyFill="1" applyBorder="1"/>
    <xf numFmtId="0" fontId="4" fillId="2" borderId="1" xfId="0" applyFont="1" applyFill="1" applyBorder="1"/>
    <xf numFmtId="165" fontId="20" fillId="3" borderId="1" xfId="0" applyNumberFormat="1" applyFont="1" applyFill="1" applyBorder="1"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3" fillId="2" borderId="1" xfId="1" applyFont="1" applyFill="1" applyBorder="1" applyAlignment="1">
      <alignment horizontal="center" vertical="center" wrapText="1"/>
    </xf>
    <xf numFmtId="0" fontId="4" fillId="0" borderId="1" xfId="1" applyFont="1" applyBorder="1" applyAlignment="1">
      <alignment horizontal="center" vertical="center" wrapText="1"/>
    </xf>
    <xf numFmtId="49" fontId="4" fillId="0" borderId="1" xfId="1" applyNumberFormat="1" applyFont="1" applyBorder="1" applyAlignment="1">
      <alignment horizontal="center" vertical="center" wrapText="1"/>
    </xf>
    <xf numFmtId="49" fontId="26" fillId="0" borderId="1" xfId="1" applyNumberFormat="1" applyFont="1" applyBorder="1" applyAlignment="1">
      <alignment horizontal="center" vertical="center" wrapText="1"/>
    </xf>
    <xf numFmtId="0" fontId="4" fillId="0" borderId="1" xfId="1" applyFont="1" applyBorder="1" applyAlignment="1">
      <alignment horizontal="left" vertical="center" wrapText="1"/>
    </xf>
    <xf numFmtId="165" fontId="4" fillId="0" borderId="1" xfId="1" applyNumberFormat="1" applyFont="1" applyBorder="1" applyAlignment="1">
      <alignment horizontal="right" vertical="center" wrapText="1"/>
    </xf>
    <xf numFmtId="0" fontId="27" fillId="2" borderId="1" xfId="0" applyFont="1" applyFill="1" applyBorder="1" applyAlignment="1">
      <alignment horizontal="center" vertical="center" wrapText="1"/>
    </xf>
    <xf numFmtId="0" fontId="4" fillId="2" borderId="1" xfId="1" applyFont="1" applyFill="1" applyBorder="1" applyAlignment="1">
      <alignment horizontal="center" vertical="center" wrapText="1"/>
    </xf>
    <xf numFmtId="49" fontId="4" fillId="2" borderId="1" xfId="1" applyNumberFormat="1" applyFont="1" applyFill="1" applyBorder="1" applyAlignment="1">
      <alignment horizontal="center" vertical="center" wrapText="1"/>
    </xf>
    <xf numFmtId="49" fontId="26" fillId="2" borderId="1" xfId="1" applyNumberFormat="1" applyFont="1" applyFill="1" applyBorder="1" applyAlignment="1">
      <alignment horizontal="center" vertical="center" wrapText="1"/>
    </xf>
    <xf numFmtId="0" fontId="4" fillId="2" borderId="1" xfId="1" applyFont="1" applyFill="1" applyBorder="1" applyAlignment="1">
      <alignment horizontal="left" vertical="center" wrapText="1"/>
    </xf>
    <xf numFmtId="165" fontId="4" fillId="2" borderId="1" xfId="1" applyNumberFormat="1" applyFont="1" applyFill="1" applyBorder="1" applyAlignment="1">
      <alignment horizontal="right" vertical="center" wrapText="1"/>
    </xf>
    <xf numFmtId="0" fontId="4" fillId="2" borderId="1" xfId="1" quotePrefix="1" applyFont="1" applyFill="1" applyBorder="1" applyAlignment="1">
      <alignment horizontal="center" vertical="center" wrapText="1"/>
    </xf>
    <xf numFmtId="49" fontId="28" fillId="2" borderId="1" xfId="0" applyNumberFormat="1" applyFont="1" applyFill="1" applyBorder="1" applyAlignment="1">
      <alignment horizontal="justify" vertical="center" wrapText="1"/>
    </xf>
    <xf numFmtId="49" fontId="28" fillId="0" borderId="1" xfId="0" applyNumberFormat="1" applyFont="1" applyBorder="1" applyAlignment="1">
      <alignment horizontal="justify" vertical="center" wrapText="1"/>
    </xf>
    <xf numFmtId="166" fontId="26" fillId="2" borderId="1" xfId="1" applyNumberFormat="1" applyFont="1" applyFill="1" applyBorder="1" applyAlignment="1">
      <alignment horizontal="right" vertical="center" wrapText="1"/>
    </xf>
    <xf numFmtId="166" fontId="4" fillId="2" borderId="1" xfId="1" applyNumberFormat="1" applyFont="1" applyFill="1" applyBorder="1" applyAlignment="1">
      <alignment horizontal="right" vertical="center" wrapText="1"/>
    </xf>
    <xf numFmtId="0" fontId="4" fillId="0" borderId="1" xfId="1" quotePrefix="1" applyFont="1" applyBorder="1" applyAlignment="1">
      <alignment horizontal="center" vertical="center" wrapText="1"/>
    </xf>
    <xf numFmtId="3" fontId="29" fillId="0" borderId="1" xfId="1" applyNumberFormat="1" applyFont="1" applyBorder="1" applyAlignment="1">
      <alignment horizontal="center" vertical="center" wrapText="1"/>
    </xf>
    <xf numFmtId="0" fontId="30" fillId="0" borderId="1" xfId="1" applyFont="1" applyBorder="1" applyAlignment="1">
      <alignment horizontal="center" vertical="center" wrapText="1"/>
    </xf>
    <xf numFmtId="49" fontId="4" fillId="0" borderId="1" xfId="2" applyNumberFormat="1" applyFont="1" applyBorder="1" applyAlignment="1">
      <alignment horizontal="center" vertical="center" wrapText="1"/>
    </xf>
    <xf numFmtId="49" fontId="26" fillId="0" borderId="1" xfId="2" applyNumberFormat="1" applyFont="1" applyBorder="1" applyAlignment="1">
      <alignment horizontal="center" vertical="center" wrapText="1"/>
    </xf>
    <xf numFmtId="0" fontId="4" fillId="0" borderId="1" xfId="2" applyFont="1" applyBorder="1" applyAlignment="1">
      <alignment horizontal="center" vertical="center" wrapText="1"/>
    </xf>
    <xf numFmtId="0" fontId="4" fillId="0" borderId="1" xfId="2" applyFont="1" applyBorder="1" applyAlignment="1">
      <alignment horizontal="left" vertical="center" wrapText="1"/>
    </xf>
    <xf numFmtId="165" fontId="4" fillId="0" borderId="1" xfId="2" applyNumberFormat="1" applyFont="1" applyBorder="1" applyAlignment="1">
      <alignment horizontal="right" vertical="center" wrapText="1"/>
    </xf>
    <xf numFmtId="167" fontId="26" fillId="0" borderId="1" xfId="1" applyNumberFormat="1" applyFont="1" applyBorder="1" applyAlignment="1">
      <alignment horizontal="center" vertical="center" wrapText="1"/>
    </xf>
    <xf numFmtId="0" fontId="28" fillId="0" borderId="1" xfId="0" applyFont="1" applyBorder="1" applyAlignment="1">
      <alignment horizontal="justify" vertical="center" wrapText="1"/>
    </xf>
    <xf numFmtId="49" fontId="28" fillId="0" borderId="1" xfId="0" applyNumberFormat="1" applyFont="1" applyBorder="1" applyAlignment="1">
      <alignment horizontal="justify" vertical="center"/>
    </xf>
    <xf numFmtId="49" fontId="4" fillId="0" borderId="1" xfId="0" applyNumberFormat="1" applyFont="1" applyBorder="1" applyAlignment="1">
      <alignment horizontal="justify" vertical="center"/>
    </xf>
    <xf numFmtId="0" fontId="28" fillId="0" borderId="1" xfId="0" applyFont="1" applyBorder="1" applyAlignment="1">
      <alignment horizontal="left" vertical="center" wrapText="1"/>
    </xf>
    <xf numFmtId="3" fontId="28" fillId="0" borderId="1" xfId="0" applyNumberFormat="1" applyFont="1" applyBorder="1" applyAlignment="1">
      <alignment horizontal="right" vertical="center" wrapText="1"/>
    </xf>
    <xf numFmtId="3" fontId="28" fillId="0" borderId="1" xfId="0" applyNumberFormat="1" applyFont="1" applyBorder="1" applyAlignment="1">
      <alignment horizontal="center" vertical="center" wrapText="1"/>
    </xf>
    <xf numFmtId="0" fontId="31" fillId="0" borderId="1" xfId="0" applyFont="1" applyBorder="1" applyAlignment="1">
      <alignment horizontal="justify" vertical="center" wrapText="1"/>
    </xf>
    <xf numFmtId="166" fontId="26" fillId="0" borderId="1" xfId="1" applyNumberFormat="1" applyFont="1" applyBorder="1" applyAlignment="1">
      <alignment horizontal="right" vertical="center" wrapText="1"/>
    </xf>
    <xf numFmtId="165" fontId="26" fillId="0" borderId="1" xfId="1" applyNumberFormat="1" applyFont="1" applyBorder="1" applyAlignment="1">
      <alignment horizontal="right" vertical="center" wrapText="1"/>
    </xf>
    <xf numFmtId="3" fontId="4" fillId="0" borderId="1" xfId="1" applyNumberFormat="1" applyFont="1" applyBorder="1" applyAlignment="1">
      <alignment horizontal="right" vertical="center" wrapText="1"/>
    </xf>
    <xf numFmtId="166" fontId="4" fillId="0" borderId="1" xfId="1" applyNumberFormat="1" applyFont="1" applyBorder="1" applyAlignment="1">
      <alignment horizontal="right" vertical="center" wrapText="1"/>
    </xf>
    <xf numFmtId="0" fontId="26" fillId="2" borderId="1" xfId="0" applyFont="1" applyFill="1" applyBorder="1" applyAlignment="1">
      <alignment horizontal="center" vertical="center" wrapText="1"/>
    </xf>
    <xf numFmtId="168" fontId="4" fillId="0" borderId="1" xfId="1" applyNumberFormat="1" applyFont="1" applyBorder="1" applyAlignment="1">
      <alignment horizontal="center" vertical="center" wrapText="1"/>
    </xf>
    <xf numFmtId="49" fontId="32" fillId="0" borderId="1" xfId="1" applyNumberFormat="1" applyFont="1" applyBorder="1" applyAlignment="1">
      <alignment horizontal="center" vertical="center" wrapText="1"/>
    </xf>
    <xf numFmtId="169" fontId="4" fillId="0" borderId="1" xfId="6" applyNumberFormat="1" applyFont="1" applyBorder="1" applyAlignment="1">
      <alignment horizontal="right" vertical="center" wrapText="1"/>
    </xf>
    <xf numFmtId="165" fontId="4" fillId="0" borderId="1" xfId="1" applyNumberFormat="1" applyFont="1" applyBorder="1" applyAlignment="1">
      <alignment vertical="center" wrapText="1"/>
    </xf>
    <xf numFmtId="165" fontId="4" fillId="2" borderId="1" xfId="1" applyNumberFormat="1" applyFont="1" applyFill="1" applyBorder="1" applyAlignment="1">
      <alignment vertical="center" wrapText="1"/>
    </xf>
    <xf numFmtId="165" fontId="30" fillId="0" borderId="1" xfId="1" applyNumberFormat="1" applyFont="1" applyBorder="1" applyAlignment="1">
      <alignment vertical="center" wrapText="1"/>
    </xf>
    <xf numFmtId="3" fontId="28" fillId="0" borderId="1" xfId="0" applyNumberFormat="1" applyFont="1" applyBorder="1" applyAlignment="1">
      <alignment vertical="center" wrapText="1"/>
    </xf>
    <xf numFmtId="165" fontId="4" fillId="0" borderId="1" xfId="2" applyNumberFormat="1" applyFont="1" applyBorder="1" applyAlignment="1">
      <alignment vertical="center" wrapText="1"/>
    </xf>
    <xf numFmtId="0" fontId="3" fillId="4" borderId="1" xfId="1" applyFont="1" applyFill="1" applyBorder="1" applyAlignment="1">
      <alignment horizontal="center" vertical="center" wrapText="1"/>
    </xf>
    <xf numFmtId="49" fontId="24" fillId="4" borderId="1" xfId="1" applyNumberFormat="1" applyFont="1" applyFill="1" applyBorder="1" applyAlignment="1">
      <alignment horizontal="center" vertical="center" wrapText="1"/>
    </xf>
    <xf numFmtId="0" fontId="24" fillId="4" borderId="1" xfId="1" applyFont="1" applyFill="1" applyBorder="1" applyAlignment="1">
      <alignment horizontal="center" vertical="center" wrapText="1"/>
    </xf>
    <xf numFmtId="9" fontId="3" fillId="4" borderId="1" xfId="1" applyNumberFormat="1" applyFont="1" applyFill="1" applyBorder="1" applyAlignment="1">
      <alignment horizontal="center" vertical="center" wrapText="1"/>
    </xf>
    <xf numFmtId="49" fontId="25" fillId="4"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xf>
    <xf numFmtId="9" fontId="3" fillId="5" borderId="1" xfId="0" applyNumberFormat="1" applyFont="1" applyFill="1" applyBorder="1" applyAlignment="1">
      <alignment horizontal="center" vertical="center"/>
    </xf>
    <xf numFmtId="9" fontId="3" fillId="5"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9" fontId="14" fillId="4" borderId="1" xfId="1" applyNumberFormat="1" applyFont="1" applyFill="1" applyBorder="1" applyAlignment="1">
      <alignment horizontal="center" vertical="center" wrapText="1"/>
    </xf>
    <xf numFmtId="0" fontId="12" fillId="4" borderId="1" xfId="1" applyFont="1" applyFill="1" applyBorder="1" applyAlignment="1">
      <alignment horizontal="center" vertical="center" wrapText="1"/>
    </xf>
    <xf numFmtId="9" fontId="14" fillId="5" borderId="1" xfId="0" applyNumberFormat="1" applyFont="1" applyFill="1" applyBorder="1" applyAlignment="1">
      <alignment horizontal="center" vertical="center" wrapText="1"/>
    </xf>
    <xf numFmtId="165" fontId="19" fillId="3" borderId="1" xfId="0" applyNumberFormat="1" applyFont="1" applyFill="1" applyBorder="1" applyAlignment="1">
      <alignment horizontal="right" vertical="center"/>
    </xf>
    <xf numFmtId="165" fontId="18" fillId="0" borderId="1" xfId="5" applyNumberFormat="1" applyFont="1" applyBorder="1" applyAlignment="1">
      <alignment horizontal="right" vertical="center"/>
    </xf>
    <xf numFmtId="0" fontId="11" fillId="0" borderId="0" xfId="1" applyFont="1" applyAlignment="1">
      <alignment horizontal="right"/>
    </xf>
    <xf numFmtId="0" fontId="33" fillId="0" borderId="0" xfId="0" applyFont="1" applyAlignment="1">
      <alignment horizontal="right"/>
    </xf>
    <xf numFmtId="0" fontId="8" fillId="0" borderId="0" xfId="1" applyFont="1" applyAlignment="1">
      <alignment horizontal="right"/>
    </xf>
    <xf numFmtId="0" fontId="23" fillId="2" borderId="0" xfId="0" applyFont="1" applyFill="1" applyAlignment="1">
      <alignment horizontal="right" wrapText="1"/>
    </xf>
    <xf numFmtId="0" fontId="4" fillId="6" borderId="1" xfId="1" applyFont="1" applyFill="1" applyBorder="1" applyAlignment="1">
      <alignment horizontal="center" vertical="center" wrapText="1"/>
    </xf>
    <xf numFmtId="49" fontId="4" fillId="6" borderId="1" xfId="1" applyNumberFormat="1" applyFont="1" applyFill="1" applyBorder="1" applyAlignment="1">
      <alignment horizontal="center" vertical="center" wrapText="1"/>
    </xf>
    <xf numFmtId="49" fontId="26" fillId="6" borderId="1" xfId="1" applyNumberFormat="1" applyFont="1" applyFill="1" applyBorder="1" applyAlignment="1">
      <alignment horizontal="center" vertical="center" wrapText="1"/>
    </xf>
    <xf numFmtId="0" fontId="4" fillId="6" borderId="1" xfId="1" applyFont="1" applyFill="1" applyBorder="1" applyAlignment="1">
      <alignment horizontal="left" vertical="center" wrapText="1"/>
    </xf>
    <xf numFmtId="165" fontId="4" fillId="6" borderId="1" xfId="1" applyNumberFormat="1" applyFont="1" applyFill="1" applyBorder="1" applyAlignment="1">
      <alignment horizontal="right" vertical="center" wrapText="1"/>
    </xf>
    <xf numFmtId="0" fontId="27" fillId="6" borderId="1" xfId="0" applyFont="1" applyFill="1" applyBorder="1" applyAlignment="1">
      <alignment horizontal="center" vertical="center" wrapText="1"/>
    </xf>
    <xf numFmtId="0" fontId="0" fillId="6" borderId="0" xfId="0" applyFill="1"/>
    <xf numFmtId="0" fontId="4" fillId="6" borderId="1" xfId="1" quotePrefix="1" applyFont="1" applyFill="1" applyBorder="1" applyAlignment="1">
      <alignment horizontal="center" vertical="center" wrapText="1"/>
    </xf>
    <xf numFmtId="0" fontId="0" fillId="6" borderId="0" xfId="0" applyFill="1" applyAlignment="1">
      <alignment horizontal="center" vertical="center" wrapText="1"/>
    </xf>
    <xf numFmtId="49" fontId="28" fillId="6" borderId="1" xfId="0" applyNumberFormat="1" applyFont="1" applyFill="1" applyBorder="1" applyAlignment="1">
      <alignment horizontal="justify" vertical="center" wrapText="1"/>
    </xf>
    <xf numFmtId="49" fontId="28" fillId="6" borderId="1" xfId="0" applyNumberFormat="1" applyFont="1" applyFill="1" applyBorder="1" applyAlignment="1">
      <alignment horizontal="justify" vertical="center"/>
    </xf>
    <xf numFmtId="49" fontId="4" fillId="6" borderId="1" xfId="0" applyNumberFormat="1" applyFont="1" applyFill="1" applyBorder="1" applyAlignment="1">
      <alignment horizontal="justify" vertical="center"/>
    </xf>
    <xf numFmtId="0" fontId="28" fillId="6" borderId="1" xfId="0" applyFont="1" applyFill="1" applyBorder="1" applyAlignment="1">
      <alignment horizontal="justify" vertical="center" wrapText="1"/>
    </xf>
    <xf numFmtId="3" fontId="28" fillId="6" borderId="1" xfId="0" applyNumberFormat="1" applyFont="1" applyFill="1" applyBorder="1" applyAlignment="1">
      <alignment horizontal="right" vertical="center" wrapText="1"/>
    </xf>
    <xf numFmtId="0" fontId="31" fillId="6" borderId="1" xfId="0" applyFont="1" applyFill="1" applyBorder="1" applyAlignment="1">
      <alignment horizontal="justify" vertical="center" wrapText="1"/>
    </xf>
    <xf numFmtId="0" fontId="15" fillId="0" borderId="1" xfId="0" applyFont="1" applyBorder="1"/>
    <xf numFmtId="0" fontId="15" fillId="0" borderId="0" xfId="0" applyFont="1"/>
    <xf numFmtId="0" fontId="15" fillId="0" borderId="1" xfId="0" applyFont="1" applyBorder="1" applyAlignment="1">
      <alignment horizontal="center"/>
    </xf>
    <xf numFmtId="0" fontId="21" fillId="2" borderId="4"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6" xfId="0" applyFont="1" applyFill="1" applyBorder="1" applyAlignment="1">
      <alignment horizontal="left" vertical="center" wrapText="1"/>
    </xf>
    <xf numFmtId="3" fontId="14" fillId="3" borderId="1" xfId="0" applyNumberFormat="1" applyFont="1" applyFill="1" applyBorder="1" applyAlignment="1">
      <alignment horizontal="left" vertical="center"/>
    </xf>
    <xf numFmtId="3" fontId="14" fillId="3" borderId="1" xfId="0" applyNumberFormat="1" applyFont="1" applyFill="1" applyBorder="1" applyAlignment="1">
      <alignment vertical="center"/>
    </xf>
    <xf numFmtId="0" fontId="9" fillId="0" borderId="0" xfId="1" applyFont="1" applyAlignment="1">
      <alignment horizontal="center" vertical="center" wrapText="1"/>
    </xf>
    <xf numFmtId="0" fontId="7" fillId="0" borderId="0" xfId="1" applyFont="1" applyAlignment="1">
      <alignment horizontal="center" vertical="center" wrapText="1"/>
    </xf>
    <xf numFmtId="0" fontId="7" fillId="0" borderId="0" xfId="5" applyFont="1" applyAlignment="1">
      <alignment horizontal="center" vertical="center" wrapText="1"/>
    </xf>
    <xf numFmtId="0" fontId="3" fillId="2" borderId="2" xfId="1" applyFont="1" applyFill="1" applyBorder="1" applyAlignment="1">
      <alignment horizontal="left" vertical="center" wrapText="1"/>
    </xf>
    <xf numFmtId="0" fontId="3" fillId="2" borderId="3" xfId="1" applyFont="1" applyFill="1" applyBorder="1" applyAlignment="1">
      <alignment horizontal="left" vertical="center" wrapText="1"/>
    </xf>
    <xf numFmtId="0" fontId="3" fillId="2" borderId="7" xfId="1" applyFont="1" applyFill="1" applyBorder="1" applyAlignment="1">
      <alignment horizontal="left" vertical="center" wrapText="1"/>
    </xf>
  </cellXfs>
  <cellStyles count="7">
    <cellStyle name="Comma" xfId="6" builtinId="3"/>
    <cellStyle name="Normal" xfId="0" builtinId="0"/>
    <cellStyle name="Normal 2" xfId="1"/>
    <cellStyle name="Normal 2 12" xfId="3"/>
    <cellStyle name="Normal 2 6" xfId="5"/>
    <cellStyle name="Normal 3" xfId="2"/>
    <cellStyle name="Percent 2 3" xfId="4"/>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0</xdr:colOff>
      <xdr:row>0</xdr:row>
      <xdr:rowOff>0</xdr:rowOff>
    </xdr:from>
    <xdr:ext cx="38100" cy="0"/>
    <xdr:grpSp>
      <xdr:nvGrpSpPr>
        <xdr:cNvPr id="4" name="Shape 2">
          <a:extLst>
            <a:ext uri="{FF2B5EF4-FFF2-40B4-BE49-F238E27FC236}">
              <a16:creationId xmlns:a16="http://schemas.microsoft.com/office/drawing/2014/main" xmlns="" id="{75787FAD-11C3-4B72-8D68-7D22D59383EB}"/>
            </a:ext>
          </a:extLst>
        </xdr:cNvPr>
        <xdr:cNvGrpSpPr/>
      </xdr:nvGrpSpPr>
      <xdr:grpSpPr>
        <a:xfrm>
          <a:off x="7620000" y="0"/>
          <a:ext cx="38100" cy="0"/>
          <a:chOff x="3562350" y="638175"/>
          <a:chExt cx="38100" cy="0"/>
        </a:xfrm>
      </xdr:grpSpPr>
      <xdr:cxnSp macro="">
        <xdr:nvCxnSpPr>
          <xdr:cNvPr id="5" name="Shape 5">
            <a:extLst>
              <a:ext uri="{FF2B5EF4-FFF2-40B4-BE49-F238E27FC236}">
                <a16:creationId xmlns:a16="http://schemas.microsoft.com/office/drawing/2014/main" xmlns="" id="{0A942823-FDC1-0AC0-7D84-61D52F298F66}"/>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clientData fLocksWithSheet="0"/>
  </xdr:oneCellAnchor>
  <xdr:twoCellAnchor editAs="oneCell">
    <xdr:from>
      <xdr:col>0</xdr:col>
      <xdr:colOff>600075</xdr:colOff>
      <xdr:row>3</xdr:row>
      <xdr:rowOff>0</xdr:rowOff>
    </xdr:from>
    <xdr:to>
      <xdr:col>1</xdr:col>
      <xdr:colOff>38100</xdr:colOff>
      <xdr:row>3</xdr:row>
      <xdr:rowOff>0</xdr:rowOff>
    </xdr:to>
    <xdr:grpSp>
      <xdr:nvGrpSpPr>
        <xdr:cNvPr id="6" name="Shape 2">
          <a:extLst>
            <a:ext uri="{FF2B5EF4-FFF2-40B4-BE49-F238E27FC236}">
              <a16:creationId xmlns:a16="http://schemas.microsoft.com/office/drawing/2014/main" xmlns="" id="{00000000-0008-0000-0100-000006000000}"/>
            </a:ext>
          </a:extLst>
        </xdr:cNvPr>
        <xdr:cNvGrpSpPr>
          <a:grpSpLocks/>
        </xdr:cNvGrpSpPr>
      </xdr:nvGrpSpPr>
      <xdr:grpSpPr bwMode="auto">
        <a:xfrm>
          <a:off x="401955" y="1638300"/>
          <a:ext cx="40005" cy="0"/>
          <a:chOff x="668655" y="198120"/>
          <a:chExt cx="38100" cy="0"/>
        </a:xfrm>
      </xdr:grpSpPr>
      <xdr:cxnSp macro="">
        <xdr:nvCxnSpPr>
          <xdr:cNvPr id="7" name="Shape 3">
            <a:extLst>
              <a:ext uri="{FF2B5EF4-FFF2-40B4-BE49-F238E27FC236}">
                <a16:creationId xmlns:a16="http://schemas.microsoft.com/office/drawing/2014/main" xmlns="" id="{00000000-0008-0000-0100-000007000000}"/>
              </a:ext>
            </a:extLst>
          </xdr:cNvPr>
          <xdr:cNvCxnSpPr>
            <a:cxnSpLocks noChangeShapeType="1"/>
          </xdr:cNvCxnSpPr>
        </xdr:nvCxnSpPr>
        <xdr:spPr bwMode="auto">
          <a:xfrm>
            <a:off x="5346000" y="3780000"/>
            <a:ext cx="0" cy="0"/>
          </a:xfrm>
          <a:prstGeom prst="straightConnector1">
            <a:avLst/>
          </a:prstGeom>
          <a:noFill/>
          <a:ln w="9525">
            <a:solidFill>
              <a:srgbClr val="4472C4"/>
            </a:solidFill>
            <a:miter lim="8000"/>
            <a:headEnd type="none" w="sm" len="sm"/>
            <a:tailEnd type="none" w="sm" len="sm"/>
          </a:ln>
          <a:extLst>
            <a:ext uri="{909E8E84-426E-40DD-AFC4-6F175D3DCCD1}">
              <a14:hiddenFill xmlns:a14="http://schemas.microsoft.com/office/drawing/2010/main">
                <a:noFill/>
              </a14:hiddenFill>
            </a:ext>
          </a:extLst>
        </xdr:spPr>
      </xdr:cxnSp>
    </xdr:grpSp>
    <xdr:clientData fLocksWithSheet="0"/>
  </xdr:twoCellAnchor>
  <xdr:twoCellAnchor editAs="oneCell">
    <xdr:from>
      <xdr:col>0</xdr:col>
      <xdr:colOff>219075</xdr:colOff>
      <xdr:row>3</xdr:row>
      <xdr:rowOff>0</xdr:rowOff>
    </xdr:from>
    <xdr:to>
      <xdr:col>1</xdr:col>
      <xdr:colOff>95250</xdr:colOff>
      <xdr:row>3</xdr:row>
      <xdr:rowOff>38100</xdr:rowOff>
    </xdr:to>
    <xdr:grpSp>
      <xdr:nvGrpSpPr>
        <xdr:cNvPr id="8" name="Shape 2">
          <a:extLst>
            <a:ext uri="{FF2B5EF4-FFF2-40B4-BE49-F238E27FC236}">
              <a16:creationId xmlns:a16="http://schemas.microsoft.com/office/drawing/2014/main" xmlns="" id="{00000000-0008-0000-0100-000008000000}"/>
            </a:ext>
          </a:extLst>
        </xdr:cNvPr>
        <xdr:cNvGrpSpPr>
          <a:grpSpLocks/>
        </xdr:cNvGrpSpPr>
      </xdr:nvGrpSpPr>
      <xdr:grpSpPr bwMode="auto">
        <a:xfrm>
          <a:off x="219075" y="1638300"/>
          <a:ext cx="280035" cy="38100"/>
          <a:chOff x="5212650" y="3780000"/>
          <a:chExt cx="266700" cy="0"/>
        </a:xfrm>
      </xdr:grpSpPr>
      <xdr:cxnSp macro="">
        <xdr:nvCxnSpPr>
          <xdr:cNvPr id="9" name="Shape 4">
            <a:extLst>
              <a:ext uri="{FF2B5EF4-FFF2-40B4-BE49-F238E27FC236}">
                <a16:creationId xmlns:a16="http://schemas.microsoft.com/office/drawing/2014/main" xmlns="" id="{00000000-0008-0000-0100-000009000000}"/>
              </a:ext>
            </a:extLst>
          </xdr:cNvPr>
          <xdr:cNvCxnSpPr>
            <a:cxnSpLocks noChangeShapeType="1"/>
          </xdr:cNvCxnSpPr>
        </xdr:nvCxnSpPr>
        <xdr:spPr bwMode="auto">
          <a:xfrm>
            <a:off x="5212650" y="3780000"/>
            <a:ext cx="266700" cy="0"/>
          </a:xfrm>
          <a:prstGeom prst="straightConnector1">
            <a:avLst/>
          </a:prstGeom>
          <a:noFill/>
          <a:ln w="9525">
            <a:solidFill>
              <a:srgbClr val="4472C4"/>
            </a:solidFill>
            <a:miter lim="8000"/>
            <a:headEnd type="none" w="sm" len="sm"/>
            <a:tailEnd type="none" w="sm" len="sm"/>
          </a:ln>
          <a:extLst>
            <a:ext uri="{909E8E84-426E-40DD-AFC4-6F175D3DCCD1}">
              <a14:hiddenFill xmlns:a14="http://schemas.microsoft.com/office/drawing/2010/main">
                <a:noFill/>
              </a14:hiddenFill>
            </a:ext>
          </a:extLst>
        </xdr:spPr>
      </xdr:cxnSp>
    </xdr:grpSp>
    <xdr:clientData fLocksWithSheet="0"/>
  </xdr:twoCellAnchor>
  <xdr:twoCellAnchor editAs="oneCell">
    <xdr:from>
      <xdr:col>2</xdr:col>
      <xdr:colOff>0</xdr:colOff>
      <xdr:row>3</xdr:row>
      <xdr:rowOff>0</xdr:rowOff>
    </xdr:from>
    <xdr:to>
      <xdr:col>8</xdr:col>
      <xdr:colOff>38100</xdr:colOff>
      <xdr:row>3</xdr:row>
      <xdr:rowOff>0</xdr:rowOff>
    </xdr:to>
    <xdr:grpSp>
      <xdr:nvGrpSpPr>
        <xdr:cNvPr id="10" name="Shape 2">
          <a:extLst>
            <a:ext uri="{FF2B5EF4-FFF2-40B4-BE49-F238E27FC236}">
              <a16:creationId xmlns:a16="http://schemas.microsoft.com/office/drawing/2014/main" xmlns="" id="{00000000-0008-0000-0100-00000A000000}"/>
            </a:ext>
          </a:extLst>
        </xdr:cNvPr>
        <xdr:cNvGrpSpPr>
          <a:grpSpLocks/>
        </xdr:cNvGrpSpPr>
      </xdr:nvGrpSpPr>
      <xdr:grpSpPr bwMode="auto">
        <a:xfrm>
          <a:off x="7620000" y="1638300"/>
          <a:ext cx="38100" cy="0"/>
          <a:chOff x="3272790" y="807720"/>
          <a:chExt cx="38100" cy="0"/>
        </a:xfrm>
      </xdr:grpSpPr>
      <xdr:cxnSp macro="">
        <xdr:nvCxnSpPr>
          <xdr:cNvPr id="11" name="Shape 5">
            <a:extLst>
              <a:ext uri="{FF2B5EF4-FFF2-40B4-BE49-F238E27FC236}">
                <a16:creationId xmlns:a16="http://schemas.microsoft.com/office/drawing/2014/main" xmlns="" id="{00000000-0008-0000-0100-00000B000000}"/>
              </a:ext>
            </a:extLst>
          </xdr:cNvPr>
          <xdr:cNvCxnSpPr>
            <a:cxnSpLocks noChangeShapeType="1"/>
          </xdr:cNvCxnSpPr>
        </xdr:nvCxnSpPr>
        <xdr:spPr bwMode="auto">
          <a:xfrm>
            <a:off x="5346000" y="3780000"/>
            <a:ext cx="0" cy="0"/>
          </a:xfrm>
          <a:prstGeom prst="straightConnector1">
            <a:avLst/>
          </a:prstGeom>
          <a:noFill/>
          <a:ln w="9525">
            <a:solidFill>
              <a:srgbClr val="000000"/>
            </a:solidFill>
            <a:miter lim="8000"/>
            <a:headEnd type="none" w="sm" len="sm"/>
            <a:tailEnd type="none" w="sm" len="sm"/>
          </a:ln>
          <a:extLst>
            <a:ext uri="{909E8E84-426E-40DD-AFC4-6F175D3DCCD1}">
              <a14:hiddenFill xmlns:a14="http://schemas.microsoft.com/office/drawing/2010/main">
                <a:noFill/>
              </a14:hiddenFill>
            </a:ext>
          </a:extLst>
        </xdr:spPr>
      </xdr:cxnSp>
    </xdr:grpSp>
    <xdr:clientData fLocksWithSheet="0"/>
  </xdr:twoCellAnchor>
  <xdr:twoCellAnchor editAs="oneCell">
    <xdr:from>
      <xdr:col>1</xdr:col>
      <xdr:colOff>0</xdr:colOff>
      <xdr:row>3</xdr:row>
      <xdr:rowOff>0</xdr:rowOff>
    </xdr:from>
    <xdr:to>
      <xdr:col>1</xdr:col>
      <xdr:colOff>38100</xdr:colOff>
      <xdr:row>3</xdr:row>
      <xdr:rowOff>0</xdr:rowOff>
    </xdr:to>
    <xdr:grpSp>
      <xdr:nvGrpSpPr>
        <xdr:cNvPr id="12" name="Shape 2">
          <a:extLst>
            <a:ext uri="{FF2B5EF4-FFF2-40B4-BE49-F238E27FC236}">
              <a16:creationId xmlns:a16="http://schemas.microsoft.com/office/drawing/2014/main" xmlns="" id="{00000000-0008-0000-0100-00000C000000}"/>
            </a:ext>
          </a:extLst>
        </xdr:cNvPr>
        <xdr:cNvGrpSpPr>
          <a:grpSpLocks/>
        </xdr:cNvGrpSpPr>
      </xdr:nvGrpSpPr>
      <xdr:grpSpPr bwMode="auto">
        <a:xfrm>
          <a:off x="403860" y="1638300"/>
          <a:ext cx="38100" cy="0"/>
          <a:chOff x="5326950" y="3780000"/>
          <a:chExt cx="4677345" cy="3581880"/>
        </a:xfrm>
      </xdr:grpSpPr>
      <xdr:grpSp>
        <xdr:nvGrpSpPr>
          <xdr:cNvPr id="13" name="Shape 3">
            <a:extLst>
              <a:ext uri="{FF2B5EF4-FFF2-40B4-BE49-F238E27FC236}">
                <a16:creationId xmlns:a16="http://schemas.microsoft.com/office/drawing/2014/main" xmlns="" id="{00000000-0008-0000-0100-00000D000000}"/>
              </a:ext>
            </a:extLst>
          </xdr:cNvPr>
          <xdr:cNvGrpSpPr>
            <a:grpSpLocks/>
          </xdr:cNvGrpSpPr>
        </xdr:nvGrpSpPr>
        <xdr:grpSpPr bwMode="auto">
          <a:xfrm>
            <a:off x="5326950" y="3780000"/>
            <a:ext cx="4677345" cy="3581880"/>
            <a:chOff x="668655" y="198120"/>
            <a:chExt cx="4677345" cy="3581880"/>
          </a:xfrm>
        </xdr:grpSpPr>
        <xdr:sp macro="" textlink="">
          <xdr:nvSpPr>
            <xdr:cNvPr id="14" name="Shape 4">
              <a:extLst>
                <a:ext uri="{FF2B5EF4-FFF2-40B4-BE49-F238E27FC236}">
                  <a16:creationId xmlns:a16="http://schemas.microsoft.com/office/drawing/2014/main" xmlns="" id="{00000000-0008-0000-0100-00000E000000}"/>
                </a:ext>
              </a:extLst>
            </xdr:cNvPr>
            <xdr:cNvSpPr/>
          </xdr:nvSpPr>
          <xdr:spPr>
            <a:xfrm>
              <a:off x="495300" y="2962275"/>
              <a:ext cx="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5" name="Shape 5">
              <a:extLst>
                <a:ext uri="{FF2B5EF4-FFF2-40B4-BE49-F238E27FC236}">
                  <a16:creationId xmlns:a16="http://schemas.microsoft.com/office/drawing/2014/main" xmlns="" id="{00000000-0008-0000-0100-00000F000000}"/>
                </a:ext>
              </a:extLst>
            </xdr:cNvPr>
            <xdr:cNvCxnSpPr>
              <a:cxnSpLocks noChangeShapeType="1"/>
            </xdr:cNvCxnSpPr>
          </xdr:nvCxnSpPr>
          <xdr:spPr bwMode="auto">
            <a:xfrm>
              <a:off x="5346000" y="3780000"/>
              <a:ext cx="0" cy="0"/>
            </a:xfrm>
            <a:prstGeom prst="straightConnector1">
              <a:avLst/>
            </a:prstGeom>
            <a:noFill/>
            <a:ln w="9525">
              <a:solidFill>
                <a:srgbClr val="4472C4"/>
              </a:solidFill>
              <a:miter lim="8000"/>
              <a:headEnd type="none" w="sm" len="sm"/>
              <a:tailEnd type="none" w="sm" len="sm"/>
            </a:ln>
            <a:extLst>
              <a:ext uri="{909E8E84-426E-40DD-AFC4-6F175D3DCCD1}">
                <a14:hiddenFill xmlns:a14="http://schemas.microsoft.com/office/drawing/2010/main">
                  <a:noFill/>
                </a14:hiddenFill>
              </a:ext>
            </a:extLst>
          </xdr:spPr>
        </xdr:cxnSp>
      </xdr:grpSp>
    </xdr:grpSp>
    <xdr:clientData fLocksWithSheet="0"/>
  </xdr:twoCellAnchor>
  <xdr:twoCellAnchor editAs="oneCell">
    <xdr:from>
      <xdr:col>2</xdr:col>
      <xdr:colOff>0</xdr:colOff>
      <xdr:row>3</xdr:row>
      <xdr:rowOff>0</xdr:rowOff>
    </xdr:from>
    <xdr:to>
      <xdr:col>8</xdr:col>
      <xdr:colOff>38100</xdr:colOff>
      <xdr:row>3</xdr:row>
      <xdr:rowOff>0</xdr:rowOff>
    </xdr:to>
    <xdr:grpSp>
      <xdr:nvGrpSpPr>
        <xdr:cNvPr id="16" name="Shape 2">
          <a:extLst>
            <a:ext uri="{FF2B5EF4-FFF2-40B4-BE49-F238E27FC236}">
              <a16:creationId xmlns:a16="http://schemas.microsoft.com/office/drawing/2014/main" xmlns="" id="{00000000-0008-0000-0100-000010000000}"/>
            </a:ext>
          </a:extLst>
        </xdr:cNvPr>
        <xdr:cNvGrpSpPr>
          <a:grpSpLocks/>
        </xdr:cNvGrpSpPr>
      </xdr:nvGrpSpPr>
      <xdr:grpSpPr bwMode="auto">
        <a:xfrm>
          <a:off x="7620000" y="1638300"/>
          <a:ext cx="38100" cy="0"/>
          <a:chOff x="5326950" y="3780000"/>
          <a:chExt cx="2073210" cy="2972280"/>
        </a:xfrm>
      </xdr:grpSpPr>
      <xdr:grpSp>
        <xdr:nvGrpSpPr>
          <xdr:cNvPr id="17" name="Shape 6">
            <a:extLst>
              <a:ext uri="{FF2B5EF4-FFF2-40B4-BE49-F238E27FC236}">
                <a16:creationId xmlns:a16="http://schemas.microsoft.com/office/drawing/2014/main" xmlns="" id="{00000000-0008-0000-0100-000011000000}"/>
              </a:ext>
            </a:extLst>
          </xdr:cNvPr>
          <xdr:cNvGrpSpPr>
            <a:grpSpLocks/>
          </xdr:cNvGrpSpPr>
        </xdr:nvGrpSpPr>
        <xdr:grpSpPr bwMode="auto">
          <a:xfrm>
            <a:off x="5326950" y="3780000"/>
            <a:ext cx="2073210" cy="2972280"/>
            <a:chOff x="3272790" y="807720"/>
            <a:chExt cx="2073210" cy="2972280"/>
          </a:xfrm>
        </xdr:grpSpPr>
        <xdr:sp macro="" textlink="">
          <xdr:nvSpPr>
            <xdr:cNvPr id="18" name="Shape 4">
              <a:extLst>
                <a:ext uri="{FF2B5EF4-FFF2-40B4-BE49-F238E27FC236}">
                  <a16:creationId xmlns:a16="http://schemas.microsoft.com/office/drawing/2014/main" xmlns="" id="{00000000-0008-0000-0100-000012000000}"/>
                </a:ext>
              </a:extLst>
            </xdr:cNvPr>
            <xdr:cNvSpPr/>
          </xdr:nvSpPr>
          <xdr:spPr>
            <a:xfrm>
              <a:off x="4029075" y="2962275"/>
              <a:ext cx="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9" name="Shape 7">
              <a:extLst>
                <a:ext uri="{FF2B5EF4-FFF2-40B4-BE49-F238E27FC236}">
                  <a16:creationId xmlns:a16="http://schemas.microsoft.com/office/drawing/2014/main" xmlns="" id="{00000000-0008-0000-0100-000013000000}"/>
                </a:ext>
              </a:extLst>
            </xdr:cNvPr>
            <xdr:cNvCxnSpPr>
              <a:cxnSpLocks noChangeShapeType="1"/>
            </xdr:cNvCxnSpPr>
          </xdr:nvCxnSpPr>
          <xdr:spPr bwMode="auto">
            <a:xfrm>
              <a:off x="5346000" y="3780000"/>
              <a:ext cx="0" cy="0"/>
            </a:xfrm>
            <a:prstGeom prst="straightConnector1">
              <a:avLst/>
            </a:prstGeom>
            <a:noFill/>
            <a:ln w="9525">
              <a:solidFill>
                <a:srgbClr val="000000"/>
              </a:solidFill>
              <a:miter lim="8000"/>
              <a:headEnd type="none" w="sm" len="sm"/>
              <a:tailEnd type="none" w="sm" len="sm"/>
            </a:ln>
            <a:extLst>
              <a:ext uri="{909E8E84-426E-40DD-AFC4-6F175D3DCCD1}">
                <a14:hiddenFill xmlns:a14="http://schemas.microsoft.com/office/drawing/2010/main">
                  <a:noFill/>
                </a14:hiddenFill>
              </a:ext>
            </a:extLst>
          </xdr:spPr>
        </xdr:cxnSp>
      </xdr:grpSp>
    </xdr:grpSp>
    <xdr:clientData fLocksWithSheet="0"/>
  </xdr:twoCellAnchor>
  <xdr:twoCellAnchor editAs="oneCell">
    <xdr:from>
      <xdr:col>2</xdr:col>
      <xdr:colOff>0</xdr:colOff>
      <xdr:row>0</xdr:row>
      <xdr:rowOff>0</xdr:rowOff>
    </xdr:from>
    <xdr:to>
      <xdr:col>8</xdr:col>
      <xdr:colOff>38100</xdr:colOff>
      <xdr:row>0</xdr:row>
      <xdr:rowOff>0</xdr:rowOff>
    </xdr:to>
    <xdr:grpSp>
      <xdr:nvGrpSpPr>
        <xdr:cNvPr id="20" name="Shape 2">
          <a:extLst>
            <a:ext uri="{FF2B5EF4-FFF2-40B4-BE49-F238E27FC236}">
              <a16:creationId xmlns:a16="http://schemas.microsoft.com/office/drawing/2014/main" xmlns="" id="{00000000-0008-0000-0100-000014000000}"/>
            </a:ext>
          </a:extLst>
        </xdr:cNvPr>
        <xdr:cNvGrpSpPr>
          <a:grpSpLocks/>
        </xdr:cNvGrpSpPr>
      </xdr:nvGrpSpPr>
      <xdr:grpSpPr bwMode="auto">
        <a:xfrm>
          <a:off x="7620000" y="0"/>
          <a:ext cx="38100" cy="0"/>
          <a:chOff x="5326950" y="3780000"/>
          <a:chExt cx="4677345" cy="3581880"/>
        </a:xfrm>
      </xdr:grpSpPr>
      <xdr:grpSp>
        <xdr:nvGrpSpPr>
          <xdr:cNvPr id="21" name="Shape 3">
            <a:extLst>
              <a:ext uri="{FF2B5EF4-FFF2-40B4-BE49-F238E27FC236}">
                <a16:creationId xmlns:a16="http://schemas.microsoft.com/office/drawing/2014/main" xmlns="" id="{00000000-0008-0000-0100-000015000000}"/>
              </a:ext>
            </a:extLst>
          </xdr:cNvPr>
          <xdr:cNvGrpSpPr>
            <a:grpSpLocks/>
          </xdr:cNvGrpSpPr>
        </xdr:nvGrpSpPr>
        <xdr:grpSpPr bwMode="auto">
          <a:xfrm>
            <a:off x="5326950" y="3780000"/>
            <a:ext cx="4677345" cy="3581880"/>
            <a:chOff x="668655" y="198120"/>
            <a:chExt cx="4677345" cy="3581880"/>
          </a:xfrm>
        </xdr:grpSpPr>
        <xdr:sp macro="" textlink="">
          <xdr:nvSpPr>
            <xdr:cNvPr id="22" name="Shape 4">
              <a:extLst>
                <a:ext uri="{FF2B5EF4-FFF2-40B4-BE49-F238E27FC236}">
                  <a16:creationId xmlns:a16="http://schemas.microsoft.com/office/drawing/2014/main" xmlns="" id="{00000000-0008-0000-0100-000016000000}"/>
                </a:ext>
              </a:extLst>
            </xdr:cNvPr>
            <xdr:cNvSpPr/>
          </xdr:nvSpPr>
          <xdr:spPr>
            <a:xfrm>
              <a:off x="4048125" y="704850"/>
              <a:ext cx="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23" name="Shape 5">
              <a:extLst>
                <a:ext uri="{FF2B5EF4-FFF2-40B4-BE49-F238E27FC236}">
                  <a16:creationId xmlns:a16="http://schemas.microsoft.com/office/drawing/2014/main" xmlns="" id="{00000000-0008-0000-0100-000017000000}"/>
                </a:ext>
              </a:extLst>
            </xdr:cNvPr>
            <xdr:cNvCxnSpPr>
              <a:cxnSpLocks noChangeShapeType="1"/>
            </xdr:cNvCxnSpPr>
          </xdr:nvCxnSpPr>
          <xdr:spPr bwMode="auto">
            <a:xfrm>
              <a:off x="5346000" y="3780000"/>
              <a:ext cx="0" cy="0"/>
            </a:xfrm>
            <a:prstGeom prst="straightConnector1">
              <a:avLst/>
            </a:prstGeom>
            <a:noFill/>
            <a:ln w="9525">
              <a:solidFill>
                <a:srgbClr val="4472C4"/>
              </a:solidFill>
              <a:miter lim="8000"/>
              <a:headEnd type="none" w="sm" len="sm"/>
              <a:tailEnd type="none" w="sm" len="sm"/>
            </a:ln>
            <a:extLst>
              <a:ext uri="{909E8E84-426E-40DD-AFC4-6F175D3DCCD1}">
                <a14:hiddenFill xmlns:a14="http://schemas.microsoft.com/office/drawing/2010/main">
                  <a:noFill/>
                </a14:hiddenFill>
              </a:ext>
            </a:extLst>
          </xdr:spPr>
        </xdr:cxnSp>
      </xdr:grpSp>
    </xdr:grpSp>
    <xdr:clientData fLocksWithSheet="0"/>
  </xdr:twoCellAnchor>
  <xdr:twoCellAnchor>
    <xdr:from>
      <xdr:col>1</xdr:col>
      <xdr:colOff>3111500</xdr:colOff>
      <xdr:row>0</xdr:row>
      <xdr:rowOff>730250</xdr:rowOff>
    </xdr:from>
    <xdr:to>
      <xdr:col>1</xdr:col>
      <xdr:colOff>6115050</xdr:colOff>
      <xdr:row>0</xdr:row>
      <xdr:rowOff>730250</xdr:rowOff>
    </xdr:to>
    <xdr:cxnSp macro="">
      <xdr:nvCxnSpPr>
        <xdr:cNvPr id="3" name="Straight Connector 2"/>
        <xdr:cNvCxnSpPr/>
      </xdr:nvCxnSpPr>
      <xdr:spPr>
        <a:xfrm>
          <a:off x="3530600" y="730250"/>
          <a:ext cx="30035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2</xdr:row>
      <xdr:rowOff>0</xdr:rowOff>
    </xdr:from>
    <xdr:to>
      <xdr:col>1</xdr:col>
      <xdr:colOff>466725</xdr:colOff>
      <xdr:row>2</xdr:row>
      <xdr:rowOff>38100</xdr:rowOff>
    </xdr:to>
    <xdr:grpSp>
      <xdr:nvGrpSpPr>
        <xdr:cNvPr id="4" name="Shape 2">
          <a:extLst>
            <a:ext uri="{FF2B5EF4-FFF2-40B4-BE49-F238E27FC236}">
              <a16:creationId xmlns:a16="http://schemas.microsoft.com/office/drawing/2014/main" xmlns="" id="{00000000-0008-0000-0200-000004000000}"/>
            </a:ext>
          </a:extLst>
        </xdr:cNvPr>
        <xdr:cNvGrpSpPr>
          <a:grpSpLocks/>
        </xdr:cNvGrpSpPr>
      </xdr:nvGrpSpPr>
      <xdr:grpSpPr bwMode="auto">
        <a:xfrm>
          <a:off x="1000125" y="1028700"/>
          <a:ext cx="342900" cy="38100"/>
          <a:chOff x="5174550" y="3780000"/>
          <a:chExt cx="342900" cy="0"/>
        </a:xfrm>
      </xdr:grpSpPr>
      <xdr:cxnSp macro="">
        <xdr:nvCxnSpPr>
          <xdr:cNvPr id="5" name="Shape 6">
            <a:extLst>
              <a:ext uri="{FF2B5EF4-FFF2-40B4-BE49-F238E27FC236}">
                <a16:creationId xmlns:a16="http://schemas.microsoft.com/office/drawing/2014/main" xmlns="" id="{00000000-0008-0000-0200-000005000000}"/>
              </a:ext>
            </a:extLst>
          </xdr:cNvPr>
          <xdr:cNvCxnSpPr>
            <a:cxnSpLocks noChangeShapeType="1"/>
          </xdr:cNvCxnSpPr>
        </xdr:nvCxnSpPr>
        <xdr:spPr bwMode="auto">
          <a:xfrm>
            <a:off x="5174550" y="3780000"/>
            <a:ext cx="342900" cy="0"/>
          </a:xfrm>
          <a:prstGeom prst="straightConnector1">
            <a:avLst/>
          </a:prstGeom>
          <a:noFill/>
          <a:ln w="9525">
            <a:solidFill>
              <a:srgbClr val="4472C4"/>
            </a:solidFill>
            <a:miter lim="8000"/>
            <a:headEnd type="none" w="sm" len="sm"/>
            <a:tailEnd type="none" w="sm" len="sm"/>
          </a:ln>
          <a:extLst>
            <a:ext uri="{909E8E84-426E-40DD-AFC4-6F175D3DCCD1}">
              <a14:hiddenFill xmlns:a14="http://schemas.microsoft.com/office/drawing/2010/main">
                <a:noFill/>
              </a14:hiddenFill>
            </a:ext>
          </a:extLst>
        </xdr:spPr>
      </xdr:cxnSp>
    </xdr:grpSp>
    <xdr:clientData fLocksWithSheet="0"/>
  </xdr:twoCellAnchor>
  <xdr:twoCellAnchor editAs="oneCell">
    <xdr:from>
      <xdr:col>2</xdr:col>
      <xdr:colOff>0</xdr:colOff>
      <xdr:row>0</xdr:row>
      <xdr:rowOff>0</xdr:rowOff>
    </xdr:from>
    <xdr:to>
      <xdr:col>9</xdr:col>
      <xdr:colOff>38100</xdr:colOff>
      <xdr:row>0</xdr:row>
      <xdr:rowOff>0</xdr:rowOff>
    </xdr:to>
    <xdr:grpSp>
      <xdr:nvGrpSpPr>
        <xdr:cNvPr id="6" name="Shape 2">
          <a:extLst>
            <a:ext uri="{FF2B5EF4-FFF2-40B4-BE49-F238E27FC236}">
              <a16:creationId xmlns:a16="http://schemas.microsoft.com/office/drawing/2014/main" xmlns="" id="{00000000-0008-0000-0200-000006000000}"/>
            </a:ext>
          </a:extLst>
        </xdr:cNvPr>
        <xdr:cNvGrpSpPr>
          <a:grpSpLocks/>
        </xdr:cNvGrpSpPr>
      </xdr:nvGrpSpPr>
      <xdr:grpSpPr bwMode="auto">
        <a:xfrm>
          <a:off x="8023860" y="0"/>
          <a:ext cx="38100" cy="0"/>
          <a:chOff x="5326950" y="3780000"/>
          <a:chExt cx="4677345" cy="3581880"/>
        </a:xfrm>
      </xdr:grpSpPr>
      <xdr:grpSp>
        <xdr:nvGrpSpPr>
          <xdr:cNvPr id="7" name="Shape 3">
            <a:extLst>
              <a:ext uri="{FF2B5EF4-FFF2-40B4-BE49-F238E27FC236}">
                <a16:creationId xmlns:a16="http://schemas.microsoft.com/office/drawing/2014/main" xmlns="" id="{00000000-0008-0000-0200-000007000000}"/>
              </a:ext>
            </a:extLst>
          </xdr:cNvPr>
          <xdr:cNvGrpSpPr>
            <a:grpSpLocks/>
          </xdr:cNvGrpSpPr>
        </xdr:nvGrpSpPr>
        <xdr:grpSpPr bwMode="auto">
          <a:xfrm>
            <a:off x="5326950" y="3780000"/>
            <a:ext cx="4677345" cy="3581880"/>
            <a:chOff x="668655" y="198120"/>
            <a:chExt cx="4677345" cy="3581880"/>
          </a:xfrm>
        </xdr:grpSpPr>
        <xdr:sp macro="" textlink="">
          <xdr:nvSpPr>
            <xdr:cNvPr id="8" name="Shape 4">
              <a:extLst>
                <a:ext uri="{FF2B5EF4-FFF2-40B4-BE49-F238E27FC236}">
                  <a16:creationId xmlns:a16="http://schemas.microsoft.com/office/drawing/2014/main" xmlns="" id="{00000000-0008-0000-0200-000008000000}"/>
                </a:ext>
              </a:extLst>
            </xdr:cNvPr>
            <xdr:cNvSpPr/>
          </xdr:nvSpPr>
          <xdr:spPr>
            <a:xfrm>
              <a:off x="3743325" y="704850"/>
              <a:ext cx="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9" name="Shape 5">
              <a:extLst>
                <a:ext uri="{FF2B5EF4-FFF2-40B4-BE49-F238E27FC236}">
                  <a16:creationId xmlns:a16="http://schemas.microsoft.com/office/drawing/2014/main" xmlns="" id="{00000000-0008-0000-0200-000009000000}"/>
                </a:ext>
              </a:extLst>
            </xdr:cNvPr>
            <xdr:cNvCxnSpPr>
              <a:cxnSpLocks noChangeShapeType="1"/>
            </xdr:cNvCxnSpPr>
          </xdr:nvCxnSpPr>
          <xdr:spPr bwMode="auto">
            <a:xfrm>
              <a:off x="5346000" y="3780000"/>
              <a:ext cx="0" cy="0"/>
            </a:xfrm>
            <a:prstGeom prst="straightConnector1">
              <a:avLst/>
            </a:prstGeom>
            <a:noFill/>
            <a:ln w="9525">
              <a:solidFill>
                <a:srgbClr val="4472C4"/>
              </a:solidFill>
              <a:miter lim="8000"/>
              <a:headEnd type="none" w="sm" len="sm"/>
              <a:tailEnd type="none" w="sm" len="sm"/>
            </a:ln>
            <a:extLst>
              <a:ext uri="{909E8E84-426E-40DD-AFC4-6F175D3DCCD1}">
                <a14:hiddenFill xmlns:a14="http://schemas.microsoft.com/office/drawing/2010/main">
                  <a:noFill/>
                </a14:hiddenFill>
              </a:ext>
            </a:extLst>
          </xdr:spPr>
        </xdr:cxnSp>
      </xdr:grpSp>
    </xdr:grpSp>
    <xdr:clientData fLocksWithSheet="0"/>
  </xdr:twoCellAnchor>
  <xdr:twoCellAnchor>
    <xdr:from>
      <xdr:col>1</xdr:col>
      <xdr:colOff>2706687</xdr:colOff>
      <xdr:row>1</xdr:row>
      <xdr:rowOff>7937</xdr:rowOff>
    </xdr:from>
    <xdr:to>
      <xdr:col>1</xdr:col>
      <xdr:colOff>5873750</xdr:colOff>
      <xdr:row>1</xdr:row>
      <xdr:rowOff>7937</xdr:rowOff>
    </xdr:to>
    <xdr:cxnSp macro="">
      <xdr:nvCxnSpPr>
        <xdr:cNvPr id="3" name="Straight Connector 2"/>
        <xdr:cNvCxnSpPr/>
      </xdr:nvCxnSpPr>
      <xdr:spPr>
        <a:xfrm>
          <a:off x="3619500" y="825500"/>
          <a:ext cx="316706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2532062</xdr:colOff>
      <xdr:row>0</xdr:row>
      <xdr:rowOff>793750</xdr:rowOff>
    </xdr:from>
    <xdr:to>
      <xdr:col>5</xdr:col>
      <xdr:colOff>2555875</xdr:colOff>
      <xdr:row>0</xdr:row>
      <xdr:rowOff>801688</xdr:rowOff>
    </xdr:to>
    <xdr:cxnSp macro="">
      <xdr:nvCxnSpPr>
        <xdr:cNvPr id="3" name="Straight Connector 2"/>
        <xdr:cNvCxnSpPr/>
      </xdr:nvCxnSpPr>
      <xdr:spPr>
        <a:xfrm>
          <a:off x="4445000" y="793750"/>
          <a:ext cx="3008313" cy="79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2494643</xdr:colOff>
      <xdr:row>2</xdr:row>
      <xdr:rowOff>0</xdr:rowOff>
    </xdr:from>
    <xdr:to>
      <xdr:col>5</xdr:col>
      <xdr:colOff>2059214</xdr:colOff>
      <xdr:row>2</xdr:row>
      <xdr:rowOff>9072</xdr:rowOff>
    </xdr:to>
    <xdr:cxnSp macro="">
      <xdr:nvCxnSpPr>
        <xdr:cNvPr id="3" name="Straight Connector 2"/>
        <xdr:cNvCxnSpPr/>
      </xdr:nvCxnSpPr>
      <xdr:spPr>
        <a:xfrm>
          <a:off x="4572000" y="979714"/>
          <a:ext cx="3447143" cy="907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uingocngan\Desktop\Kham%20chua%20benh\Tham%20dinh%20gia%20kham%20benh\bang%20phu%20luc%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gatang"/>
      <sheetName val="phu luc 1"/>
      <sheetName val="phu luc 2"/>
      <sheetName val="phu luc 3"/>
      <sheetName val="giá TYT"/>
      <sheetName val="Sheet1"/>
    </sheetNames>
    <sheetDataSet>
      <sheetData sheetId="0" refreshError="1"/>
      <sheetData sheetId="1" refreshError="1"/>
      <sheetData sheetId="2" refreshError="1"/>
      <sheetData sheetId="3" refreshError="1"/>
      <sheetData sheetId="4" refreshError="1"/>
      <sheetData sheetId="5" refreshError="1">
        <row r="1">
          <cell r="B1" t="str">
            <v>Mã tương đương</v>
          </cell>
          <cell r="C1" t="str">
            <v>Mã giá liên thông BHYT</v>
          </cell>
          <cell r="D1" t="str">
            <v>Tên chương theo TT 23/2024</v>
          </cell>
          <cell r="E1" t="str">
            <v>Mã kỹ thuật theo TT23/2024</v>
          </cell>
          <cell r="F1" t="str">
            <v xml:space="preserve">Tên kỹ thuật - TT 23/2024
</v>
          </cell>
          <cell r="G1" t="str">
            <v xml:space="preserve"> Tên theo Danh mục kỹ thuật tại Thông tư 43,50,21</v>
          </cell>
          <cell r="H1" t="str">
            <v>Phân Loại PTTT</v>
          </cell>
          <cell r="I1" t="str">
            <v xml:space="preserve">STT 
TT22 </v>
          </cell>
          <cell r="J1" t="str">
            <v>Tên dịch vụ TT22</v>
          </cell>
          <cell r="K1" t="str">
            <v>Chi phí trực tiếp + Phụ cấp</v>
          </cell>
          <cell r="L1" t="str">
            <v>Lương 1,8 triệu chưa làm tròn</v>
          </cell>
          <cell r="M1" t="str">
            <v xml:space="preserve">Giá bao gồm chi phí trực tiếp, tiền lương tại TT 22 </v>
          </cell>
          <cell r="N1" t="str">
            <v>Tiền lương 2,34 triệu</v>
          </cell>
          <cell r="O1" t="str">
            <v>Quỹ thưởng bằng 10% tiền lương</v>
          </cell>
          <cell r="P1" t="str">
            <v>Giá bao gồm chi phí trực tiếp, tiền lương 2,34 trđ và Quỹ thưởng</v>
          </cell>
          <cell r="Q1" t="str">
            <v>Mức giá MAX phê duyệt</v>
          </cell>
          <cell r="R1" t="str">
            <v>Ghi chú (PL3. PL4) TT22</v>
          </cell>
        </row>
        <row r="2">
          <cell r="B2" t="str">
            <v>18.0053.0007</v>
          </cell>
          <cell r="C2" t="str">
            <v>37.2A01.0007</v>
          </cell>
          <cell r="D2" t="str">
            <v>18. ĐIỆN QUANG</v>
          </cell>
          <cell r="E2" t="str">
            <v>18.53</v>
          </cell>
          <cell r="F2" t="str">
            <v>Siêu âm 3D/4D tim</v>
          </cell>
          <cell r="G2" t="str">
            <v>Siêu âm 3D/4D tim</v>
          </cell>
          <cell r="H2" t="str">
            <v>T2</v>
          </cell>
          <cell r="I2">
            <v>7</v>
          </cell>
          <cell r="J2" t="str">
            <v>Siêu âm Doppler màu tim 4 D (3D REAL TIME)</v>
          </cell>
          <cell r="K2">
            <v>407000</v>
          </cell>
          <cell r="L2">
            <v>61043.478260869597</v>
          </cell>
          <cell r="M2">
            <v>468000</v>
          </cell>
          <cell r="N2">
            <v>79356.521739130476</v>
          </cell>
          <cell r="O2">
            <v>4443.9652173913073</v>
          </cell>
          <cell r="P2">
            <v>490800.48695652181</v>
          </cell>
          <cell r="Q2">
            <v>490800</v>
          </cell>
          <cell r="R2" t="str">
            <v>Chỉ áp dụng trong trường hợp chỉ định để thực hiện các phẫu thuật hoặc can thiệp tim mạch.</v>
          </cell>
        </row>
        <row r="3">
          <cell r="B3" t="str">
            <v>02.0449.0007</v>
          </cell>
          <cell r="C3" t="str">
            <v>37.2A01.0007</v>
          </cell>
          <cell r="D3" t="str">
            <v>2. NỘI KHOA</v>
          </cell>
          <cell r="E3" t="str">
            <v>2.449</v>
          </cell>
          <cell r="F3" t="str">
            <v>Siêu âm doppler màu tim 3D/4D qua thành ngực trong tim mạch can thiệp</v>
          </cell>
          <cell r="G3" t="str">
            <v>Siêu âm Doppler màu tim 3D/4D qua thành ngực trong tim mạch can thiệp</v>
          </cell>
          <cell r="H3" t="str">
            <v>T3</v>
          </cell>
          <cell r="I3">
            <v>7</v>
          </cell>
          <cell r="J3" t="str">
            <v>Siêu âm Doppler màu tim 4 D (3D REAL TIME)</v>
          </cell>
          <cell r="K3">
            <v>407000</v>
          </cell>
          <cell r="L3">
            <v>61043.478260869597</v>
          </cell>
          <cell r="M3">
            <v>468000</v>
          </cell>
          <cell r="N3">
            <v>79356.521739130476</v>
          </cell>
          <cell r="O3">
            <v>4443.9652173913073</v>
          </cell>
          <cell r="P3">
            <v>490800.48695652181</v>
          </cell>
          <cell r="Q3">
            <v>490800</v>
          </cell>
          <cell r="R3" t="str">
            <v>Chỉ áp dụng trong trường hợp chỉ định để thực hiện các phẫu thuật hoặc can thiệp tim mạch.</v>
          </cell>
        </row>
        <row r="4">
          <cell r="B4" t="str">
            <v>02.0116.0007</v>
          </cell>
          <cell r="C4" t="str">
            <v>37.2A01.0007</v>
          </cell>
          <cell r="D4" t="str">
            <v>2. NỘI KHOA</v>
          </cell>
          <cell r="E4" t="str">
            <v>2.116</v>
          </cell>
          <cell r="F4" t="str">
            <v>Siêu âm tim 4D</v>
          </cell>
          <cell r="G4" t="str">
            <v>Siêu âm tim 4D</v>
          </cell>
          <cell r="H4" t="str">
            <v>T3</v>
          </cell>
          <cell r="I4">
            <v>7</v>
          </cell>
          <cell r="J4" t="str">
            <v>Siêu âm Doppler màu tim 4 D (3D REAL TIME)</v>
          </cell>
          <cell r="K4">
            <v>407000</v>
          </cell>
          <cell r="L4">
            <v>61043.478260869597</v>
          </cell>
          <cell r="M4">
            <v>468000</v>
          </cell>
          <cell r="N4">
            <v>79356.521739130476</v>
          </cell>
          <cell r="O4">
            <v>4443.9652173913073</v>
          </cell>
          <cell r="P4">
            <v>490800.48695652181</v>
          </cell>
          <cell r="Q4">
            <v>490800</v>
          </cell>
          <cell r="R4" t="str">
            <v>Chỉ áp dụng trong trường hợp chỉ định để thực hiện các phẫu thuật hoặc can thiệp tim mạch.</v>
          </cell>
        </row>
        <row r="5">
          <cell r="B5" t="str">
            <v>02.0439.0009</v>
          </cell>
          <cell r="C5" t="str">
            <v>37.2A01.0009</v>
          </cell>
          <cell r="D5" t="str">
            <v>2. NỘI KHOA</v>
          </cell>
          <cell r="E5" t="str">
            <v>2.439</v>
          </cell>
          <cell r="F5" t="str">
            <v>Đo phân suất dự trữ lưu lượng vành (FFR)</v>
          </cell>
          <cell r="G5" t="str">
            <v>Đo phân suất dự trữ lưu lượng vành (FFR)</v>
          </cell>
          <cell r="H5" t="str">
            <v>T1</v>
          </cell>
          <cell r="I5">
            <v>9</v>
          </cell>
          <cell r="J5" t="str">
            <v xml:space="preserve">Siêu âm trong lòng mạch hoặc Đo dự trữ lưu lượng động mạch vành FFR </v>
          </cell>
          <cell r="K5">
            <v>1875000</v>
          </cell>
          <cell r="L5">
            <v>148695.652173913</v>
          </cell>
          <cell r="M5">
            <v>2023000</v>
          </cell>
          <cell r="N5">
            <v>193304.34782608689</v>
          </cell>
          <cell r="O5">
            <v>10825.043478260868</v>
          </cell>
          <cell r="P5">
            <v>606.20243478260863</v>
          </cell>
          <cell r="Q5">
            <v>600</v>
          </cell>
          <cell r="R5" t="str">
            <v>Chưa bao gồm bộ đầu dò siêu âm, bộ dụng cụ đo dự trữ lưu lượng động mạch vành và các dụng cụ để đưa vào lòng mạch.</v>
          </cell>
        </row>
        <row r="6">
          <cell r="B6" t="str">
            <v>18.0047.0009</v>
          </cell>
          <cell r="C6" t="str">
            <v>37.2A01.0009</v>
          </cell>
          <cell r="D6" t="str">
            <v>18. ĐIỆN QUANG</v>
          </cell>
          <cell r="E6" t="str">
            <v>18.47</v>
          </cell>
          <cell r="F6" t="str">
            <v>Siêu âm nội mạch</v>
          </cell>
          <cell r="G6" t="str">
            <v>Siêu âm nội mạch</v>
          </cell>
          <cell r="H6" t="str">
            <v>TDB</v>
          </cell>
          <cell r="I6">
            <v>9</v>
          </cell>
          <cell r="J6" t="str">
            <v xml:space="preserve">Siêu âm trong lòng mạch hoặc Đo dự trữ lưu lượng động mạch vành FFR </v>
          </cell>
          <cell r="K6">
            <v>1875000</v>
          </cell>
          <cell r="L6">
            <v>148695.652173913</v>
          </cell>
          <cell r="M6">
            <v>2023000</v>
          </cell>
          <cell r="N6">
            <v>193304.34782608689</v>
          </cell>
          <cell r="O6">
            <v>10825.043478260868</v>
          </cell>
          <cell r="P6">
            <v>2079129.3913043479</v>
          </cell>
          <cell r="Q6">
            <v>2079100</v>
          </cell>
          <cell r="R6" t="str">
            <v>Chưa bao gồm bộ đầu dò siêu âm, bộ dụng cụ đo dự trữ lưu lượng động mạch vành và các dụng cụ để đưa vào lòng mạch.</v>
          </cell>
        </row>
        <row r="7">
          <cell r="B7" t="str">
            <v>02.0118.0009</v>
          </cell>
          <cell r="C7" t="str">
            <v>37.2A01.0009</v>
          </cell>
          <cell r="D7" t="str">
            <v>2. NỘI KHOA</v>
          </cell>
          <cell r="E7" t="str">
            <v>2.118</v>
          </cell>
          <cell r="F7" t="str">
            <v>Siêu âm trong lòng mạch vành (IVUS)</v>
          </cell>
          <cell r="G7" t="str">
            <v>Siêu âm trong lòng mạch vành (iVUS)</v>
          </cell>
          <cell r="H7" t="str">
            <v>TDB</v>
          </cell>
          <cell r="I7">
            <v>9</v>
          </cell>
          <cell r="J7" t="str">
            <v xml:space="preserve">Siêu âm trong lòng mạch hoặc Đo dự trữ lưu lượng động mạch vành FFR </v>
          </cell>
          <cell r="K7">
            <v>1875000</v>
          </cell>
          <cell r="L7">
            <v>148695.652173913</v>
          </cell>
          <cell r="M7">
            <v>2023000</v>
          </cell>
          <cell r="N7">
            <v>193304.34782608689</v>
          </cell>
          <cell r="O7">
            <v>10825.043478260868</v>
          </cell>
          <cell r="P7">
            <v>2079129.3913043479</v>
          </cell>
          <cell r="Q7">
            <v>2079100</v>
          </cell>
          <cell r="R7" t="str">
            <v>Chưa bao gồm bộ đầu dò siêu âm, bộ dụng cụ đo dự trữ lưu lượng động mạch vành và các dụng cụ để đưa vào lòng mạch.</v>
          </cell>
        </row>
        <row r="8">
          <cell r="B8" t="str">
            <v>14.0238.0010</v>
          </cell>
          <cell r="C8" t="str">
            <v>37.2A02.0010</v>
          </cell>
          <cell r="D8" t="str">
            <v>14. MẮT</v>
          </cell>
          <cell r="E8" t="str">
            <v>14.238</v>
          </cell>
          <cell r="F8" t="str">
            <v>Chụp khu trú dị vật nội nhãn</v>
          </cell>
          <cell r="G8" t="str">
            <v>Chụp khu trú dị vật nội nhãn</v>
          </cell>
          <cell r="H8" t="str">
            <v>T2</v>
          </cell>
          <cell r="I8">
            <v>10</v>
          </cell>
          <cell r="J8" t="str">
            <v>Chụp X-quang phim  ≤ 24x30 cm (1 tư thế)</v>
          </cell>
          <cell r="K8">
            <v>36000</v>
          </cell>
          <cell r="L8">
            <v>17217.391304347799</v>
          </cell>
          <cell r="M8">
            <v>53200</v>
          </cell>
          <cell r="N8">
            <v>22382.608695652136</v>
          </cell>
          <cell r="O8">
            <v>1253.4260869565198</v>
          </cell>
          <cell r="P8">
            <v>59636.034782608651</v>
          </cell>
          <cell r="Q8">
            <v>59600</v>
          </cell>
          <cell r="R8" t="str">
            <v>Áp dụng cho 01 vị trí</v>
          </cell>
        </row>
        <row r="9">
          <cell r="B9" t="str">
            <v>14.0239.0010</v>
          </cell>
          <cell r="C9" t="str">
            <v>37.2A02.0010</v>
          </cell>
          <cell r="D9" t="str">
            <v>14. MẮT</v>
          </cell>
          <cell r="E9" t="str">
            <v>14.239</v>
          </cell>
          <cell r="F9" t="str">
            <v>Chụp lỗ thị giác</v>
          </cell>
          <cell r="G9" t="str">
            <v>Chụp lỗ thị giác</v>
          </cell>
          <cell r="H9" t="str">
            <v>T2</v>
          </cell>
          <cell r="I9">
            <v>10</v>
          </cell>
          <cell r="J9" t="str">
            <v>Chụp X-quang phim  ≤ 24x30 cm (1 tư thế)</v>
          </cell>
          <cell r="K9">
            <v>36000</v>
          </cell>
          <cell r="L9">
            <v>17217.391304347799</v>
          </cell>
          <cell r="M9">
            <v>53200</v>
          </cell>
          <cell r="N9">
            <v>22382.608695652136</v>
          </cell>
          <cell r="O9">
            <v>1253.4260869565198</v>
          </cell>
          <cell r="P9">
            <v>59636.034782608651</v>
          </cell>
          <cell r="Q9">
            <v>59600</v>
          </cell>
          <cell r="R9" t="str">
            <v>Áp dụng cho 01 vị trí</v>
          </cell>
        </row>
        <row r="10">
          <cell r="B10" t="str">
            <v>18.0072.0010</v>
          </cell>
          <cell r="C10" t="str">
            <v>37.2A02.0010</v>
          </cell>
          <cell r="D10" t="str">
            <v>18. ĐIỆN QUANG</v>
          </cell>
          <cell r="E10" t="str">
            <v>18.72</v>
          </cell>
          <cell r="F10" t="str">
            <v>Chụp X-quang Blondeau</v>
          </cell>
          <cell r="G10" t="str">
            <v>Chụp Xquang Blondeau [Blondeau + Hirtz]</v>
          </cell>
          <cell r="I10">
            <v>10</v>
          </cell>
          <cell r="J10" t="str">
            <v>Chụp X-quang phim  ≤ 24x30 cm (1 tư thế)</v>
          </cell>
          <cell r="K10">
            <v>36000</v>
          </cell>
          <cell r="L10">
            <v>17217.391304347799</v>
          </cell>
          <cell r="M10">
            <v>53200</v>
          </cell>
          <cell r="N10">
            <v>22382.608695652136</v>
          </cell>
          <cell r="O10">
            <v>1253.4260869565198</v>
          </cell>
          <cell r="P10">
            <v>59636.034782608651</v>
          </cell>
          <cell r="Q10">
            <v>59600</v>
          </cell>
          <cell r="R10" t="str">
            <v>Áp dụng cho 01 vị trí</v>
          </cell>
        </row>
        <row r="11">
          <cell r="B11" t="str">
            <v>18.0077.0010</v>
          </cell>
          <cell r="C11" t="str">
            <v>37.2A02.0010</v>
          </cell>
          <cell r="D11" t="str">
            <v>18. ĐIỆN QUANG</v>
          </cell>
          <cell r="E11" t="str">
            <v>18.77</v>
          </cell>
          <cell r="F11" t="str">
            <v>Chụp X-quang Chausse III</v>
          </cell>
          <cell r="G11" t="str">
            <v>Chụp Xquang Chausse III</v>
          </cell>
          <cell r="I11">
            <v>10</v>
          </cell>
          <cell r="J11" t="str">
            <v>Chụp X-quang phim  ≤ 24x30 cm (1 tư thế)</v>
          </cell>
          <cell r="K11">
            <v>36000</v>
          </cell>
          <cell r="L11">
            <v>17217.391304347799</v>
          </cell>
          <cell r="M11">
            <v>53200</v>
          </cell>
          <cell r="N11">
            <v>22382.608695652136</v>
          </cell>
          <cell r="O11">
            <v>1253.4260869565198</v>
          </cell>
          <cell r="P11">
            <v>59636.034782608651</v>
          </cell>
          <cell r="Q11">
            <v>59600</v>
          </cell>
          <cell r="R11" t="str">
            <v>Áp dụng cho 01 vị trí</v>
          </cell>
        </row>
        <row r="12">
          <cell r="B12" t="str">
            <v>18.0089.0010</v>
          </cell>
          <cell r="C12" t="str">
            <v>37.2A02.0010</v>
          </cell>
          <cell r="D12" t="str">
            <v>18. ĐIỆN QUANG</v>
          </cell>
          <cell r="E12" t="str">
            <v>18.89</v>
          </cell>
          <cell r="F12" t="str">
            <v>Chụp X-quang cột sống cổ C1-C2</v>
          </cell>
          <cell r="G12" t="str">
            <v>Chụp Xquang cột sống cổ C1-C2</v>
          </cell>
          <cell r="I12">
            <v>10</v>
          </cell>
          <cell r="J12" t="str">
            <v>Chụp X-quang phim  ≤ 24x30 cm (1 tư thế)</v>
          </cell>
          <cell r="K12">
            <v>36000</v>
          </cell>
          <cell r="L12">
            <v>17217.391304347799</v>
          </cell>
          <cell r="M12">
            <v>53200</v>
          </cell>
          <cell r="N12">
            <v>22382.608695652136</v>
          </cell>
          <cell r="O12">
            <v>1253.4260869565198</v>
          </cell>
          <cell r="P12">
            <v>59636.034782608651</v>
          </cell>
          <cell r="Q12">
            <v>59600</v>
          </cell>
          <cell r="R12" t="str">
            <v>Áp dụng cho 01 vị trí</v>
          </cell>
        </row>
        <row r="13">
          <cell r="B13" t="str">
            <v>18.0087.0010</v>
          </cell>
          <cell r="C13" t="str">
            <v>37.2A02.0010</v>
          </cell>
          <cell r="D13" t="str">
            <v>18. ĐIỆN QUANG</v>
          </cell>
          <cell r="E13" t="str">
            <v>18.87</v>
          </cell>
          <cell r="F13" t="str">
            <v>Chụp X-quang cột sống cổ chếch hai bên</v>
          </cell>
          <cell r="G13" t="str">
            <v>Chụp Xquang cột sống cổ chếch hai bên</v>
          </cell>
          <cell r="I13">
            <v>10</v>
          </cell>
          <cell r="J13" t="str">
            <v>Chụp X-quang phim  ≤ 24x30 cm (1 tư thế)</v>
          </cell>
          <cell r="K13">
            <v>36000</v>
          </cell>
          <cell r="L13">
            <v>17217.391304347799</v>
          </cell>
          <cell r="M13">
            <v>53200</v>
          </cell>
          <cell r="N13">
            <v>22382.608695652136</v>
          </cell>
          <cell r="O13">
            <v>1253.4260869565198</v>
          </cell>
          <cell r="P13">
            <v>59636.034782608651</v>
          </cell>
          <cell r="Q13">
            <v>59600</v>
          </cell>
          <cell r="R13" t="str">
            <v>Áp dụng cho 01 vị trí</v>
          </cell>
        </row>
        <row r="14">
          <cell r="B14" t="str">
            <v>18.0095.0010</v>
          </cell>
          <cell r="C14" t="str">
            <v>37.2A02.0010</v>
          </cell>
          <cell r="D14" t="str">
            <v>18. ĐIỆN QUANG</v>
          </cell>
          <cell r="E14" t="str">
            <v>18.95</v>
          </cell>
          <cell r="F14" t="str">
            <v>Chụp X-quang cột sống thắt lưng De Sèze</v>
          </cell>
          <cell r="G14" t="str">
            <v>Chụp Xquang cột sống thắt lưng De Sèze</v>
          </cell>
          <cell r="I14">
            <v>10</v>
          </cell>
          <cell r="J14" t="str">
            <v>Chụp X-quang phim  ≤ 24x30 cm (1 tư thế)</v>
          </cell>
          <cell r="K14">
            <v>36000</v>
          </cell>
          <cell r="L14">
            <v>17217.391304347799</v>
          </cell>
          <cell r="M14">
            <v>53200</v>
          </cell>
          <cell r="N14">
            <v>22382.608695652136</v>
          </cell>
          <cell r="O14">
            <v>1253.4260869565198</v>
          </cell>
          <cell r="P14">
            <v>59636.034782608651</v>
          </cell>
          <cell r="Q14">
            <v>59600</v>
          </cell>
          <cell r="R14" t="str">
            <v>Áp dụng cho 01 vị trí</v>
          </cell>
        </row>
        <row r="15">
          <cell r="B15" t="str">
            <v>18.0123.0010</v>
          </cell>
          <cell r="C15" t="str">
            <v>37.2A02.0010</v>
          </cell>
          <cell r="D15" t="str">
            <v>18. ĐIỆN QUANG</v>
          </cell>
          <cell r="E15" t="str">
            <v>18.123</v>
          </cell>
          <cell r="F15" t="str">
            <v>Chụp X-quang đỉnh phổi ưỡn</v>
          </cell>
          <cell r="G15" t="str">
            <v>Chụp Xquang đỉnh phổi ưỡn</v>
          </cell>
          <cell r="I15">
            <v>10</v>
          </cell>
          <cell r="J15" t="str">
            <v>Chụp X-quang phim  ≤ 24x30 cm (1 tư thế)</v>
          </cell>
          <cell r="K15">
            <v>36000</v>
          </cell>
          <cell r="L15">
            <v>17217.391304347799</v>
          </cell>
          <cell r="M15">
            <v>53200</v>
          </cell>
          <cell r="N15">
            <v>22382.608695652136</v>
          </cell>
          <cell r="O15">
            <v>1253.4260869565198</v>
          </cell>
          <cell r="P15">
            <v>59636.034782608651</v>
          </cell>
          <cell r="Q15">
            <v>59600</v>
          </cell>
          <cell r="R15" t="str">
            <v>Áp dụng cho 01 vị trí</v>
          </cell>
        </row>
        <row r="16">
          <cell r="B16" t="str">
            <v>18.0074.0010</v>
          </cell>
          <cell r="C16" t="str">
            <v>37.2A02.0010</v>
          </cell>
          <cell r="D16" t="str">
            <v>18. ĐIỆN QUANG</v>
          </cell>
          <cell r="E16" t="str">
            <v>18.74</v>
          </cell>
          <cell r="F16" t="str">
            <v>Chụp X-quang hàm chếch một bên</v>
          </cell>
          <cell r="G16" t="str">
            <v>Chụp Xquang hàm chếch một bên</v>
          </cell>
          <cell r="I16">
            <v>10</v>
          </cell>
          <cell r="J16" t="str">
            <v>Chụp X-quang phim  ≤ 24x30 cm (1 tư thế)</v>
          </cell>
          <cell r="K16">
            <v>36000</v>
          </cell>
          <cell r="L16">
            <v>17217.391304347799</v>
          </cell>
          <cell r="M16">
            <v>53200</v>
          </cell>
          <cell r="N16">
            <v>22382.608695652136</v>
          </cell>
          <cell r="O16">
            <v>1253.4260869565198</v>
          </cell>
          <cell r="P16">
            <v>59636.034782608651</v>
          </cell>
          <cell r="Q16">
            <v>59600</v>
          </cell>
          <cell r="R16" t="str">
            <v>Áp dụng cho 01 vị trí</v>
          </cell>
        </row>
        <row r="17">
          <cell r="B17" t="str">
            <v>18.0073.0010</v>
          </cell>
          <cell r="C17" t="str">
            <v>37.2A02.0010</v>
          </cell>
          <cell r="D17" t="str">
            <v>18. ĐIỆN QUANG</v>
          </cell>
          <cell r="E17" t="str">
            <v>18.73</v>
          </cell>
          <cell r="F17" t="str">
            <v>Chụp X-quang Hirtz</v>
          </cell>
          <cell r="G17" t="str">
            <v>Chụp Xquang Hirtz</v>
          </cell>
          <cell r="I17">
            <v>10</v>
          </cell>
          <cell r="J17" t="str">
            <v>Chụp X-quang phim  ≤ 24x30 cm (1 tư thế)</v>
          </cell>
          <cell r="K17">
            <v>36000</v>
          </cell>
          <cell r="L17">
            <v>17217.391304347799</v>
          </cell>
          <cell r="M17">
            <v>53200</v>
          </cell>
          <cell r="N17">
            <v>22382.608695652136</v>
          </cell>
          <cell r="O17">
            <v>1253.4260869565198</v>
          </cell>
          <cell r="P17">
            <v>59636.034782608651</v>
          </cell>
          <cell r="Q17">
            <v>59600</v>
          </cell>
          <cell r="R17" t="str">
            <v>Áp dụng cho 01 vị trí</v>
          </cell>
        </row>
        <row r="18">
          <cell r="B18" t="str">
            <v>18.0076.0010</v>
          </cell>
          <cell r="C18" t="str">
            <v>37.2A02.0010</v>
          </cell>
          <cell r="D18" t="str">
            <v>18. ĐIỆN QUANG</v>
          </cell>
          <cell r="E18" t="str">
            <v>18.76</v>
          </cell>
          <cell r="F18" t="str">
            <v>Chụp X-quang hố yên thẳng hoặc nghiêng</v>
          </cell>
          <cell r="G18" t="str">
            <v>Chụp Xquang hố yên thẳng hoặc nghiêng</v>
          </cell>
          <cell r="I18">
            <v>10</v>
          </cell>
          <cell r="J18" t="str">
            <v>Chụp X-quang phim  ≤ 24x30 cm (1 tư thế)</v>
          </cell>
          <cell r="K18">
            <v>36000</v>
          </cell>
          <cell r="L18">
            <v>17217.391304347799</v>
          </cell>
          <cell r="M18">
            <v>53200</v>
          </cell>
          <cell r="N18">
            <v>22382.608695652136</v>
          </cell>
          <cell r="O18">
            <v>1253.4260869565198</v>
          </cell>
          <cell r="P18">
            <v>59636.034782608651</v>
          </cell>
          <cell r="Q18">
            <v>59600</v>
          </cell>
          <cell r="R18" t="str">
            <v>Áp dụng cho 01 vị trí</v>
          </cell>
        </row>
        <row r="19">
          <cell r="B19" t="str">
            <v>18.0110.0010</v>
          </cell>
          <cell r="C19" t="str">
            <v>37.2A02.0010</v>
          </cell>
          <cell r="D19" t="str">
            <v>18. ĐIỆN QUANG</v>
          </cell>
          <cell r="E19" t="str">
            <v>18.110</v>
          </cell>
          <cell r="F19" t="str">
            <v>Chụp X-quang khớp háng nghiêng</v>
          </cell>
          <cell r="G19" t="str">
            <v>Chụp Xquang khớp háng nghiêng</v>
          </cell>
          <cell r="I19">
            <v>10</v>
          </cell>
          <cell r="J19" t="str">
            <v>Chụp X-quang phim  ≤ 24x30 cm (1 tư thế)</v>
          </cell>
          <cell r="K19">
            <v>36000</v>
          </cell>
          <cell r="L19">
            <v>17217.391304347799</v>
          </cell>
          <cell r="M19">
            <v>53200</v>
          </cell>
          <cell r="N19">
            <v>22382.608695652136</v>
          </cell>
          <cell r="O19">
            <v>1253.4260869565198</v>
          </cell>
          <cell r="P19">
            <v>59636.034782608651</v>
          </cell>
          <cell r="Q19">
            <v>59600</v>
          </cell>
          <cell r="R19" t="str">
            <v>Áp dụng cho 01 vị trí</v>
          </cell>
        </row>
        <row r="20">
          <cell r="B20" t="str">
            <v>18.0105.0010</v>
          </cell>
          <cell r="C20" t="str">
            <v>37.2A02.0010</v>
          </cell>
          <cell r="D20" t="str">
            <v>18. ĐIỆN QUANG</v>
          </cell>
          <cell r="E20" t="str">
            <v>18.105</v>
          </cell>
          <cell r="F20" t="str">
            <v>Chụp X-quang khớp khuỷu gập (Jones hoặc Coyle)</v>
          </cell>
          <cell r="G20" t="str">
            <v>Chụp Xquang khớp khuỷu gập (Jones hoặc Coyle)</v>
          </cell>
          <cell r="I20">
            <v>10</v>
          </cell>
          <cell r="J20" t="str">
            <v>Chụp X-quang phim  ≤ 24x30 cm (1 tư thế)</v>
          </cell>
          <cell r="K20">
            <v>36000</v>
          </cell>
          <cell r="L20">
            <v>17217.391304347799</v>
          </cell>
          <cell r="M20">
            <v>53200</v>
          </cell>
          <cell r="N20">
            <v>22382.608695652136</v>
          </cell>
          <cell r="O20">
            <v>1253.4260869565198</v>
          </cell>
          <cell r="P20">
            <v>59636.034782608651</v>
          </cell>
          <cell r="Q20">
            <v>59600</v>
          </cell>
          <cell r="R20" t="str">
            <v>Áp dụng cho 01 vị trí</v>
          </cell>
        </row>
        <row r="21">
          <cell r="B21" t="str">
            <v>18.0080.0010</v>
          </cell>
          <cell r="C21" t="str">
            <v>37.2A02.0010</v>
          </cell>
          <cell r="D21" t="str">
            <v>18. ĐIỆN QUANG</v>
          </cell>
          <cell r="E21" t="str">
            <v>18.80</v>
          </cell>
          <cell r="F21" t="str">
            <v>Chụp X-quang khớp thái dương hàm</v>
          </cell>
          <cell r="G21" t="str">
            <v>Chụp Xquang khớp thái dương hàm</v>
          </cell>
          <cell r="I21">
            <v>10</v>
          </cell>
          <cell r="J21" t="str">
            <v>Chụp X-quang phim  ≤ 24x30 cm (1 tư thế)</v>
          </cell>
          <cell r="K21">
            <v>36000</v>
          </cell>
          <cell r="L21">
            <v>17217.391304347799</v>
          </cell>
          <cell r="M21">
            <v>53200</v>
          </cell>
          <cell r="N21">
            <v>22382.608695652136</v>
          </cell>
          <cell r="O21">
            <v>1253.4260869565198</v>
          </cell>
          <cell r="P21">
            <v>59636.034782608651</v>
          </cell>
          <cell r="Q21">
            <v>59600</v>
          </cell>
          <cell r="R21" t="str">
            <v>Áp dụng cho 01 vị trí</v>
          </cell>
        </row>
        <row r="22">
          <cell r="B22" t="str">
            <v>18.0101.0010</v>
          </cell>
          <cell r="C22" t="str">
            <v>37.2A02.0010</v>
          </cell>
          <cell r="D22" t="str">
            <v>18. ĐIỆN QUANG</v>
          </cell>
          <cell r="E22" t="str">
            <v>18.101</v>
          </cell>
          <cell r="F22" t="str">
            <v>Chụp X-quang khớp vai nghiêng hoặc chếch</v>
          </cell>
          <cell r="G22" t="str">
            <v>Chụp Xquang khớp vai nghiêng hoặc chếch</v>
          </cell>
          <cell r="I22">
            <v>10</v>
          </cell>
          <cell r="J22" t="str">
            <v>Chụp X-quang phim  ≤ 24x30 cm (1 tư thế)</v>
          </cell>
          <cell r="K22">
            <v>36000</v>
          </cell>
          <cell r="L22">
            <v>17217.391304347799</v>
          </cell>
          <cell r="M22">
            <v>53200</v>
          </cell>
          <cell r="N22">
            <v>22382.608695652136</v>
          </cell>
          <cell r="O22">
            <v>1253.4260869565198</v>
          </cell>
          <cell r="P22">
            <v>59636.034782608651</v>
          </cell>
          <cell r="Q22">
            <v>59600</v>
          </cell>
          <cell r="R22" t="str">
            <v>Áp dụng cho 01 vị trí</v>
          </cell>
        </row>
        <row r="23">
          <cell r="B23" t="str">
            <v>18.0100.0010</v>
          </cell>
          <cell r="C23" t="str">
            <v>37.2A02.0010</v>
          </cell>
          <cell r="D23" t="str">
            <v>18. ĐIỆN QUANG</v>
          </cell>
          <cell r="E23" t="str">
            <v>18.100</v>
          </cell>
          <cell r="F23" t="str">
            <v>Chụp X-quang khớp vai thẳng</v>
          </cell>
          <cell r="G23" t="str">
            <v>Chụp Xquang khớp vai thẳng</v>
          </cell>
          <cell r="I23">
            <v>10</v>
          </cell>
          <cell r="J23" t="str">
            <v>Chụp X-quang phim  ≤ 24x30 cm (1 tư thế)</v>
          </cell>
          <cell r="K23">
            <v>36000</v>
          </cell>
          <cell r="L23">
            <v>17217.391304347799</v>
          </cell>
          <cell r="M23">
            <v>53200</v>
          </cell>
          <cell r="N23">
            <v>22382.608695652136</v>
          </cell>
          <cell r="O23">
            <v>1253.4260869565198</v>
          </cell>
          <cell r="P23">
            <v>59636.034782608651</v>
          </cell>
          <cell r="Q23">
            <v>59600</v>
          </cell>
          <cell r="R23" t="str">
            <v>Áp dụng cho 01 vị trí</v>
          </cell>
        </row>
        <row r="24">
          <cell r="B24" t="str">
            <v>18.0098.0010</v>
          </cell>
          <cell r="C24" t="str">
            <v>37.2A02.0010</v>
          </cell>
          <cell r="D24" t="str">
            <v>18. ĐIỆN QUANG</v>
          </cell>
          <cell r="E24" t="str">
            <v>18.98</v>
          </cell>
          <cell r="F24" t="str">
            <v>Chụp X-quang khung chậu thẳng</v>
          </cell>
          <cell r="G24" t="str">
            <v>Chụp Xquang khung chậu thẳng</v>
          </cell>
          <cell r="I24">
            <v>10</v>
          </cell>
          <cell r="J24" t="str">
            <v>Chụp X-quang phim  ≤ 24x30 cm (1 tư thế)</v>
          </cell>
          <cell r="K24">
            <v>36000</v>
          </cell>
          <cell r="L24">
            <v>17217.391304347799</v>
          </cell>
          <cell r="M24">
            <v>53200</v>
          </cell>
          <cell r="N24">
            <v>22382.608695652136</v>
          </cell>
          <cell r="O24">
            <v>1253.4260869565198</v>
          </cell>
          <cell r="P24">
            <v>59636.034782608651</v>
          </cell>
          <cell r="Q24">
            <v>59600</v>
          </cell>
          <cell r="R24" t="str">
            <v>Áp dụng cho 01 vị trí</v>
          </cell>
        </row>
        <row r="25">
          <cell r="B25" t="str">
            <v>18.0069.0010</v>
          </cell>
          <cell r="C25" t="str">
            <v>37.2A02.0010</v>
          </cell>
          <cell r="D25" t="str">
            <v>18. ĐIỆN QUANG</v>
          </cell>
          <cell r="E25" t="str">
            <v>18.69</v>
          </cell>
          <cell r="F25" t="str">
            <v>Chụp X-quang mặt thấp hoặc mặt cao</v>
          </cell>
          <cell r="G25" t="str">
            <v>Chụp Xquang mặt thấp hoặc mặt cao</v>
          </cell>
          <cell r="I25">
            <v>10</v>
          </cell>
          <cell r="J25" t="str">
            <v>Chụp X-quang phim  ≤ 24x30 cm (1 tư thế)</v>
          </cell>
          <cell r="K25">
            <v>36000</v>
          </cell>
          <cell r="L25">
            <v>17217.391304347799</v>
          </cell>
          <cell r="M25">
            <v>53200</v>
          </cell>
          <cell r="N25">
            <v>22382.608695652136</v>
          </cell>
          <cell r="O25">
            <v>1253.4260869565198</v>
          </cell>
          <cell r="P25">
            <v>59636.034782608651</v>
          </cell>
          <cell r="Q25">
            <v>59600</v>
          </cell>
          <cell r="R25" t="str">
            <v>Áp dụng cho 01 vị trí</v>
          </cell>
        </row>
        <row r="26">
          <cell r="B26" t="str">
            <v>18.0085.0010</v>
          </cell>
          <cell r="C26" t="str">
            <v>37.2A02.0010</v>
          </cell>
          <cell r="D26" t="str">
            <v>18. ĐIỆN QUANG</v>
          </cell>
          <cell r="E26" t="str">
            <v>18.85</v>
          </cell>
          <cell r="F26" t="str">
            <v>Chụp X-quang mỏm trâm</v>
          </cell>
          <cell r="G26" t="str">
            <v>Chụp Xquang mỏm trâm</v>
          </cell>
          <cell r="I26">
            <v>10</v>
          </cell>
          <cell r="J26" t="str">
            <v>Chụp X-quang phim  ≤ 24x30 cm (1 tư thế)</v>
          </cell>
          <cell r="K26">
            <v>36000</v>
          </cell>
          <cell r="L26">
            <v>17217.391304347799</v>
          </cell>
          <cell r="M26">
            <v>53200</v>
          </cell>
          <cell r="N26">
            <v>22382.608695652136</v>
          </cell>
          <cell r="O26">
            <v>1253.4260869565198</v>
          </cell>
          <cell r="P26">
            <v>59636.034782608651</v>
          </cell>
          <cell r="Q26">
            <v>59600</v>
          </cell>
          <cell r="R26" t="str">
            <v>Áp dụng cho 01 vị trí</v>
          </cell>
        </row>
        <row r="27">
          <cell r="B27" t="str">
            <v>18.0120.0010</v>
          </cell>
          <cell r="C27" t="str">
            <v>37.2A02.0010</v>
          </cell>
          <cell r="D27" t="str">
            <v>18. ĐIỆN QUANG</v>
          </cell>
          <cell r="E27" t="str">
            <v>18.120</v>
          </cell>
          <cell r="F27" t="str">
            <v>Chụp X-quang ngực nghiêng hoặc chếch mỗi bên</v>
          </cell>
          <cell r="G27" t="str">
            <v>Chụp Xquang ngực nghiêng hoặc chếch mỗi bên</v>
          </cell>
          <cell r="I27">
            <v>10</v>
          </cell>
          <cell r="J27" t="str">
            <v>Chụp X-quang phim  ≤ 24x30 cm (1 tư thế)</v>
          </cell>
          <cell r="K27">
            <v>36000</v>
          </cell>
          <cell r="L27">
            <v>17217.391304347799</v>
          </cell>
          <cell r="M27">
            <v>53200</v>
          </cell>
          <cell r="N27">
            <v>22382.608695652136</v>
          </cell>
          <cell r="O27">
            <v>1253.4260869565198</v>
          </cell>
          <cell r="P27">
            <v>59636.034782608651</v>
          </cell>
          <cell r="Q27">
            <v>59600</v>
          </cell>
          <cell r="R27" t="str">
            <v>Áp dụng cho 01 vị trí</v>
          </cell>
        </row>
        <row r="28">
          <cell r="B28" t="str">
            <v>18.0119.0010</v>
          </cell>
          <cell r="C28" t="str">
            <v>37.2A02.0010</v>
          </cell>
          <cell r="D28" t="str">
            <v>18. ĐIỆN QUANG</v>
          </cell>
          <cell r="E28" t="str">
            <v>18.119</v>
          </cell>
          <cell r="F28" t="str">
            <v>Chụp X-quang ngực thẳng</v>
          </cell>
          <cell r="G28" t="str">
            <v>Chụp Xquang ngực thẳng</v>
          </cell>
          <cell r="I28">
            <v>10</v>
          </cell>
          <cell r="J28" t="str">
            <v>Chụp X-quang phim  ≤ 24x30 cm (1 tư thế)</v>
          </cell>
          <cell r="K28">
            <v>36000</v>
          </cell>
          <cell r="L28">
            <v>17217.391304347799</v>
          </cell>
          <cell r="M28">
            <v>53200</v>
          </cell>
          <cell r="N28">
            <v>22382.608695652136</v>
          </cell>
          <cell r="O28">
            <v>1253.4260869565198</v>
          </cell>
          <cell r="P28">
            <v>59636.034782608651</v>
          </cell>
          <cell r="Q28">
            <v>59600</v>
          </cell>
          <cell r="R28" t="str">
            <v>Áp dụng cho 01 vị trí</v>
          </cell>
        </row>
        <row r="29">
          <cell r="B29" t="str">
            <v>18.0082.0010</v>
          </cell>
          <cell r="C29" t="str">
            <v>37.2A02.0010</v>
          </cell>
          <cell r="D29" t="str">
            <v>18. ĐIỆN QUANG</v>
          </cell>
          <cell r="E29" t="str">
            <v>18.82</v>
          </cell>
          <cell r="F29" t="str">
            <v>Chụp X-quang răng cánh cắn (Bite wing)</v>
          </cell>
          <cell r="G29" t="str">
            <v>Chụp Xquang răng cánh cắn (Bite wing)</v>
          </cell>
          <cell r="I29">
            <v>10</v>
          </cell>
          <cell r="J29" t="str">
            <v>Chụp X-quang phim  ≤ 24x30 cm (1 tư thế)</v>
          </cell>
          <cell r="K29">
            <v>36000</v>
          </cell>
          <cell r="L29">
            <v>17217.391304347799</v>
          </cell>
          <cell r="M29">
            <v>53200</v>
          </cell>
          <cell r="N29">
            <v>22382.608695652136</v>
          </cell>
          <cell r="O29">
            <v>1253.4260869565198</v>
          </cell>
          <cell r="P29">
            <v>59636.034782608651</v>
          </cell>
          <cell r="Q29">
            <v>59600</v>
          </cell>
          <cell r="R29" t="str">
            <v>Áp dụng cho 01 vị trí</v>
          </cell>
        </row>
        <row r="30">
          <cell r="B30" t="str">
            <v>18.0078.0010</v>
          </cell>
          <cell r="C30" t="str">
            <v>37.2A02.0010</v>
          </cell>
          <cell r="D30" t="str">
            <v>18. ĐIỆN QUANG</v>
          </cell>
          <cell r="E30" t="str">
            <v>18.78</v>
          </cell>
          <cell r="F30" t="str">
            <v>Chụp X-quang Schuller</v>
          </cell>
          <cell r="G30" t="str">
            <v>Chụp Xquang Schuller</v>
          </cell>
          <cell r="I30">
            <v>10</v>
          </cell>
          <cell r="J30" t="str">
            <v>Chụp X-quang phim  ≤ 24x30 cm (1 tư thế)</v>
          </cell>
          <cell r="K30">
            <v>36000</v>
          </cell>
          <cell r="L30">
            <v>17217.391304347799</v>
          </cell>
          <cell r="M30">
            <v>53200</v>
          </cell>
          <cell r="N30">
            <v>22382.608695652136</v>
          </cell>
          <cell r="O30">
            <v>1253.4260869565198</v>
          </cell>
          <cell r="P30">
            <v>59636.034782608651</v>
          </cell>
          <cell r="Q30">
            <v>59600</v>
          </cell>
          <cell r="R30" t="str">
            <v>Áp dụng cho 01 vị trí</v>
          </cell>
        </row>
        <row r="31">
          <cell r="B31" t="str">
            <v>18.0067.0010</v>
          </cell>
          <cell r="C31" t="str">
            <v>37.2A02.0010</v>
          </cell>
          <cell r="D31" t="str">
            <v>18. ĐIỆN QUANG</v>
          </cell>
          <cell r="E31" t="str">
            <v>18.67</v>
          </cell>
          <cell r="F31" t="str">
            <v>Chụp X-quang sọ thẳng/nghiêng</v>
          </cell>
          <cell r="G31" t="str">
            <v>Chụp Xquang sọ thẳng/nghiêng</v>
          </cell>
          <cell r="I31">
            <v>10</v>
          </cell>
          <cell r="J31" t="str">
            <v>Chụp X-quang phim  ≤ 24x30 cm (1 tư thế)</v>
          </cell>
          <cell r="K31">
            <v>36000</v>
          </cell>
          <cell r="L31">
            <v>17217.391304347799</v>
          </cell>
          <cell r="M31">
            <v>53200</v>
          </cell>
          <cell r="N31">
            <v>22382.608695652136</v>
          </cell>
          <cell r="O31">
            <v>1253.4260869565198</v>
          </cell>
          <cell r="P31">
            <v>59636.034782608651</v>
          </cell>
          <cell r="Q31">
            <v>59600</v>
          </cell>
          <cell r="R31" t="str">
            <v>Áp dụng cho 01 vị trí</v>
          </cell>
        </row>
        <row r="32">
          <cell r="B32" t="str">
            <v>18.0070.0010</v>
          </cell>
          <cell r="C32" t="str">
            <v>37.2A02.0010</v>
          </cell>
          <cell r="D32" t="str">
            <v>18. ĐIỆN QUANG</v>
          </cell>
          <cell r="E32" t="str">
            <v>18.70</v>
          </cell>
          <cell r="F32" t="str">
            <v>Chụp X-quang sọ tiếp tuyến</v>
          </cell>
          <cell r="G32" t="str">
            <v>Chụp Xquang sọ tiếp tuyến</v>
          </cell>
          <cell r="I32">
            <v>10</v>
          </cell>
          <cell r="J32" t="str">
            <v>Chụp X-quang phim  ≤ 24x30 cm (1 tư thế)</v>
          </cell>
          <cell r="K32">
            <v>36000</v>
          </cell>
          <cell r="L32">
            <v>17217.391304347799</v>
          </cell>
          <cell r="M32">
            <v>53200</v>
          </cell>
          <cell r="N32">
            <v>22382.608695652136</v>
          </cell>
          <cell r="O32">
            <v>1253.4260869565198</v>
          </cell>
          <cell r="P32">
            <v>59636.034782608651</v>
          </cell>
          <cell r="Q32">
            <v>59600</v>
          </cell>
          <cell r="R32" t="str">
            <v>Áp dụng cho 01 vị trí</v>
          </cell>
        </row>
        <row r="33">
          <cell r="B33" t="str">
            <v>18.0079.0010</v>
          </cell>
          <cell r="C33" t="str">
            <v>37.2A02.0010</v>
          </cell>
          <cell r="D33" t="str">
            <v>18. ĐIỆN QUANG</v>
          </cell>
          <cell r="E33" t="str">
            <v>18.79</v>
          </cell>
          <cell r="F33" t="str">
            <v>Chụp X-quang Stenvers</v>
          </cell>
          <cell r="G33" t="str">
            <v>Chụp Xquang Stenvers</v>
          </cell>
          <cell r="I33">
            <v>10</v>
          </cell>
          <cell r="J33" t="str">
            <v>Chụp X-quang phim  ≤ 24x30 cm (1 tư thế)</v>
          </cell>
          <cell r="K33">
            <v>36000</v>
          </cell>
          <cell r="L33">
            <v>17217.391304347799</v>
          </cell>
          <cell r="M33">
            <v>53200</v>
          </cell>
          <cell r="N33">
            <v>22382.608695652136</v>
          </cell>
          <cell r="O33">
            <v>1253.4260869565198</v>
          </cell>
          <cell r="P33">
            <v>59636.034782608651</v>
          </cell>
          <cell r="Q33">
            <v>59600</v>
          </cell>
          <cell r="R33" t="str">
            <v>Áp dụng cho 01 vị trí</v>
          </cell>
        </row>
        <row r="34">
          <cell r="B34" t="str">
            <v>18.0102.0010</v>
          </cell>
          <cell r="C34" t="str">
            <v>37.2A02.0010</v>
          </cell>
          <cell r="D34" t="str">
            <v>18. ĐIỆN QUANG</v>
          </cell>
          <cell r="E34" t="str">
            <v>18.102</v>
          </cell>
          <cell r="F34" t="str">
            <v>Chụp X-quang xương bả vai thẳng nghiêng</v>
          </cell>
          <cell r="G34" t="str">
            <v>Chụp Xquang xương bả vai thẳng nghiêng</v>
          </cell>
          <cell r="I34">
            <v>10</v>
          </cell>
          <cell r="J34" t="str">
            <v>Chụp X-quang phim  ≤ 24x30 cm (1 tư thế)</v>
          </cell>
          <cell r="K34">
            <v>36000</v>
          </cell>
          <cell r="L34">
            <v>17217.391304347799</v>
          </cell>
          <cell r="M34">
            <v>53200</v>
          </cell>
          <cell r="N34">
            <v>22382.608695652136</v>
          </cell>
          <cell r="O34">
            <v>1253.4260869565198</v>
          </cell>
          <cell r="P34">
            <v>59636.034782608651</v>
          </cell>
          <cell r="Q34">
            <v>59600</v>
          </cell>
          <cell r="R34" t="str">
            <v>Áp dụng cho 01 vị trí</v>
          </cell>
        </row>
        <row r="35">
          <cell r="B35" t="str">
            <v>18.0108.0010</v>
          </cell>
          <cell r="C35" t="str">
            <v>37.2A02.0010</v>
          </cell>
          <cell r="D35" t="str">
            <v>18. ĐIỆN QUANG</v>
          </cell>
          <cell r="E35" t="str">
            <v>18.108</v>
          </cell>
          <cell r="F35" t="str">
            <v>Chụp X-quang xương bàn ngón tay thẳng, nghiêng hoặc chếch</v>
          </cell>
          <cell r="G35" t="str">
            <v>Chụp Xquang xương bàn ngón tay thẳng, nghiêng hoặc chếch</v>
          </cell>
          <cell r="I35">
            <v>10</v>
          </cell>
          <cell r="J35" t="str">
            <v>Chụp X-quang phim  ≤ 24x30 cm (1 tư thế)</v>
          </cell>
          <cell r="K35">
            <v>36000</v>
          </cell>
          <cell r="L35">
            <v>17217.391304347799</v>
          </cell>
          <cell r="M35">
            <v>53200</v>
          </cell>
          <cell r="N35">
            <v>22382.608695652136</v>
          </cell>
          <cell r="O35">
            <v>1253.4260869565198</v>
          </cell>
          <cell r="P35">
            <v>59636.034782608651</v>
          </cell>
          <cell r="Q35">
            <v>59600</v>
          </cell>
          <cell r="R35" t="str">
            <v>Áp dụng cho 01 vị trí</v>
          </cell>
        </row>
        <row r="36">
          <cell r="B36" t="str">
            <v>18.0075.0010</v>
          </cell>
          <cell r="C36" t="str">
            <v>37.2A02.0010</v>
          </cell>
          <cell r="D36" t="str">
            <v>18. ĐIỆN QUANG</v>
          </cell>
          <cell r="E36" t="str">
            <v>18.75</v>
          </cell>
          <cell r="F36" t="str">
            <v>Chụp X-quang xương chính mũi nghiêng hoặc tiếp tuyến</v>
          </cell>
          <cell r="G36" t="str">
            <v>Chụp Xquang xương chính mũi nghiêng hoặc tiếp tuyến</v>
          </cell>
          <cell r="I36">
            <v>10</v>
          </cell>
          <cell r="J36" t="str">
            <v>Chụp X-quang phim  ≤ 24x30 cm (1 tư thế)</v>
          </cell>
          <cell r="K36">
            <v>36000</v>
          </cell>
          <cell r="L36">
            <v>17217.391304347799</v>
          </cell>
          <cell r="M36">
            <v>53200</v>
          </cell>
          <cell r="N36">
            <v>22382.608695652136</v>
          </cell>
          <cell r="O36">
            <v>1253.4260869565198</v>
          </cell>
          <cell r="P36">
            <v>59636.034782608651</v>
          </cell>
          <cell r="Q36">
            <v>59600</v>
          </cell>
          <cell r="R36" t="str">
            <v>Áp dụng cho 01 vị trí</v>
          </cell>
        </row>
        <row r="37">
          <cell r="B37" t="str">
            <v>18.0099.0010</v>
          </cell>
          <cell r="C37" t="str">
            <v>37.2A02.0010</v>
          </cell>
          <cell r="D37" t="str">
            <v>18. ĐIỆN QUANG</v>
          </cell>
          <cell r="E37" t="str">
            <v>18.99</v>
          </cell>
          <cell r="F37" t="str">
            <v>Chụp X-quang xương đòn thẳng hoặc chếch</v>
          </cell>
          <cell r="G37" t="str">
            <v>Chụp Xquang xương đòn thẳng hoặc chếch</v>
          </cell>
          <cell r="I37">
            <v>10</v>
          </cell>
          <cell r="J37" t="str">
            <v>Chụp X-quang phim  ≤ 24x30 cm (1 tư thế)</v>
          </cell>
          <cell r="K37">
            <v>36000</v>
          </cell>
          <cell r="L37">
            <v>17217.391304347799</v>
          </cell>
          <cell r="M37">
            <v>53200</v>
          </cell>
          <cell r="N37">
            <v>22382.608695652136</v>
          </cell>
          <cell r="O37">
            <v>1253.4260869565198</v>
          </cell>
          <cell r="P37">
            <v>59636.034782608651</v>
          </cell>
          <cell r="Q37">
            <v>59600</v>
          </cell>
          <cell r="R37" t="str">
            <v>Áp dụng cho 01 vị trí</v>
          </cell>
        </row>
        <row r="38">
          <cell r="B38" t="str">
            <v>14.0238.0011</v>
          </cell>
          <cell r="C38" t="str">
            <v>37.2A02.0011</v>
          </cell>
          <cell r="D38" t="str">
            <v>14. MẮT</v>
          </cell>
          <cell r="E38" t="str">
            <v>14.238</v>
          </cell>
          <cell r="F38" t="str">
            <v>Chụp khu trú dị vật nội nhãn</v>
          </cell>
          <cell r="G38" t="str">
            <v>Chụp khu trú dị vật nội nhãn</v>
          </cell>
          <cell r="H38" t="str">
            <v>T2</v>
          </cell>
          <cell r="I38">
            <v>11</v>
          </cell>
          <cell r="J38" t="str">
            <v>Chụp X-quang phim  ≤ 24x30 cm (2 tư thế)</v>
          </cell>
          <cell r="K38">
            <v>42000</v>
          </cell>
          <cell r="L38">
            <v>17217.391304347799</v>
          </cell>
          <cell r="M38">
            <v>59200</v>
          </cell>
          <cell r="N38">
            <v>22382.608695652136</v>
          </cell>
          <cell r="O38">
            <v>1253.4260869565198</v>
          </cell>
          <cell r="P38">
            <v>65636.034782608651</v>
          </cell>
          <cell r="Q38">
            <v>65600</v>
          </cell>
          <cell r="R38" t="str">
            <v>Áp dụng cho 01 vị trí</v>
          </cell>
        </row>
        <row r="39">
          <cell r="B39" t="str">
            <v>14.0239.0011</v>
          </cell>
          <cell r="C39" t="str">
            <v>37.2A02.0011</v>
          </cell>
          <cell r="D39" t="str">
            <v>14. MẮT</v>
          </cell>
          <cell r="E39" t="str">
            <v>14.239</v>
          </cell>
          <cell r="F39" t="str">
            <v>Chụp lỗ thị giác</v>
          </cell>
          <cell r="G39" t="str">
            <v>Chụp lỗ thị giác</v>
          </cell>
          <cell r="H39" t="str">
            <v>T2</v>
          </cell>
          <cell r="I39">
            <v>11</v>
          </cell>
          <cell r="J39" t="str">
            <v>Chụp X-quang phim  ≤ 24x30 cm (2 tư thế)</v>
          </cell>
          <cell r="K39">
            <v>42000</v>
          </cell>
          <cell r="L39">
            <v>17217.391304347799</v>
          </cell>
          <cell r="M39">
            <v>59200</v>
          </cell>
          <cell r="N39">
            <v>22382.608695652136</v>
          </cell>
          <cell r="O39">
            <v>1253.4260869565198</v>
          </cell>
          <cell r="P39">
            <v>65636.034782608651</v>
          </cell>
          <cell r="Q39">
            <v>65600</v>
          </cell>
          <cell r="R39" t="str">
            <v>Áp dụng cho 01 vị trí</v>
          </cell>
        </row>
        <row r="40">
          <cell r="B40" t="str">
            <v>18.0096.0011</v>
          </cell>
          <cell r="C40" t="str">
            <v>37.2A02.0011</v>
          </cell>
          <cell r="D40" t="str">
            <v>18. ĐIỆN QUANG</v>
          </cell>
          <cell r="E40" t="str">
            <v>18.96</v>
          </cell>
          <cell r="F40" t="str">
            <v>Chụp X-quang cột sống cùng cụt thẳng nghiêng</v>
          </cell>
          <cell r="G40" t="str">
            <v>Chụp Xquang cột sống cùng cụt thẳng nghiêng</v>
          </cell>
          <cell r="I40">
            <v>11</v>
          </cell>
          <cell r="J40" t="str">
            <v>Chụp X-quang phim  ≤ 24x30 cm (2 tư thế)</v>
          </cell>
          <cell r="K40">
            <v>42000</v>
          </cell>
          <cell r="L40">
            <v>17217.391304347799</v>
          </cell>
          <cell r="M40">
            <v>59200</v>
          </cell>
          <cell r="N40">
            <v>22382.608695652136</v>
          </cell>
          <cell r="O40">
            <v>1253.4260869565198</v>
          </cell>
          <cell r="P40">
            <v>65636.034782608651</v>
          </cell>
          <cell r="Q40">
            <v>65600</v>
          </cell>
          <cell r="R40" t="str">
            <v>Áp dụng cho 01 vị trí</v>
          </cell>
        </row>
        <row r="41">
          <cell r="B41" t="str">
            <v>18.0090.0011</v>
          </cell>
          <cell r="C41" t="str">
            <v>37.2A02.0011</v>
          </cell>
          <cell r="D41" t="str">
            <v>18. ĐIỆN QUANG</v>
          </cell>
          <cell r="E41" t="str">
            <v>18.90</v>
          </cell>
          <cell r="F41" t="str">
            <v>Chụp X-quang cột sống ngực thẳng nghiêng hoặc chếch</v>
          </cell>
          <cell r="G41" t="str">
            <v>Chụp Xquang cột sống ngực thẳng nghiêng hoặc chếch</v>
          </cell>
          <cell r="I41">
            <v>11</v>
          </cell>
          <cell r="J41" t="str">
            <v>Chụp X-quang phim  ≤ 24x30 cm (2 tư thế)</v>
          </cell>
          <cell r="K41">
            <v>42000</v>
          </cell>
          <cell r="L41">
            <v>17217.391304347799</v>
          </cell>
          <cell r="M41">
            <v>59200</v>
          </cell>
          <cell r="N41">
            <v>22382.608695652136</v>
          </cell>
          <cell r="O41">
            <v>1253.4260869565198</v>
          </cell>
          <cell r="P41">
            <v>65636.034782608651</v>
          </cell>
          <cell r="Q41">
            <v>65600</v>
          </cell>
          <cell r="R41" t="str">
            <v>Áp dụng cho 01 vị trí</v>
          </cell>
        </row>
        <row r="42">
          <cell r="B42" t="str">
            <v>18.0092.0011</v>
          </cell>
          <cell r="C42" t="str">
            <v>37.2A02.0011</v>
          </cell>
          <cell r="D42" t="str">
            <v>18. ĐIỆN QUANG</v>
          </cell>
          <cell r="E42" t="str">
            <v>18.92</v>
          </cell>
          <cell r="F42" t="str">
            <v>Chụp X-quang cột sống thắt lưng chếch hai bên</v>
          </cell>
          <cell r="G42" t="str">
            <v>Chụp Xquang cột sống thắt lưng chếch hai bên</v>
          </cell>
          <cell r="I42">
            <v>11</v>
          </cell>
          <cell r="J42" t="str">
            <v>Chụp X-quang phim  ≤ 24x30 cm (2 tư thế)</v>
          </cell>
          <cell r="K42">
            <v>42000</v>
          </cell>
          <cell r="L42">
            <v>17217.391304347799</v>
          </cell>
          <cell r="M42">
            <v>59200</v>
          </cell>
          <cell r="N42">
            <v>22382.608695652136</v>
          </cell>
          <cell r="O42">
            <v>1253.4260869565198</v>
          </cell>
          <cell r="P42">
            <v>65636.034782608651</v>
          </cell>
          <cell r="Q42">
            <v>65600</v>
          </cell>
          <cell r="R42" t="str">
            <v>Áp dụng cho 01 vị trí</v>
          </cell>
        </row>
        <row r="43">
          <cell r="B43" t="str">
            <v>18.0094.0011</v>
          </cell>
          <cell r="C43" t="str">
            <v>37.2A02.0011</v>
          </cell>
          <cell r="D43" t="str">
            <v>18. ĐIỆN QUANG</v>
          </cell>
          <cell r="E43" t="str">
            <v>18.94</v>
          </cell>
          <cell r="F43" t="str">
            <v>Chụp X-quang cột sống thắt lưng động, gập ưỡn</v>
          </cell>
          <cell r="G43" t="str">
            <v>Chụp Xquang cột sống thắt lưng động, gập ưỡn</v>
          </cell>
          <cell r="I43">
            <v>11</v>
          </cell>
          <cell r="J43" t="str">
            <v>Chụp X-quang phim  ≤ 24x30 cm (2 tư thế)</v>
          </cell>
          <cell r="K43">
            <v>42000</v>
          </cell>
          <cell r="L43">
            <v>17217.391304347799</v>
          </cell>
          <cell r="M43">
            <v>59200</v>
          </cell>
          <cell r="N43">
            <v>22382.608695652136</v>
          </cell>
          <cell r="O43">
            <v>1253.4260869565198</v>
          </cell>
          <cell r="P43">
            <v>65636.034782608651</v>
          </cell>
          <cell r="Q43">
            <v>65600</v>
          </cell>
          <cell r="R43" t="str">
            <v>Áp dụng cho 01 vị trí</v>
          </cell>
        </row>
        <row r="44">
          <cell r="B44" t="str">
            <v>18.0093.0011</v>
          </cell>
          <cell r="C44" t="str">
            <v>37.2A02.0011</v>
          </cell>
          <cell r="D44" t="str">
            <v>18. ĐIỆN QUANG</v>
          </cell>
          <cell r="E44" t="str">
            <v>18.93</v>
          </cell>
          <cell r="F44" t="str">
            <v>Chụp X-quang cột sống thắt lưng L5-S1 thẳng nghiêng</v>
          </cell>
          <cell r="G44" t="str">
            <v>Chụp Xquang cột sống thắt lưng L5-S1 thẳng nghiêng</v>
          </cell>
          <cell r="I44">
            <v>11</v>
          </cell>
          <cell r="J44" t="str">
            <v>Chụp X-quang phim  ≤ 24x30 cm (2 tư thế)</v>
          </cell>
          <cell r="K44">
            <v>42000</v>
          </cell>
          <cell r="L44">
            <v>17217.391304347799</v>
          </cell>
          <cell r="M44">
            <v>59200</v>
          </cell>
          <cell r="N44">
            <v>22382.608695652136</v>
          </cell>
          <cell r="O44">
            <v>1253.4260869565198</v>
          </cell>
          <cell r="P44">
            <v>65636.034782608651</v>
          </cell>
          <cell r="Q44">
            <v>65600</v>
          </cell>
          <cell r="R44" t="str">
            <v>Áp dụng cho 01 vị trí</v>
          </cell>
        </row>
        <row r="45">
          <cell r="B45" t="str">
            <v>18.0091.0011</v>
          </cell>
          <cell r="C45" t="str">
            <v>37.2A02.0011</v>
          </cell>
          <cell r="D45" t="str">
            <v>18. ĐIỆN QUANG</v>
          </cell>
          <cell r="E45" t="str">
            <v>18.91</v>
          </cell>
          <cell r="F45" t="str">
            <v>Chụp X-quang cột sống thắt lưng thẳng nghiêng</v>
          </cell>
          <cell r="G45" t="str">
            <v>Chụp Xquang cột sống thắt lưng thẳng nghiêng</v>
          </cell>
          <cell r="I45">
            <v>11</v>
          </cell>
          <cell r="J45" t="str">
            <v>Chụp X-quang phim  ≤ 24x30 cm (2 tư thế)</v>
          </cell>
          <cell r="K45">
            <v>42000</v>
          </cell>
          <cell r="L45">
            <v>17217.391304347799</v>
          </cell>
          <cell r="M45">
            <v>59200</v>
          </cell>
          <cell r="N45">
            <v>22382.608695652136</v>
          </cell>
          <cell r="O45">
            <v>1253.4260869565198</v>
          </cell>
          <cell r="P45">
            <v>65636.034782608651</v>
          </cell>
          <cell r="Q45">
            <v>65600</v>
          </cell>
          <cell r="R45" t="str">
            <v>Áp dụng cho 01 vị trí</v>
          </cell>
        </row>
        <row r="46">
          <cell r="B46" t="str">
            <v>18.0071.0011</v>
          </cell>
          <cell r="C46" t="str">
            <v>37.2A02.0011</v>
          </cell>
          <cell r="D46" t="str">
            <v>18. ĐIỆN QUANG</v>
          </cell>
          <cell r="E46" t="str">
            <v>18.71</v>
          </cell>
          <cell r="F46" t="str">
            <v>Chụp X-quang hốc mắt thẳng nghiêng</v>
          </cell>
          <cell r="G46" t="str">
            <v>Chụp Xquang hốc mắt thẳng nghiêng</v>
          </cell>
          <cell r="I46">
            <v>11</v>
          </cell>
          <cell r="J46" t="str">
            <v>Chụp X-quang phim  ≤ 24x30 cm (2 tư thế)</v>
          </cell>
          <cell r="K46">
            <v>42000</v>
          </cell>
          <cell r="L46">
            <v>17217.391304347799</v>
          </cell>
          <cell r="M46">
            <v>59200</v>
          </cell>
          <cell r="N46">
            <v>22382.608695652136</v>
          </cell>
          <cell r="O46">
            <v>1253.4260869565198</v>
          </cell>
          <cell r="P46">
            <v>65636.034782608651</v>
          </cell>
          <cell r="Q46">
            <v>65600</v>
          </cell>
          <cell r="R46" t="str">
            <v>Áp dụng cho 01 vị trí</v>
          </cell>
        </row>
        <row r="47">
          <cell r="B47" t="str">
            <v>18.0112.0011</v>
          </cell>
          <cell r="C47" t="str">
            <v>37.2A02.0011</v>
          </cell>
          <cell r="D47" t="str">
            <v>18. ĐIỆN QUANG</v>
          </cell>
          <cell r="E47" t="str">
            <v>18.112</v>
          </cell>
          <cell r="F47" t="str">
            <v>Chụp X-quang khớp gối thẳng, nghiêng hoặc chếch</v>
          </cell>
          <cell r="G47" t="str">
            <v>Chụp Xquang khớp gối thẳng, nghiêng hoặc chếch</v>
          </cell>
          <cell r="I47">
            <v>11</v>
          </cell>
          <cell r="J47" t="str">
            <v>Chụp X-quang phim  ≤ 24x30 cm (2 tư thế)</v>
          </cell>
          <cell r="K47">
            <v>42000</v>
          </cell>
          <cell r="L47">
            <v>17217.391304347799</v>
          </cell>
          <cell r="M47">
            <v>59200</v>
          </cell>
          <cell r="N47">
            <v>22382.608695652136</v>
          </cell>
          <cell r="O47">
            <v>1253.4260869565198</v>
          </cell>
          <cell r="P47">
            <v>65636.034782608651</v>
          </cell>
          <cell r="Q47">
            <v>65600</v>
          </cell>
          <cell r="R47" t="str">
            <v>Áp dụng cho 01 vị trí</v>
          </cell>
        </row>
        <row r="48">
          <cell r="B48" t="str">
            <v>18.0104.0011</v>
          </cell>
          <cell r="C48" t="str">
            <v>37.2A02.0011</v>
          </cell>
          <cell r="D48" t="str">
            <v>18. ĐIỆN QUANG</v>
          </cell>
          <cell r="E48" t="str">
            <v>18.104</v>
          </cell>
          <cell r="F48" t="str">
            <v>Chụp X-quang khớp khuỷu thẳng, nghiêng hoặc chếch</v>
          </cell>
          <cell r="G48" t="str">
            <v>Chụp Xquang khớp khuỷu thẳng, nghiêng hoặc chếch</v>
          </cell>
          <cell r="I48">
            <v>11</v>
          </cell>
          <cell r="J48" t="str">
            <v>Chụp X-quang phim  ≤ 24x30 cm (2 tư thế)</v>
          </cell>
          <cell r="K48">
            <v>42000</v>
          </cell>
          <cell r="L48">
            <v>17217.391304347799</v>
          </cell>
          <cell r="M48">
            <v>59200</v>
          </cell>
          <cell r="N48">
            <v>22382.608695652136</v>
          </cell>
          <cell r="O48">
            <v>1253.4260869565198</v>
          </cell>
          <cell r="P48">
            <v>65636.034782608651</v>
          </cell>
          <cell r="Q48">
            <v>65600</v>
          </cell>
          <cell r="R48" t="str">
            <v>Áp dụng cho 01 vị trí</v>
          </cell>
        </row>
        <row r="49">
          <cell r="B49" t="str">
            <v>18.0122.0011</v>
          </cell>
          <cell r="C49" t="str">
            <v>37.2A02.0011</v>
          </cell>
          <cell r="D49" t="str">
            <v>18. ĐIỆN QUANG</v>
          </cell>
          <cell r="E49" t="str">
            <v>18.122</v>
          </cell>
          <cell r="F49" t="str">
            <v>Chụp X-quang khớp ức đòn thẳng chếch</v>
          </cell>
          <cell r="G49" t="str">
            <v>Chụp Xquang khớp ức đòn thẳng chếch</v>
          </cell>
          <cell r="I49">
            <v>11</v>
          </cell>
          <cell r="J49" t="str">
            <v>Chụp X-quang phim  ≤ 24x30 cm (2 tư thế)</v>
          </cell>
          <cell r="K49">
            <v>42000</v>
          </cell>
          <cell r="L49">
            <v>17217.391304347799</v>
          </cell>
          <cell r="M49">
            <v>59200</v>
          </cell>
          <cell r="N49">
            <v>22382.608695652136</v>
          </cell>
          <cell r="O49">
            <v>1253.4260869565198</v>
          </cell>
          <cell r="P49">
            <v>65636.034782608651</v>
          </cell>
          <cell r="Q49">
            <v>65600</v>
          </cell>
          <cell r="R49" t="str">
            <v>Áp dụng cho 01 vị trí</v>
          </cell>
        </row>
        <row r="50">
          <cell r="B50" t="str">
            <v>18.0068.0011</v>
          </cell>
          <cell r="C50" t="str">
            <v>37.2A02.0011</v>
          </cell>
          <cell r="D50" t="str">
            <v>18. ĐIỆN QUANG</v>
          </cell>
          <cell r="E50" t="str">
            <v>18.68</v>
          </cell>
          <cell r="F50" t="str">
            <v>Chụp X-quang mặt thẳng nghiêng</v>
          </cell>
          <cell r="G50" t="str">
            <v>Chụp Xquang mặt thẳng nghiêng</v>
          </cell>
          <cell r="I50">
            <v>11</v>
          </cell>
          <cell r="J50" t="str">
            <v>Chụp X-quang phim  ≤ 24x30 cm (2 tư thế)</v>
          </cell>
          <cell r="K50">
            <v>42000</v>
          </cell>
          <cell r="L50">
            <v>17217.391304347799</v>
          </cell>
          <cell r="M50">
            <v>59200</v>
          </cell>
          <cell r="N50">
            <v>22382.608695652136</v>
          </cell>
          <cell r="O50">
            <v>1253.4260869565198</v>
          </cell>
          <cell r="P50">
            <v>65636.034782608651</v>
          </cell>
          <cell r="Q50">
            <v>65600</v>
          </cell>
          <cell r="R50" t="str">
            <v>Áp dụng cho 01 vị trí</v>
          </cell>
        </row>
        <row r="51">
          <cell r="B51" t="str">
            <v>18.0116.0011</v>
          </cell>
          <cell r="C51" t="str">
            <v>37.2A02.0011</v>
          </cell>
          <cell r="D51" t="str">
            <v>18. ĐIỆN QUANG</v>
          </cell>
          <cell r="E51" t="str">
            <v>18.116</v>
          </cell>
          <cell r="F51" t="str">
            <v>Chụp X-quang xương bàn, ngón chân thẳng, nghiêng hoặc chếch</v>
          </cell>
          <cell r="G51" t="str">
            <v>Chụp Xquang xương bàn, ngón chân thẳng, nghiêng hoặc chếch</v>
          </cell>
          <cell r="I51">
            <v>11</v>
          </cell>
          <cell r="J51" t="str">
            <v>Chụp X-quang phim  ≤ 24x30 cm (2 tư thế)</v>
          </cell>
          <cell r="K51">
            <v>42000</v>
          </cell>
          <cell r="L51">
            <v>17217.391304347799</v>
          </cell>
          <cell r="M51">
            <v>59200</v>
          </cell>
          <cell r="N51">
            <v>22382.608695652136</v>
          </cell>
          <cell r="O51">
            <v>1253.4260869565198</v>
          </cell>
          <cell r="P51">
            <v>65636.034782608651</v>
          </cell>
          <cell r="Q51">
            <v>65600</v>
          </cell>
          <cell r="R51" t="str">
            <v>Áp dụng cho 01 vị trí</v>
          </cell>
        </row>
        <row r="52">
          <cell r="B52" t="str">
            <v>18.0113.0011</v>
          </cell>
          <cell r="C52" t="str">
            <v>37.2A02.0011</v>
          </cell>
          <cell r="D52" t="str">
            <v>18. ĐIỆN QUANG</v>
          </cell>
          <cell r="E52" t="str">
            <v>18.113</v>
          </cell>
          <cell r="F52" t="str">
            <v>Chụp X-quang xương bánh chè và khớp đùi bánh chè</v>
          </cell>
          <cell r="G52" t="str">
            <v>Chụp Xquang xương bánh chè và khớp đùi bánh chè</v>
          </cell>
          <cell r="I52">
            <v>11</v>
          </cell>
          <cell r="J52" t="str">
            <v>Chụp X-quang phim  ≤ 24x30 cm (2 tư thế)</v>
          </cell>
          <cell r="K52">
            <v>42000</v>
          </cell>
          <cell r="L52">
            <v>17217.391304347799</v>
          </cell>
          <cell r="M52">
            <v>59200</v>
          </cell>
          <cell r="N52">
            <v>22382.608695652136</v>
          </cell>
          <cell r="O52">
            <v>1253.4260869565198</v>
          </cell>
          <cell r="P52">
            <v>65636.034782608651</v>
          </cell>
          <cell r="Q52">
            <v>65600</v>
          </cell>
          <cell r="R52" t="str">
            <v>Áp dụng cho 01 vị trí</v>
          </cell>
        </row>
        <row r="53">
          <cell r="B53" t="str">
            <v>18.0114.0011</v>
          </cell>
          <cell r="C53" t="str">
            <v>37.2A02.0011</v>
          </cell>
          <cell r="D53" t="str">
            <v>18. ĐIỆN QUANG</v>
          </cell>
          <cell r="E53" t="str">
            <v>18.114</v>
          </cell>
          <cell r="F53" t="str">
            <v>Chụp X-quang xương cẳng chân thẳng nghiêng</v>
          </cell>
          <cell r="G53" t="str">
            <v>Chụp Xquang xương cẳng chân thẳng nghiêng</v>
          </cell>
          <cell r="I53">
            <v>11</v>
          </cell>
          <cell r="J53" t="str">
            <v>Chụp X-quang phim  ≤ 24x30 cm (2 tư thế)</v>
          </cell>
          <cell r="K53">
            <v>42000</v>
          </cell>
          <cell r="L53">
            <v>17217.391304347799</v>
          </cell>
          <cell r="M53">
            <v>59200</v>
          </cell>
          <cell r="N53">
            <v>22382.608695652136</v>
          </cell>
          <cell r="O53">
            <v>1253.4260869565198</v>
          </cell>
          <cell r="P53">
            <v>65636.034782608651</v>
          </cell>
          <cell r="Q53">
            <v>65600</v>
          </cell>
          <cell r="R53" t="str">
            <v>Áp dụng cho 01 vị trí</v>
          </cell>
        </row>
        <row r="54">
          <cell r="B54" t="str">
            <v>18.0106.0011</v>
          </cell>
          <cell r="C54" t="str">
            <v>37.2A02.0011</v>
          </cell>
          <cell r="D54" t="str">
            <v>18. ĐIỆN QUANG</v>
          </cell>
          <cell r="E54" t="str">
            <v>18.106</v>
          </cell>
          <cell r="F54" t="str">
            <v>Chụp X-quang xương cẳng tay thẳng nghiêng</v>
          </cell>
          <cell r="G54" t="str">
            <v>Chụp Xquang xương cẳng tay thẳng nghiêng</v>
          </cell>
          <cell r="I54">
            <v>11</v>
          </cell>
          <cell r="J54" t="str">
            <v>Chụp X-quang phim  ≤ 24x30 cm (2 tư thế)</v>
          </cell>
          <cell r="K54">
            <v>42000</v>
          </cell>
          <cell r="L54">
            <v>17217.391304347799</v>
          </cell>
          <cell r="M54">
            <v>59200</v>
          </cell>
          <cell r="N54">
            <v>22382.608695652136</v>
          </cell>
          <cell r="O54">
            <v>1253.4260869565198</v>
          </cell>
          <cell r="P54">
            <v>65636.034782608651</v>
          </cell>
          <cell r="Q54">
            <v>65600</v>
          </cell>
          <cell r="R54" t="str">
            <v>Áp dụng cho 01 vị trí</v>
          </cell>
        </row>
        <row r="55">
          <cell r="B55" t="str">
            <v>18.0103.0011</v>
          </cell>
          <cell r="C55" t="str">
            <v>37.2A02.0011</v>
          </cell>
          <cell r="D55" t="str">
            <v>18. ĐIỆN QUANG</v>
          </cell>
          <cell r="E55" t="str">
            <v>18.103</v>
          </cell>
          <cell r="F55" t="str">
            <v>Chụp X-quang xương cánh tay thẳng nghiêng</v>
          </cell>
          <cell r="G55" t="str">
            <v>Chụp Xquang xương cánh tay thẳng nghiêng</v>
          </cell>
          <cell r="I55">
            <v>11</v>
          </cell>
          <cell r="J55" t="str">
            <v>Chụp X-quang phim  ≤ 24x30 cm (2 tư thế)</v>
          </cell>
          <cell r="K55">
            <v>42000</v>
          </cell>
          <cell r="L55">
            <v>17217.391304347799</v>
          </cell>
          <cell r="M55">
            <v>59200</v>
          </cell>
          <cell r="N55">
            <v>22382.608695652136</v>
          </cell>
          <cell r="O55">
            <v>1253.4260869565198</v>
          </cell>
          <cell r="P55">
            <v>65636.034782608651</v>
          </cell>
          <cell r="Q55">
            <v>65600</v>
          </cell>
          <cell r="R55" t="str">
            <v>Áp dụng cho 01 vị trí</v>
          </cell>
        </row>
        <row r="56">
          <cell r="B56" t="str">
            <v>18.0115.0011</v>
          </cell>
          <cell r="C56" t="str">
            <v>37.2A02.0011</v>
          </cell>
          <cell r="D56" t="str">
            <v>18. ĐIỆN QUANG</v>
          </cell>
          <cell r="E56" t="str">
            <v>18.115</v>
          </cell>
          <cell r="F56" t="str">
            <v>Chụp X-quang xương cổ chân thẳng, nghiêng hoặc chếch</v>
          </cell>
          <cell r="G56" t="str">
            <v>Chụp Xquang xương cổ chân thẳng, nghiêng hoặc chếch</v>
          </cell>
          <cell r="I56">
            <v>11</v>
          </cell>
          <cell r="J56" t="str">
            <v>Chụp X-quang phim  ≤ 24x30 cm (2 tư thế)</v>
          </cell>
          <cell r="K56">
            <v>42000</v>
          </cell>
          <cell r="L56">
            <v>17217.391304347799</v>
          </cell>
          <cell r="M56">
            <v>59200</v>
          </cell>
          <cell r="N56">
            <v>22382.608695652136</v>
          </cell>
          <cell r="O56">
            <v>1253.4260869565198</v>
          </cell>
          <cell r="P56">
            <v>65636.034782608651</v>
          </cell>
          <cell r="Q56">
            <v>65600</v>
          </cell>
          <cell r="R56" t="str">
            <v>Áp dụng cho 01 vị trí</v>
          </cell>
        </row>
        <row r="57">
          <cell r="B57" t="str">
            <v>18.0107.0011</v>
          </cell>
          <cell r="C57" t="str">
            <v>37.2A02.0011</v>
          </cell>
          <cell r="D57" t="str">
            <v>18. ĐIỆN QUANG</v>
          </cell>
          <cell r="E57" t="str">
            <v>18.107</v>
          </cell>
          <cell r="F57" t="str">
            <v>Chụp X-quang xương cổ tay thẳng, nghiêng hoặc chếch</v>
          </cell>
          <cell r="G57" t="str">
            <v>Chụp Xquang xương cổ tay thẳng, nghiêng hoặc chếch</v>
          </cell>
          <cell r="I57">
            <v>11</v>
          </cell>
          <cell r="J57" t="str">
            <v>Chụp X-quang phim  ≤ 24x30 cm (2 tư thế)</v>
          </cell>
          <cell r="K57">
            <v>42000</v>
          </cell>
          <cell r="L57">
            <v>17217.391304347799</v>
          </cell>
          <cell r="M57">
            <v>59200</v>
          </cell>
          <cell r="N57">
            <v>22382.608695652136</v>
          </cell>
          <cell r="O57">
            <v>1253.4260869565198</v>
          </cell>
          <cell r="P57">
            <v>65636.034782608651</v>
          </cell>
          <cell r="Q57">
            <v>65600</v>
          </cell>
          <cell r="R57" t="str">
            <v>Áp dụng cho 01 vị trí</v>
          </cell>
        </row>
        <row r="58">
          <cell r="B58" t="str">
            <v>18.0111.0011</v>
          </cell>
          <cell r="C58" t="str">
            <v>37.2A02.0011</v>
          </cell>
          <cell r="D58" t="str">
            <v>18. ĐIỆN QUANG</v>
          </cell>
          <cell r="E58" t="str">
            <v>18.111</v>
          </cell>
          <cell r="F58" t="str">
            <v>Chụp X-quang xương đùi thẳng nghiêng</v>
          </cell>
          <cell r="G58" t="str">
            <v>Chụp Xquang xương đùi thẳng nghiêng</v>
          </cell>
          <cell r="I58">
            <v>11</v>
          </cell>
          <cell r="J58" t="str">
            <v>Chụp X-quang phim  ≤ 24x30 cm (2 tư thế)</v>
          </cell>
          <cell r="K58">
            <v>42000</v>
          </cell>
          <cell r="L58">
            <v>17217.391304347799</v>
          </cell>
          <cell r="M58">
            <v>59200</v>
          </cell>
          <cell r="N58">
            <v>22382.608695652136</v>
          </cell>
          <cell r="O58">
            <v>1253.4260869565198</v>
          </cell>
          <cell r="P58">
            <v>65636.034782608651</v>
          </cell>
          <cell r="Q58">
            <v>65600</v>
          </cell>
          <cell r="R58" t="str">
            <v>Áp dụng cho 01 vị trí</v>
          </cell>
        </row>
        <row r="59">
          <cell r="B59" t="str">
            <v>18.0117.0011</v>
          </cell>
          <cell r="C59" t="str">
            <v>37.2A02.0011</v>
          </cell>
          <cell r="D59" t="str">
            <v>18. ĐIỆN QUANG</v>
          </cell>
          <cell r="E59" t="str">
            <v>18.117</v>
          </cell>
          <cell r="F59" t="str">
            <v>Chụp X-quang xương gót thẳng nghiêng</v>
          </cell>
          <cell r="G59" t="str">
            <v>Chụp Xquang xương gót thẳng nghiêng</v>
          </cell>
          <cell r="I59">
            <v>11</v>
          </cell>
          <cell r="J59" t="str">
            <v>Chụp X-quang phim  ≤ 24x30 cm (2 tư thế)</v>
          </cell>
          <cell r="K59">
            <v>42000</v>
          </cell>
          <cell r="L59">
            <v>17217.391304347799</v>
          </cell>
          <cell r="M59">
            <v>59200</v>
          </cell>
          <cell r="N59">
            <v>22382.608695652136</v>
          </cell>
          <cell r="O59">
            <v>1253.4260869565198</v>
          </cell>
          <cell r="P59">
            <v>65636.034782608651</v>
          </cell>
          <cell r="Q59">
            <v>65600</v>
          </cell>
          <cell r="R59" t="str">
            <v>Áp dụng cho 01 vị trí</v>
          </cell>
        </row>
        <row r="60">
          <cell r="B60" t="str">
            <v>18.0121.0011</v>
          </cell>
          <cell r="C60" t="str">
            <v>37.2A02.0011</v>
          </cell>
          <cell r="D60" t="str">
            <v>18. ĐIỆN QUANG</v>
          </cell>
          <cell r="E60" t="str">
            <v>18.121</v>
          </cell>
          <cell r="F60" t="str">
            <v>Chụp X-quang xương ức thẳng, nghiêng</v>
          </cell>
          <cell r="G60" t="str">
            <v>Chụp Xquang xương ức thẳng, nghiêng</v>
          </cell>
          <cell r="I60">
            <v>11</v>
          </cell>
          <cell r="J60" t="str">
            <v>Chụp X-quang phim  ≤ 24x30 cm (2 tư thế)</v>
          </cell>
          <cell r="K60">
            <v>42000</v>
          </cell>
          <cell r="L60">
            <v>17217.391304347799</v>
          </cell>
          <cell r="M60">
            <v>59200</v>
          </cell>
          <cell r="N60">
            <v>22382.608695652136</v>
          </cell>
          <cell r="O60">
            <v>1253.4260869565198</v>
          </cell>
          <cell r="P60">
            <v>65636.034782608651</v>
          </cell>
          <cell r="Q60">
            <v>65600</v>
          </cell>
          <cell r="R60" t="str">
            <v>Áp dụng cho 01 vị trí</v>
          </cell>
        </row>
        <row r="61">
          <cell r="B61" t="str">
            <v>18.0125.0012</v>
          </cell>
          <cell r="C61" t="str">
            <v>37.2A02.0012</v>
          </cell>
          <cell r="D61" t="str">
            <v>18. ĐIỆN QUANG</v>
          </cell>
          <cell r="E61" t="str">
            <v>18.125</v>
          </cell>
          <cell r="F61" t="str">
            <v>Chụp X-quang bụng không chuẩn bị thẳng hoặc nghiêng</v>
          </cell>
          <cell r="G61" t="str">
            <v>Chụp Xquang bụng không chuẩn bị thẳng hoặc nghiêng</v>
          </cell>
          <cell r="I61">
            <v>12</v>
          </cell>
          <cell r="J61" t="str">
            <v>Chụp X-quang phim &gt; 24x30 cm (1 tư thế)</v>
          </cell>
          <cell r="K61">
            <v>42000</v>
          </cell>
          <cell r="L61">
            <v>17217.391304347799</v>
          </cell>
          <cell r="M61">
            <v>59200</v>
          </cell>
          <cell r="N61">
            <v>22382.608695652136</v>
          </cell>
          <cell r="O61">
            <v>1253.4260869565198</v>
          </cell>
          <cell r="P61">
            <v>65636.034782608651</v>
          </cell>
          <cell r="Q61">
            <v>65600</v>
          </cell>
          <cell r="R61" t="str">
            <v>Áp dụng cho 01 vị trí</v>
          </cell>
        </row>
        <row r="62">
          <cell r="B62" t="str">
            <v>18.0095.0012</v>
          </cell>
          <cell r="C62" t="str">
            <v>37.2A02.0012</v>
          </cell>
          <cell r="D62" t="str">
            <v>18. ĐIỆN QUANG</v>
          </cell>
          <cell r="E62" t="str">
            <v>18.95</v>
          </cell>
          <cell r="F62" t="str">
            <v>Chụp X-quang cột sống thắt lưng De Sèze</v>
          </cell>
          <cell r="G62" t="str">
            <v>Chụp Xquang cột sống thắt lưng De Sèze</v>
          </cell>
          <cell r="I62">
            <v>12</v>
          </cell>
          <cell r="J62" t="str">
            <v>Chụp X-quang phim &gt; 24x30 cm (1 tư thế)</v>
          </cell>
          <cell r="K62">
            <v>42000</v>
          </cell>
          <cell r="L62">
            <v>17217.391304347799</v>
          </cell>
          <cell r="M62">
            <v>59200</v>
          </cell>
          <cell r="N62">
            <v>22382.608695652136</v>
          </cell>
          <cell r="O62">
            <v>1253.4260869565198</v>
          </cell>
          <cell r="P62">
            <v>65636.034782608651</v>
          </cell>
          <cell r="Q62">
            <v>65600</v>
          </cell>
          <cell r="R62" t="str">
            <v>Áp dụng cho 01 vị trí</v>
          </cell>
        </row>
        <row r="63">
          <cell r="B63" t="str">
            <v>18.0123.0012</v>
          </cell>
          <cell r="C63" t="str">
            <v>37.2A02.0012</v>
          </cell>
          <cell r="D63" t="str">
            <v>18. ĐIỆN QUANG</v>
          </cell>
          <cell r="E63" t="str">
            <v>18.123</v>
          </cell>
          <cell r="F63" t="str">
            <v>Chụp X-quang đỉnh phổi ưỡn</v>
          </cell>
          <cell r="G63" t="str">
            <v>Chụp Xquang đỉnh phổi ưỡn</v>
          </cell>
          <cell r="I63">
            <v>12</v>
          </cell>
          <cell r="J63" t="str">
            <v>Chụp X-quang phim &gt; 24x30 cm (1 tư thế)</v>
          </cell>
          <cell r="K63">
            <v>42000</v>
          </cell>
          <cell r="L63">
            <v>17217.391304347799</v>
          </cell>
          <cell r="M63">
            <v>59200</v>
          </cell>
          <cell r="N63">
            <v>22382.608695652136</v>
          </cell>
          <cell r="O63">
            <v>1253.4260869565198</v>
          </cell>
          <cell r="P63">
            <v>65636.034782608651</v>
          </cell>
          <cell r="Q63">
            <v>65600</v>
          </cell>
          <cell r="R63" t="str">
            <v>Áp dụng cho 01 vị trí</v>
          </cell>
        </row>
        <row r="64">
          <cell r="B64" t="str">
            <v>18.0110.0012</v>
          </cell>
          <cell r="C64" t="str">
            <v>37.2A02.0012</v>
          </cell>
          <cell r="D64" t="str">
            <v>18. ĐIỆN QUANG</v>
          </cell>
          <cell r="E64" t="str">
            <v>18.110</v>
          </cell>
          <cell r="F64" t="str">
            <v>Chụp X-quang khớp háng nghiêng</v>
          </cell>
          <cell r="G64" t="str">
            <v>Chụp Xquang khớp háng nghiêng</v>
          </cell>
          <cell r="I64">
            <v>12</v>
          </cell>
          <cell r="J64" t="str">
            <v>Chụp X-quang phim &gt; 24x30 cm (1 tư thế)</v>
          </cell>
          <cell r="K64">
            <v>42000</v>
          </cell>
          <cell r="L64">
            <v>17217.391304347799</v>
          </cell>
          <cell r="M64">
            <v>59200</v>
          </cell>
          <cell r="N64">
            <v>22382.608695652136</v>
          </cell>
          <cell r="O64">
            <v>1253.4260869565198</v>
          </cell>
          <cell r="P64">
            <v>65636.034782608651</v>
          </cell>
          <cell r="Q64">
            <v>65600</v>
          </cell>
          <cell r="R64" t="str">
            <v>Áp dụng cho 01 vị trí</v>
          </cell>
        </row>
        <row r="65">
          <cell r="B65" t="str">
            <v>18.0109.0012</v>
          </cell>
          <cell r="C65" t="str">
            <v>37.2A02.0012</v>
          </cell>
          <cell r="D65" t="str">
            <v>18. ĐIỆN QUANG</v>
          </cell>
          <cell r="E65" t="str">
            <v>18.109</v>
          </cell>
          <cell r="F65" t="str">
            <v>Chụp X-quang khớp háng thẳng hai bên</v>
          </cell>
          <cell r="G65" t="str">
            <v>Chụp Xquang khớp háng thẳng hai bên</v>
          </cell>
          <cell r="I65">
            <v>12</v>
          </cell>
          <cell r="J65" t="str">
            <v>Chụp X-quang phim &gt; 24x30 cm (1 tư thế)</v>
          </cell>
          <cell r="K65">
            <v>42000</v>
          </cell>
          <cell r="L65">
            <v>17217.391304347799</v>
          </cell>
          <cell r="M65">
            <v>59200</v>
          </cell>
          <cell r="N65">
            <v>22382.608695652136</v>
          </cell>
          <cell r="O65">
            <v>1253.4260869565198</v>
          </cell>
          <cell r="P65">
            <v>65636.034782608651</v>
          </cell>
          <cell r="Q65">
            <v>65600</v>
          </cell>
          <cell r="R65" t="str">
            <v>Áp dụng cho 01 vị trí</v>
          </cell>
        </row>
        <row r="66">
          <cell r="B66" t="str">
            <v>18.0105.0012</v>
          </cell>
          <cell r="C66" t="str">
            <v>37.2A02.0012</v>
          </cell>
          <cell r="D66" t="str">
            <v>18. ĐIỆN QUANG</v>
          </cell>
          <cell r="E66" t="str">
            <v>18.105</v>
          </cell>
          <cell r="F66" t="str">
            <v>Chụp X-quang khớp khuỷu gập (Jones hoặc Coyle)</v>
          </cell>
          <cell r="G66" t="str">
            <v>Chụp Xquang khớp khuỷu gập (Jones hoặc Coyle)</v>
          </cell>
          <cell r="I66">
            <v>12</v>
          </cell>
          <cell r="J66" t="str">
            <v>Chụp X-quang phim &gt; 24x30 cm (1 tư thế)</v>
          </cell>
          <cell r="K66">
            <v>42000</v>
          </cell>
          <cell r="L66">
            <v>17217.391304347799</v>
          </cell>
          <cell r="M66">
            <v>59200</v>
          </cell>
          <cell r="N66">
            <v>22382.608695652136</v>
          </cell>
          <cell r="O66">
            <v>1253.4260869565198</v>
          </cell>
          <cell r="P66">
            <v>65636.034782608651</v>
          </cell>
          <cell r="Q66">
            <v>65600</v>
          </cell>
          <cell r="R66" t="str">
            <v>Áp dụng cho 01 vị trí</v>
          </cell>
        </row>
        <row r="67">
          <cell r="B67" t="str">
            <v>18.0101.0012</v>
          </cell>
          <cell r="C67" t="str">
            <v>37.2A02.0012</v>
          </cell>
          <cell r="D67" t="str">
            <v>18. ĐIỆN QUANG</v>
          </cell>
          <cell r="E67" t="str">
            <v>18.101</v>
          </cell>
          <cell r="F67" t="str">
            <v>Chụp X-quang khớp vai nghiêng hoặc chếch</v>
          </cell>
          <cell r="G67" t="str">
            <v>Chụp Xquang khớp vai nghiêng hoặc chếch</v>
          </cell>
          <cell r="I67">
            <v>12</v>
          </cell>
          <cell r="J67" t="str">
            <v>Chụp X-quang phim &gt; 24x30 cm (1 tư thế)</v>
          </cell>
          <cell r="K67">
            <v>42000</v>
          </cell>
          <cell r="L67">
            <v>17217.391304347799</v>
          </cell>
          <cell r="M67">
            <v>59200</v>
          </cell>
          <cell r="N67">
            <v>22382.608695652136</v>
          </cell>
          <cell r="O67">
            <v>1253.4260869565198</v>
          </cell>
          <cell r="P67">
            <v>65636.034782608651</v>
          </cell>
          <cell r="Q67">
            <v>65600</v>
          </cell>
          <cell r="R67" t="str">
            <v>Áp dụng cho 01 vị trí</v>
          </cell>
        </row>
        <row r="68">
          <cell r="B68" t="str">
            <v>18.0100.0012</v>
          </cell>
          <cell r="C68" t="str">
            <v>37.2A02.0012</v>
          </cell>
          <cell r="D68" t="str">
            <v>18. ĐIỆN QUANG</v>
          </cell>
          <cell r="E68" t="str">
            <v>18.100</v>
          </cell>
          <cell r="F68" t="str">
            <v>Chụp X-quang khớp vai thẳng</v>
          </cell>
          <cell r="G68" t="str">
            <v>Chụp Xquang khớp vai thẳng</v>
          </cell>
          <cell r="I68">
            <v>12</v>
          </cell>
          <cell r="J68" t="str">
            <v>Chụp X-quang phim &gt; 24x30 cm (1 tư thế)</v>
          </cell>
          <cell r="K68">
            <v>42000</v>
          </cell>
          <cell r="L68">
            <v>17217.391304347799</v>
          </cell>
          <cell r="M68">
            <v>59200</v>
          </cell>
          <cell r="N68">
            <v>22382.608695652136</v>
          </cell>
          <cell r="O68">
            <v>1253.4260869565198</v>
          </cell>
          <cell r="P68">
            <v>65636.034782608651</v>
          </cell>
          <cell r="Q68">
            <v>65600</v>
          </cell>
          <cell r="R68" t="str">
            <v>Áp dụng cho 01 vị trí</v>
          </cell>
        </row>
        <row r="69">
          <cell r="B69" t="str">
            <v>18.0098.0012</v>
          </cell>
          <cell r="C69" t="str">
            <v>37.2A02.0012</v>
          </cell>
          <cell r="D69" t="str">
            <v>18. ĐIỆN QUANG</v>
          </cell>
          <cell r="E69" t="str">
            <v>18.98</v>
          </cell>
          <cell r="F69" t="str">
            <v>Chụp X-quang khung chậu thẳng</v>
          </cell>
          <cell r="G69" t="str">
            <v>Chụp Xquang khung chậu thẳng</v>
          </cell>
          <cell r="I69">
            <v>12</v>
          </cell>
          <cell r="J69" t="str">
            <v>Chụp X-quang phim &gt; 24x30 cm (1 tư thế)</v>
          </cell>
          <cell r="K69">
            <v>42000</v>
          </cell>
          <cell r="L69">
            <v>17217.391304347799</v>
          </cell>
          <cell r="M69">
            <v>59200</v>
          </cell>
          <cell r="N69">
            <v>22382.608695652136</v>
          </cell>
          <cell r="O69">
            <v>1253.4260869565198</v>
          </cell>
          <cell r="P69">
            <v>65636.034782608651</v>
          </cell>
          <cell r="Q69">
            <v>65600</v>
          </cell>
          <cell r="R69" t="str">
            <v>Áp dụng cho 01 vị trí</v>
          </cell>
        </row>
        <row r="70">
          <cell r="B70" t="str">
            <v>18.0120.0012</v>
          </cell>
          <cell r="C70" t="str">
            <v>37.2A02.0012</v>
          </cell>
          <cell r="D70" t="str">
            <v>18. ĐIỆN QUANG</v>
          </cell>
          <cell r="E70" t="str">
            <v>18.120</v>
          </cell>
          <cell r="F70" t="str">
            <v>Chụp X-quang ngực nghiêng hoặc chếch mỗi bên</v>
          </cell>
          <cell r="G70" t="str">
            <v>Chụp Xquang ngực nghiêng hoặc chếch mỗi bên</v>
          </cell>
          <cell r="I70">
            <v>12</v>
          </cell>
          <cell r="J70" t="str">
            <v>Chụp X-quang phim &gt; 24x30 cm (1 tư thế)</v>
          </cell>
          <cell r="K70">
            <v>42000</v>
          </cell>
          <cell r="L70">
            <v>17217.391304347799</v>
          </cell>
          <cell r="M70">
            <v>59200</v>
          </cell>
          <cell r="N70">
            <v>22382.608695652136</v>
          </cell>
          <cell r="O70">
            <v>1253.4260869565198</v>
          </cell>
          <cell r="P70">
            <v>65636.034782608651</v>
          </cell>
          <cell r="Q70">
            <v>65600</v>
          </cell>
          <cell r="R70" t="str">
            <v>Áp dụng cho 01 vị trí</v>
          </cell>
        </row>
        <row r="71">
          <cell r="B71" t="str">
            <v>18.0119.0012</v>
          </cell>
          <cell r="C71" t="str">
            <v>37.2A02.0012</v>
          </cell>
          <cell r="D71" t="str">
            <v>18. ĐIỆN QUANG</v>
          </cell>
          <cell r="E71" t="str">
            <v>18.119</v>
          </cell>
          <cell r="F71" t="str">
            <v>Chụp X-quang ngực thẳng</v>
          </cell>
          <cell r="G71" t="str">
            <v>Chụp Xquang ngực thẳng</v>
          </cell>
          <cell r="I71">
            <v>12</v>
          </cell>
          <cell r="J71" t="str">
            <v>Chụp X-quang phim &gt; 24x30 cm (1 tư thế)</v>
          </cell>
          <cell r="K71">
            <v>42000</v>
          </cell>
          <cell r="L71">
            <v>17217.391304347799</v>
          </cell>
          <cell r="M71">
            <v>59200</v>
          </cell>
          <cell r="N71">
            <v>22382.608695652136</v>
          </cell>
          <cell r="O71">
            <v>1253.4260869565198</v>
          </cell>
          <cell r="P71">
            <v>65636.034782608651</v>
          </cell>
          <cell r="Q71">
            <v>65600</v>
          </cell>
          <cell r="R71" t="str">
            <v>Áp dụng cho 01 vị trí</v>
          </cell>
        </row>
        <row r="72">
          <cell r="B72" t="str">
            <v>18.0099.0012</v>
          </cell>
          <cell r="C72" t="str">
            <v>37.2A02.0012</v>
          </cell>
          <cell r="D72" t="str">
            <v>18. ĐIỆN QUANG</v>
          </cell>
          <cell r="E72" t="str">
            <v>18.99</v>
          </cell>
          <cell r="F72" t="str">
            <v>Chụp X-quang xương đòn thẳng hoặc chếch</v>
          </cell>
          <cell r="G72" t="str">
            <v>Chụp Xquang xương đòn thẳng hoặc chếch</v>
          </cell>
          <cell r="I72">
            <v>12</v>
          </cell>
          <cell r="J72" t="str">
            <v>Chụp X-quang phim &gt; 24x30 cm (1 tư thế)</v>
          </cell>
          <cell r="K72">
            <v>42000</v>
          </cell>
          <cell r="L72">
            <v>17217.391304347799</v>
          </cell>
          <cell r="M72">
            <v>59200</v>
          </cell>
          <cell r="N72">
            <v>22382.608695652136</v>
          </cell>
          <cell r="O72">
            <v>1253.4260869565198</v>
          </cell>
          <cell r="P72">
            <v>65636.034782608651</v>
          </cell>
          <cell r="Q72">
            <v>65600</v>
          </cell>
          <cell r="R72" t="str">
            <v>Áp dụng cho 01 vị trí</v>
          </cell>
        </row>
        <row r="73">
          <cell r="B73" t="str">
            <v>18.0125.0013</v>
          </cell>
          <cell r="C73" t="str">
            <v>37.2A02.0013</v>
          </cell>
          <cell r="D73" t="str">
            <v>18. ĐIỆN QUANG</v>
          </cell>
          <cell r="E73" t="str">
            <v>18.125</v>
          </cell>
          <cell r="F73" t="str">
            <v>Chụp X-quang bụng không chuẩn bị thẳng hoặc nghiêng</v>
          </cell>
          <cell r="G73" t="str">
            <v>Chụp Xquang bụng không chuẩn bị thẳng hoặc nghiêng [thẳng và nghiêng]</v>
          </cell>
          <cell r="I73">
            <v>13</v>
          </cell>
          <cell r="J73" t="str">
            <v>Chụp X-quang phim &gt; 24x30 cm (2 tư thế)</v>
          </cell>
          <cell r="K73">
            <v>55000</v>
          </cell>
          <cell r="L73">
            <v>17217.391304347799</v>
          </cell>
          <cell r="M73">
            <v>72200</v>
          </cell>
          <cell r="N73">
            <v>22382.608695652136</v>
          </cell>
          <cell r="O73">
            <v>1253.4260869565198</v>
          </cell>
          <cell r="P73">
            <v>78636.034782608651</v>
          </cell>
          <cell r="Q73">
            <v>78600</v>
          </cell>
          <cell r="R73" t="str">
            <v>Áp dụng cho 01 vị trí</v>
          </cell>
        </row>
        <row r="74">
          <cell r="B74" t="str">
            <v>18.0087.0013</v>
          </cell>
          <cell r="C74" t="str">
            <v>37.2A02.0013</v>
          </cell>
          <cell r="D74" t="str">
            <v>18. ĐIỆN QUANG</v>
          </cell>
          <cell r="E74" t="str">
            <v>18.87</v>
          </cell>
          <cell r="F74" t="str">
            <v>Chụp X-quang cột sống cổ chếch hai bên</v>
          </cell>
          <cell r="G74" t="str">
            <v>Chụp Xquang cột sống cổ chếch hai bên</v>
          </cell>
          <cell r="I74">
            <v>13</v>
          </cell>
          <cell r="J74" t="str">
            <v>Chụp X-quang phim &gt; 24x30 cm (2 tư thế)</v>
          </cell>
          <cell r="K74">
            <v>55000</v>
          </cell>
          <cell r="L74">
            <v>17217.391304347799</v>
          </cell>
          <cell r="M74">
            <v>72200</v>
          </cell>
          <cell r="N74">
            <v>22382.608695652136</v>
          </cell>
          <cell r="O74">
            <v>1253.4260869565198</v>
          </cell>
          <cell r="P74">
            <v>78636.034782608651</v>
          </cell>
          <cell r="Q74">
            <v>78600</v>
          </cell>
          <cell r="R74" t="str">
            <v>Áp dụng cho 01 vị trí</v>
          </cell>
        </row>
        <row r="75">
          <cell r="B75" t="str">
            <v>18.0086.0013</v>
          </cell>
          <cell r="C75" t="str">
            <v>37.2A02.0013</v>
          </cell>
          <cell r="D75" t="str">
            <v>18. ĐIỆN QUANG</v>
          </cell>
          <cell r="E75" t="str">
            <v>18.86</v>
          </cell>
          <cell r="F75" t="str">
            <v>Chụp X-quang cột sống cổ thẳng nghiêng</v>
          </cell>
          <cell r="G75" t="str">
            <v>Chụp Xquang cột sống cổ thẳng nghiêng</v>
          </cell>
          <cell r="I75">
            <v>13</v>
          </cell>
          <cell r="J75" t="str">
            <v>Chụp X-quang phim &gt; 24x30 cm (2 tư thế)</v>
          </cell>
          <cell r="K75">
            <v>55000</v>
          </cell>
          <cell r="L75">
            <v>17217.391304347799</v>
          </cell>
          <cell r="M75">
            <v>72200</v>
          </cell>
          <cell r="N75">
            <v>22382.608695652136</v>
          </cell>
          <cell r="O75">
            <v>1253.4260869565198</v>
          </cell>
          <cell r="P75">
            <v>78636.034782608651</v>
          </cell>
          <cell r="Q75">
            <v>78600</v>
          </cell>
          <cell r="R75" t="str">
            <v>Áp dụng cho 01 vị trí</v>
          </cell>
        </row>
        <row r="76">
          <cell r="B76" t="str">
            <v>18.0096.0013</v>
          </cell>
          <cell r="C76" t="str">
            <v>37.2A02.0013</v>
          </cell>
          <cell r="D76" t="str">
            <v>18. ĐIỆN QUANG</v>
          </cell>
          <cell r="E76" t="str">
            <v>18.96</v>
          </cell>
          <cell r="F76" t="str">
            <v>Chụp X-quang cột sống cùng cụt thẳng nghiêng</v>
          </cell>
          <cell r="G76" t="str">
            <v>Chụp Xquang cột sống cùng cụt thẳng nghiêng</v>
          </cell>
          <cell r="I76">
            <v>13</v>
          </cell>
          <cell r="J76" t="str">
            <v>Chụp X-quang phim &gt; 24x30 cm (2 tư thế)</v>
          </cell>
          <cell r="K76">
            <v>55000</v>
          </cell>
          <cell r="L76">
            <v>17217.391304347799</v>
          </cell>
          <cell r="M76">
            <v>72200</v>
          </cell>
          <cell r="N76">
            <v>22382.608695652136</v>
          </cell>
          <cell r="O76">
            <v>1253.4260869565198</v>
          </cell>
          <cell r="P76">
            <v>78636.034782608651</v>
          </cell>
          <cell r="Q76">
            <v>78600</v>
          </cell>
          <cell r="R76" t="str">
            <v>Áp dụng cho 01 vị trí</v>
          </cell>
        </row>
        <row r="77">
          <cell r="B77" t="str">
            <v>18.0090.0013</v>
          </cell>
          <cell r="C77" t="str">
            <v>37.2A02.0013</v>
          </cell>
          <cell r="D77" t="str">
            <v>18. ĐIỆN QUANG</v>
          </cell>
          <cell r="E77" t="str">
            <v>18.90</v>
          </cell>
          <cell r="F77" t="str">
            <v>Chụp X-quang cột sống ngực thẳng nghiêng hoặc chếch</v>
          </cell>
          <cell r="G77" t="str">
            <v>Chụp Xquang cột sống ngực thẳng nghiêng hoặc chếch</v>
          </cell>
          <cell r="I77">
            <v>13</v>
          </cell>
          <cell r="J77" t="str">
            <v>Chụp X-quang phim &gt; 24x30 cm (2 tư thế)</v>
          </cell>
          <cell r="K77">
            <v>55000</v>
          </cell>
          <cell r="L77">
            <v>17217.391304347799</v>
          </cell>
          <cell r="M77">
            <v>72200</v>
          </cell>
          <cell r="N77">
            <v>22382.608695652136</v>
          </cell>
          <cell r="O77">
            <v>1253.4260869565198</v>
          </cell>
          <cell r="P77">
            <v>78636.034782608651</v>
          </cell>
          <cell r="Q77">
            <v>78600</v>
          </cell>
          <cell r="R77" t="str">
            <v>Áp dụng cho 01 vị trí</v>
          </cell>
        </row>
        <row r="78">
          <cell r="B78" t="str">
            <v>18.0092.0013</v>
          </cell>
          <cell r="C78" t="str">
            <v>37.2A02.0013</v>
          </cell>
          <cell r="D78" t="str">
            <v>18. ĐIỆN QUANG</v>
          </cell>
          <cell r="E78" t="str">
            <v>18.92</v>
          </cell>
          <cell r="F78" t="str">
            <v>Chụp X-quang cột sống thắt lưng chếch hai bên</v>
          </cell>
          <cell r="G78" t="str">
            <v>Chụp Xquang cột sống thắt lưng chếch hai bên</v>
          </cell>
          <cell r="I78">
            <v>13</v>
          </cell>
          <cell r="J78" t="str">
            <v>Chụp X-quang phim &gt; 24x30 cm (2 tư thế)</v>
          </cell>
          <cell r="K78">
            <v>55000</v>
          </cell>
          <cell r="L78">
            <v>17217.391304347799</v>
          </cell>
          <cell r="M78">
            <v>72200</v>
          </cell>
          <cell r="N78">
            <v>22382.608695652136</v>
          </cell>
          <cell r="O78">
            <v>1253.4260869565198</v>
          </cell>
          <cell r="P78">
            <v>78636.034782608651</v>
          </cell>
          <cell r="Q78">
            <v>78600</v>
          </cell>
          <cell r="R78" t="str">
            <v>Áp dụng cho 01 vị trí</v>
          </cell>
        </row>
        <row r="79">
          <cell r="B79" t="str">
            <v>18.0094.0013</v>
          </cell>
          <cell r="C79" t="str">
            <v>37.2A02.0013</v>
          </cell>
          <cell r="D79" t="str">
            <v>18. ĐIỆN QUANG</v>
          </cell>
          <cell r="E79" t="str">
            <v>18.94</v>
          </cell>
          <cell r="F79" t="str">
            <v>Chụp X-quang cột sống thắt lưng động, gập ưỡn</v>
          </cell>
          <cell r="G79" t="str">
            <v>Chụp Xquang cột sống thắt lưng động, gập ưỡn</v>
          </cell>
          <cell r="I79">
            <v>13</v>
          </cell>
          <cell r="J79" t="str">
            <v>Chụp X-quang phim &gt; 24x30 cm (2 tư thế)</v>
          </cell>
          <cell r="K79">
            <v>55000</v>
          </cell>
          <cell r="L79">
            <v>17217.391304347799</v>
          </cell>
          <cell r="M79">
            <v>72200</v>
          </cell>
          <cell r="N79">
            <v>22382.608695652136</v>
          </cell>
          <cell r="O79">
            <v>1253.4260869565198</v>
          </cell>
          <cell r="P79">
            <v>78636.034782608651</v>
          </cell>
          <cell r="Q79">
            <v>78600</v>
          </cell>
          <cell r="R79" t="str">
            <v>Áp dụng cho 01 vị trí</v>
          </cell>
        </row>
        <row r="80">
          <cell r="B80" t="str">
            <v>18.0093.0013</v>
          </cell>
          <cell r="C80" t="str">
            <v>37.2A02.0013</v>
          </cell>
          <cell r="D80" t="str">
            <v>18. ĐIỆN QUANG</v>
          </cell>
          <cell r="E80" t="str">
            <v>18.93</v>
          </cell>
          <cell r="F80" t="str">
            <v>Chụp X-quang cột sống thắt lưng L5-S1 thẳng nghiêng</v>
          </cell>
          <cell r="G80" t="str">
            <v>Chụp Xquang cột sống thắt lưng L5-S1 thẳng nghiêng</v>
          </cell>
          <cell r="I80">
            <v>13</v>
          </cell>
          <cell r="J80" t="str">
            <v>Chụp X-quang phim &gt; 24x30 cm (2 tư thế)</v>
          </cell>
          <cell r="K80">
            <v>55000</v>
          </cell>
          <cell r="L80">
            <v>17217.391304347799</v>
          </cell>
          <cell r="M80">
            <v>72200</v>
          </cell>
          <cell r="N80">
            <v>22382.608695652136</v>
          </cell>
          <cell r="O80">
            <v>1253.4260869565198</v>
          </cell>
          <cell r="P80">
            <v>78636.034782608651</v>
          </cell>
          <cell r="Q80">
            <v>78600</v>
          </cell>
          <cell r="R80" t="str">
            <v>Áp dụng cho 01 vị trí</v>
          </cell>
        </row>
        <row r="81">
          <cell r="B81" t="str">
            <v>18.0091.0013</v>
          </cell>
          <cell r="C81" t="str">
            <v>37.2A02.0013</v>
          </cell>
          <cell r="D81" t="str">
            <v>18. ĐIỆN QUANG</v>
          </cell>
          <cell r="E81" t="str">
            <v>18.91</v>
          </cell>
          <cell r="F81" t="str">
            <v>Chụp X-quang cột sống thắt lưng thẳng nghiêng</v>
          </cell>
          <cell r="G81" t="str">
            <v>Chụp Xquang cột sống thắt lưng thẳng nghiêng</v>
          </cell>
          <cell r="I81">
            <v>13</v>
          </cell>
          <cell r="J81" t="str">
            <v>Chụp X-quang phim &gt; 24x30 cm (2 tư thế)</v>
          </cell>
          <cell r="K81">
            <v>55000</v>
          </cell>
          <cell r="L81">
            <v>17217.391304347799</v>
          </cell>
          <cell r="M81">
            <v>72200</v>
          </cell>
          <cell r="N81">
            <v>22382.608695652136</v>
          </cell>
          <cell r="O81">
            <v>1253.4260869565198</v>
          </cell>
          <cell r="P81">
            <v>78636.034782608651</v>
          </cell>
          <cell r="Q81">
            <v>78600</v>
          </cell>
          <cell r="R81" t="str">
            <v>Áp dụng cho 01 vị trí</v>
          </cell>
        </row>
        <row r="82">
          <cell r="B82" t="str">
            <v>18.0112.0013</v>
          </cell>
          <cell r="C82" t="str">
            <v>37.2A02.0013</v>
          </cell>
          <cell r="D82" t="str">
            <v>18. ĐIỆN QUANG</v>
          </cell>
          <cell r="E82" t="str">
            <v>18.112</v>
          </cell>
          <cell r="F82" t="str">
            <v>Chụp X-quang khớp gối thẳng, nghiêng hoặc chếch</v>
          </cell>
          <cell r="G82" t="str">
            <v>Chụp Xquang khớp gối thẳng, nghiêng hoặc chếch</v>
          </cell>
          <cell r="I82">
            <v>13</v>
          </cell>
          <cell r="J82" t="str">
            <v>Chụp X-quang phim &gt; 24x30 cm (2 tư thế)</v>
          </cell>
          <cell r="K82">
            <v>55000</v>
          </cell>
          <cell r="L82">
            <v>17217.391304347799</v>
          </cell>
          <cell r="M82">
            <v>72200</v>
          </cell>
          <cell r="N82">
            <v>22382.608695652136</v>
          </cell>
          <cell r="O82">
            <v>1253.4260869565198</v>
          </cell>
          <cell r="P82">
            <v>78636.034782608651</v>
          </cell>
          <cell r="Q82">
            <v>78600</v>
          </cell>
          <cell r="R82" t="str">
            <v>Áp dụng cho 01 vị trí</v>
          </cell>
        </row>
        <row r="83">
          <cell r="B83" t="str">
            <v>18.0104.0013</v>
          </cell>
          <cell r="C83" t="str">
            <v>37.2A02.0013</v>
          </cell>
          <cell r="D83" t="str">
            <v>18. ĐIỆN QUANG</v>
          </cell>
          <cell r="E83" t="str">
            <v>18.104</v>
          </cell>
          <cell r="F83" t="str">
            <v>Chụp X-quang khớp khuỷu thẳng, nghiêng hoặc chếch</v>
          </cell>
          <cell r="G83" t="str">
            <v>Chụp Xquang khớp khuỷu thẳng, nghiêng hoặc chếch</v>
          </cell>
          <cell r="I83">
            <v>13</v>
          </cell>
          <cell r="J83" t="str">
            <v>Chụp X-quang phim &gt; 24x30 cm (2 tư thế)</v>
          </cell>
          <cell r="K83">
            <v>55000</v>
          </cell>
          <cell r="L83">
            <v>17217.391304347799</v>
          </cell>
          <cell r="M83">
            <v>72200</v>
          </cell>
          <cell r="N83">
            <v>22382.608695652136</v>
          </cell>
          <cell r="O83">
            <v>1253.4260869565198</v>
          </cell>
          <cell r="P83">
            <v>78636.034782608651</v>
          </cell>
          <cell r="Q83">
            <v>78600</v>
          </cell>
          <cell r="R83" t="str">
            <v>Áp dụng cho 01 vị trí</v>
          </cell>
        </row>
        <row r="84">
          <cell r="B84" t="str">
            <v>18.0122.0013</v>
          </cell>
          <cell r="C84" t="str">
            <v>37.2A02.0013</v>
          </cell>
          <cell r="D84" t="str">
            <v>18. ĐIỆN QUANG</v>
          </cell>
          <cell r="E84" t="str">
            <v>18.122</v>
          </cell>
          <cell r="F84" t="str">
            <v>Chụp X-quang khớp ức đòn thẳng chếch</v>
          </cell>
          <cell r="G84" t="str">
            <v>Chụp Xquang khớp ức đòn thẳng chếch</v>
          </cell>
          <cell r="I84">
            <v>13</v>
          </cell>
          <cell r="J84" t="str">
            <v>Chụp X-quang phim &gt; 24x30 cm (2 tư thế)</v>
          </cell>
          <cell r="K84">
            <v>55000</v>
          </cell>
          <cell r="L84">
            <v>17217.391304347799</v>
          </cell>
          <cell r="M84">
            <v>72200</v>
          </cell>
          <cell r="N84">
            <v>22382.608695652136</v>
          </cell>
          <cell r="O84">
            <v>1253.4260869565198</v>
          </cell>
          <cell r="P84">
            <v>78636.034782608651</v>
          </cell>
          <cell r="Q84">
            <v>78600</v>
          </cell>
          <cell r="R84" t="str">
            <v>Áp dụng cho 01 vị trí</v>
          </cell>
        </row>
        <row r="85">
          <cell r="B85" t="str">
            <v>18.0100.0013</v>
          </cell>
          <cell r="C85" t="str">
            <v>37.2A02.0013</v>
          </cell>
          <cell r="D85" t="str">
            <v>18. ĐIỆN QUANG</v>
          </cell>
          <cell r="E85" t="str">
            <v>18.100</v>
          </cell>
          <cell r="F85" t="str">
            <v>Chụp X-quang khớp vai thẳng</v>
          </cell>
          <cell r="G85" t="str">
            <v>Chụp Xquang khớp vai thẳng [thẳng và nghiêng]</v>
          </cell>
          <cell r="I85">
            <v>13</v>
          </cell>
          <cell r="J85" t="str">
            <v>Chụp X-quang phim &gt; 24x30 cm (2 tư thế)</v>
          </cell>
          <cell r="K85">
            <v>55000</v>
          </cell>
          <cell r="L85">
            <v>17217.391304347799</v>
          </cell>
          <cell r="M85">
            <v>72200</v>
          </cell>
          <cell r="N85">
            <v>22382.608695652136</v>
          </cell>
          <cell r="O85">
            <v>1253.4260869565198</v>
          </cell>
          <cell r="P85">
            <v>78636.034782608651</v>
          </cell>
          <cell r="Q85">
            <v>78600</v>
          </cell>
          <cell r="R85" t="str">
            <v>Áp dụng cho 01 vị trí</v>
          </cell>
        </row>
        <row r="86">
          <cell r="B86" t="str">
            <v>18.0068.0013</v>
          </cell>
          <cell r="C86" t="str">
            <v>37.2A02.0013</v>
          </cell>
          <cell r="D86" t="str">
            <v>18. ĐIỆN QUANG</v>
          </cell>
          <cell r="E86" t="str">
            <v>18.68</v>
          </cell>
          <cell r="F86" t="str">
            <v>Chụp X-quang mặt thẳng nghiêng</v>
          </cell>
          <cell r="G86" t="str">
            <v>Chụp Xquang mặt thẳng nghiêng</v>
          </cell>
          <cell r="I86">
            <v>13</v>
          </cell>
          <cell r="J86" t="str">
            <v>Chụp X-quang phim &gt; 24x30 cm (2 tư thế)</v>
          </cell>
          <cell r="K86">
            <v>55000</v>
          </cell>
          <cell r="L86">
            <v>17217.391304347799</v>
          </cell>
          <cell r="M86">
            <v>72200</v>
          </cell>
          <cell r="N86">
            <v>22382.608695652136</v>
          </cell>
          <cell r="O86">
            <v>1253.4260869565198</v>
          </cell>
          <cell r="P86">
            <v>78636.034782608651</v>
          </cell>
          <cell r="Q86">
            <v>78600</v>
          </cell>
          <cell r="R86" t="str">
            <v>Áp dụng cho 01 vị trí</v>
          </cell>
        </row>
        <row r="87">
          <cell r="B87" t="str">
            <v>18.0119.0013</v>
          </cell>
          <cell r="C87" t="str">
            <v>37.2A02.0013</v>
          </cell>
          <cell r="D87" t="str">
            <v>18. ĐIỆN QUANG</v>
          </cell>
          <cell r="E87" t="str">
            <v>18.119</v>
          </cell>
          <cell r="F87" t="str">
            <v>Chụp X-quang ngực thẳng</v>
          </cell>
          <cell r="G87" t="str">
            <v>Chụp Xquang ngực thẳng [thẳng và nghiêng]</v>
          </cell>
          <cell r="I87">
            <v>13</v>
          </cell>
          <cell r="J87" t="str">
            <v>Chụp X-quang phim &gt; 24x30 cm (2 tư thế)</v>
          </cell>
          <cell r="K87">
            <v>55000</v>
          </cell>
          <cell r="L87">
            <v>17217.391304347799</v>
          </cell>
          <cell r="M87">
            <v>72200</v>
          </cell>
          <cell r="N87">
            <v>22382.608695652136</v>
          </cell>
          <cell r="O87">
            <v>1253.4260869565198</v>
          </cell>
          <cell r="P87">
            <v>78636.034782608651</v>
          </cell>
          <cell r="Q87">
            <v>78600</v>
          </cell>
          <cell r="R87" t="str">
            <v>Áp dụng cho 01 vị trí</v>
          </cell>
        </row>
        <row r="88">
          <cell r="B88" t="str">
            <v>18.0067.0013</v>
          </cell>
          <cell r="C88" t="str">
            <v>37.2A02.0013</v>
          </cell>
          <cell r="D88" t="str">
            <v>18. ĐIỆN QUANG</v>
          </cell>
          <cell r="E88" t="str">
            <v>18.67</v>
          </cell>
          <cell r="F88" t="str">
            <v>Chụp X-quang sọ thẳng/nghiêng</v>
          </cell>
          <cell r="G88" t="str">
            <v>Chụp Xquang sọ thẳng/nghiêng</v>
          </cell>
          <cell r="I88">
            <v>13</v>
          </cell>
          <cell r="J88" t="str">
            <v>Chụp X-quang phim &gt; 24x30 cm (2 tư thế)</v>
          </cell>
          <cell r="K88">
            <v>55000</v>
          </cell>
          <cell r="L88">
            <v>17217.391304347799</v>
          </cell>
          <cell r="M88">
            <v>72200</v>
          </cell>
          <cell r="N88">
            <v>22382.608695652136</v>
          </cell>
          <cell r="O88">
            <v>1253.4260869565198</v>
          </cell>
          <cell r="P88">
            <v>78636.034782608651</v>
          </cell>
          <cell r="Q88">
            <v>78600</v>
          </cell>
          <cell r="R88" t="str">
            <v>Áp dụng cho 01 vị trí</v>
          </cell>
        </row>
        <row r="89">
          <cell r="B89" t="str">
            <v>18.0118.0013</v>
          </cell>
          <cell r="C89" t="str">
            <v>37.2A02.0013</v>
          </cell>
          <cell r="D89" t="str">
            <v>18. ĐIỆN QUANG</v>
          </cell>
          <cell r="E89" t="str">
            <v>18.118</v>
          </cell>
          <cell r="F89" t="str">
            <v>Chụp X-quang toàn bộ chi dưới thẳng</v>
          </cell>
          <cell r="G89" t="str">
            <v>Chụp Xquang toàn bộ chi dưới thẳng</v>
          </cell>
          <cell r="I89">
            <v>13</v>
          </cell>
          <cell r="J89" t="str">
            <v>Chụp X-quang phim &gt; 24x30 cm (2 tư thế)</v>
          </cell>
          <cell r="K89">
            <v>55000</v>
          </cell>
          <cell r="L89">
            <v>17217.391304347799</v>
          </cell>
          <cell r="M89">
            <v>72200</v>
          </cell>
          <cell r="N89">
            <v>22382.608695652136</v>
          </cell>
          <cell r="O89">
            <v>1253.4260869565198</v>
          </cell>
          <cell r="P89">
            <v>78636.034782608651</v>
          </cell>
          <cell r="Q89">
            <v>78600</v>
          </cell>
          <cell r="R89" t="str">
            <v>Áp dụng cho 01 vị trí</v>
          </cell>
        </row>
        <row r="90">
          <cell r="B90" t="str">
            <v>18.0102.0013</v>
          </cell>
          <cell r="C90" t="str">
            <v>37.2A02.0013</v>
          </cell>
          <cell r="D90" t="str">
            <v>18. ĐIỆN QUANG</v>
          </cell>
          <cell r="E90" t="str">
            <v>18.102</v>
          </cell>
          <cell r="F90" t="str">
            <v>Chụp X-quang xương bả vai thẳng nghiêng</v>
          </cell>
          <cell r="G90" t="str">
            <v>Chụp Xquang xương bả vai thẳng nghiêng</v>
          </cell>
          <cell r="I90">
            <v>13</v>
          </cell>
          <cell r="J90" t="str">
            <v>Chụp X-quang phim &gt; 24x30 cm (2 tư thế)</v>
          </cell>
          <cell r="K90">
            <v>55000</v>
          </cell>
          <cell r="L90">
            <v>17217.391304347799</v>
          </cell>
          <cell r="M90">
            <v>72200</v>
          </cell>
          <cell r="N90">
            <v>22382.608695652136</v>
          </cell>
          <cell r="O90">
            <v>1253.4260869565198</v>
          </cell>
          <cell r="P90">
            <v>78636.034782608651</v>
          </cell>
          <cell r="Q90">
            <v>78600</v>
          </cell>
          <cell r="R90" t="str">
            <v>Áp dụng cho 01 vị trí</v>
          </cell>
        </row>
        <row r="91">
          <cell r="B91" t="str">
            <v>18.0108.0013</v>
          </cell>
          <cell r="C91" t="str">
            <v>37.2A02.0013</v>
          </cell>
          <cell r="D91" t="str">
            <v>18. ĐIỆN QUANG</v>
          </cell>
          <cell r="E91" t="str">
            <v>18.108</v>
          </cell>
          <cell r="F91" t="str">
            <v>Chụp X-quang xương bàn ngón tay thẳng, nghiêng hoặc chếch</v>
          </cell>
          <cell r="G91" t="str">
            <v>Chụp Xquang xương bàn ngón tay thẳng, nghiêng hoặc chếch</v>
          </cell>
          <cell r="I91">
            <v>13</v>
          </cell>
          <cell r="J91" t="str">
            <v>Chụp X-quang phim &gt; 24x30 cm (2 tư thế)</v>
          </cell>
          <cell r="K91">
            <v>55000</v>
          </cell>
          <cell r="L91">
            <v>17217.391304347799</v>
          </cell>
          <cell r="M91">
            <v>72200</v>
          </cell>
          <cell r="N91">
            <v>22382.608695652136</v>
          </cell>
          <cell r="O91">
            <v>1253.4260869565198</v>
          </cell>
          <cell r="P91">
            <v>78636.034782608651</v>
          </cell>
          <cell r="Q91">
            <v>78600</v>
          </cell>
          <cell r="R91" t="str">
            <v>Áp dụng cho 01 vị trí</v>
          </cell>
        </row>
        <row r="92">
          <cell r="B92" t="str">
            <v>18.0116.0013</v>
          </cell>
          <cell r="C92" t="str">
            <v>37.2A02.0013</v>
          </cell>
          <cell r="D92" t="str">
            <v>18. ĐIỆN QUANG</v>
          </cell>
          <cell r="E92" t="str">
            <v>18.116</v>
          </cell>
          <cell r="F92" t="str">
            <v>Chụp X-quang xương bàn, ngón chân thẳng, nghiêng hoặc chếch</v>
          </cell>
          <cell r="G92" t="str">
            <v>Chụp Xquang xương bàn, ngón chân thẳng, nghiêng hoặc chếch</v>
          </cell>
          <cell r="I92">
            <v>13</v>
          </cell>
          <cell r="J92" t="str">
            <v>Chụp X-quang phim &gt; 24x30 cm (2 tư thế)</v>
          </cell>
          <cell r="K92">
            <v>55000</v>
          </cell>
          <cell r="L92">
            <v>17217.391304347799</v>
          </cell>
          <cell r="M92">
            <v>72200</v>
          </cell>
          <cell r="N92">
            <v>22382.608695652136</v>
          </cell>
          <cell r="O92">
            <v>1253.4260869565198</v>
          </cell>
          <cell r="P92">
            <v>78636.034782608651</v>
          </cell>
          <cell r="Q92">
            <v>78600</v>
          </cell>
          <cell r="R92" t="str">
            <v>Áp dụng cho 01 vị trí</v>
          </cell>
        </row>
        <row r="93">
          <cell r="B93" t="str">
            <v>18.0113.0013</v>
          </cell>
          <cell r="C93" t="str">
            <v>37.2A02.0013</v>
          </cell>
          <cell r="D93" t="str">
            <v>18. ĐIỆN QUANG</v>
          </cell>
          <cell r="E93" t="str">
            <v>18.113</v>
          </cell>
          <cell r="F93" t="str">
            <v>Chụp X-quang xương bánh chè và khớp đùi bánh chè</v>
          </cell>
          <cell r="G93" t="str">
            <v>Chụp Xquang xương bánh chè và khớp đùi bánh chè</v>
          </cell>
          <cell r="I93">
            <v>13</v>
          </cell>
          <cell r="J93" t="str">
            <v>Chụp X-quang phim &gt; 24x30 cm (2 tư thế)</v>
          </cell>
          <cell r="K93">
            <v>55000</v>
          </cell>
          <cell r="L93">
            <v>17217.391304347799</v>
          </cell>
          <cell r="M93">
            <v>72200</v>
          </cell>
          <cell r="N93">
            <v>22382.608695652136</v>
          </cell>
          <cell r="O93">
            <v>1253.4260869565198</v>
          </cell>
          <cell r="P93">
            <v>78636.034782608651</v>
          </cell>
          <cell r="Q93">
            <v>78600</v>
          </cell>
          <cell r="R93" t="str">
            <v>Áp dụng cho 01 vị trí</v>
          </cell>
        </row>
        <row r="94">
          <cell r="B94" t="str">
            <v>18.0114.0013</v>
          </cell>
          <cell r="C94" t="str">
            <v>37.2A02.0013</v>
          </cell>
          <cell r="D94" t="str">
            <v>18. ĐIỆN QUANG</v>
          </cell>
          <cell r="E94" t="str">
            <v>18.114</v>
          </cell>
          <cell r="F94" t="str">
            <v>Chụp X-quang xương cẳng chân thẳng nghiêng</v>
          </cell>
          <cell r="G94" t="str">
            <v>Chụp Xquang xương cẳng chân thẳng nghiêng</v>
          </cell>
          <cell r="I94">
            <v>13</v>
          </cell>
          <cell r="J94" t="str">
            <v>Chụp X-quang phim &gt; 24x30 cm (2 tư thế)</v>
          </cell>
          <cell r="K94">
            <v>55000</v>
          </cell>
          <cell r="L94">
            <v>17217.391304347799</v>
          </cell>
          <cell r="M94">
            <v>72200</v>
          </cell>
          <cell r="N94">
            <v>22382.608695652136</v>
          </cell>
          <cell r="O94">
            <v>1253.4260869565198</v>
          </cell>
          <cell r="P94">
            <v>78636.034782608651</v>
          </cell>
          <cell r="Q94">
            <v>78600</v>
          </cell>
          <cell r="R94" t="str">
            <v>Áp dụng cho 01 vị trí</v>
          </cell>
        </row>
        <row r="95">
          <cell r="B95" t="str">
            <v>18.0106.0013</v>
          </cell>
          <cell r="C95" t="str">
            <v>37.2A02.0013</v>
          </cell>
          <cell r="D95" t="str">
            <v>18. ĐIỆN QUANG</v>
          </cell>
          <cell r="E95" t="str">
            <v>18.106</v>
          </cell>
          <cell r="F95" t="str">
            <v>Chụp X-quang xương cẳng tay thẳng nghiêng</v>
          </cell>
          <cell r="G95" t="str">
            <v>Chụp Xquang xương cẳng tay thẳng nghiêng</v>
          </cell>
          <cell r="I95">
            <v>13</v>
          </cell>
          <cell r="J95" t="str">
            <v>Chụp X-quang phim &gt; 24x30 cm (2 tư thế)</v>
          </cell>
          <cell r="K95">
            <v>55000</v>
          </cell>
          <cell r="L95">
            <v>17217.391304347799</v>
          </cell>
          <cell r="M95">
            <v>72200</v>
          </cell>
          <cell r="N95">
            <v>22382.608695652136</v>
          </cell>
          <cell r="O95">
            <v>1253.4260869565198</v>
          </cell>
          <cell r="P95">
            <v>78636.034782608651</v>
          </cell>
          <cell r="Q95">
            <v>78600</v>
          </cell>
          <cell r="R95" t="str">
            <v>Áp dụng cho 01 vị trí</v>
          </cell>
        </row>
        <row r="96">
          <cell r="B96" t="str">
            <v>18.0103.0013</v>
          </cell>
          <cell r="C96" t="str">
            <v>37.2A02.0013</v>
          </cell>
          <cell r="D96" t="str">
            <v>18. ĐIỆN QUANG</v>
          </cell>
          <cell r="E96" t="str">
            <v>18.103</v>
          </cell>
          <cell r="F96" t="str">
            <v>Chụp X-quang xương cánh tay thẳng nghiêng</v>
          </cell>
          <cell r="G96" t="str">
            <v>Chụp Xquang xương cánh tay thẳng nghiêng</v>
          </cell>
          <cell r="I96">
            <v>13</v>
          </cell>
          <cell r="J96" t="str">
            <v>Chụp X-quang phim &gt; 24x30 cm (2 tư thế)</v>
          </cell>
          <cell r="K96">
            <v>55000</v>
          </cell>
          <cell r="L96">
            <v>17217.391304347799</v>
          </cell>
          <cell r="M96">
            <v>72200</v>
          </cell>
          <cell r="N96">
            <v>22382.608695652136</v>
          </cell>
          <cell r="O96">
            <v>1253.4260869565198</v>
          </cell>
          <cell r="P96">
            <v>78636.034782608651</v>
          </cell>
          <cell r="Q96">
            <v>78600</v>
          </cell>
          <cell r="R96" t="str">
            <v>Áp dụng cho 01 vị trí</v>
          </cell>
        </row>
        <row r="97">
          <cell r="B97" t="str">
            <v>18.0115.0013</v>
          </cell>
          <cell r="C97" t="str">
            <v>37.2A02.0013</v>
          </cell>
          <cell r="D97" t="str">
            <v>18. ĐIỆN QUANG</v>
          </cell>
          <cell r="E97" t="str">
            <v>18.115</v>
          </cell>
          <cell r="F97" t="str">
            <v>Chụp X-quang xương cổ chân thẳng, nghiêng hoặc chếch</v>
          </cell>
          <cell r="G97" t="str">
            <v>Chụp Xquang xương cổ chân thẳng, nghiêng hoặc chếch</v>
          </cell>
          <cell r="I97">
            <v>13</v>
          </cell>
          <cell r="J97" t="str">
            <v>Chụp X-quang phim &gt; 24x30 cm (2 tư thế)</v>
          </cell>
          <cell r="K97">
            <v>55000</v>
          </cell>
          <cell r="L97">
            <v>17217.391304347799</v>
          </cell>
          <cell r="M97">
            <v>72200</v>
          </cell>
          <cell r="N97">
            <v>22382.608695652136</v>
          </cell>
          <cell r="O97">
            <v>1253.4260869565198</v>
          </cell>
          <cell r="P97">
            <v>78636.034782608651</v>
          </cell>
          <cell r="Q97">
            <v>78600</v>
          </cell>
          <cell r="R97" t="str">
            <v>Áp dụng cho 01 vị trí</v>
          </cell>
        </row>
        <row r="98">
          <cell r="B98" t="str">
            <v>18.0107.0013</v>
          </cell>
          <cell r="C98" t="str">
            <v>37.2A02.0013</v>
          </cell>
          <cell r="D98" t="str">
            <v>18. ĐIỆN QUANG</v>
          </cell>
          <cell r="E98" t="str">
            <v>18.107</v>
          </cell>
          <cell r="F98" t="str">
            <v>Chụp X-quang xương cổ tay thẳng, nghiêng hoặc chếch</v>
          </cell>
          <cell r="G98" t="str">
            <v>Chụp Xquang xương cổ tay thẳng, nghiêng hoặc chếch</v>
          </cell>
          <cell r="I98">
            <v>13</v>
          </cell>
          <cell r="J98" t="str">
            <v>Chụp X-quang phim &gt; 24x30 cm (2 tư thế)</v>
          </cell>
          <cell r="K98">
            <v>55000</v>
          </cell>
          <cell r="L98">
            <v>17217.391304347799</v>
          </cell>
          <cell r="M98">
            <v>72200</v>
          </cell>
          <cell r="N98">
            <v>22382.608695652136</v>
          </cell>
          <cell r="O98">
            <v>1253.4260869565198</v>
          </cell>
          <cell r="P98">
            <v>78636.034782608651</v>
          </cell>
          <cell r="Q98">
            <v>78600</v>
          </cell>
          <cell r="R98" t="str">
            <v>Áp dụng cho 01 vị trí</v>
          </cell>
        </row>
        <row r="99">
          <cell r="B99" t="str">
            <v>18.0111.0013</v>
          </cell>
          <cell r="C99" t="str">
            <v>37.2A02.0013</v>
          </cell>
          <cell r="D99" t="str">
            <v>18. ĐIỆN QUANG</v>
          </cell>
          <cell r="E99" t="str">
            <v>18.111</v>
          </cell>
          <cell r="F99" t="str">
            <v>Chụp X-quang xương đùi thẳng nghiêng</v>
          </cell>
          <cell r="G99" t="str">
            <v>Chụp Xquang xương đùi thẳng nghiêng</v>
          </cell>
          <cell r="I99">
            <v>13</v>
          </cell>
          <cell r="J99" t="str">
            <v>Chụp X-quang phim &gt; 24x30 cm (2 tư thế)</v>
          </cell>
          <cell r="K99">
            <v>55000</v>
          </cell>
          <cell r="L99">
            <v>17217.391304347799</v>
          </cell>
          <cell r="M99">
            <v>72200</v>
          </cell>
          <cell r="N99">
            <v>22382.608695652136</v>
          </cell>
          <cell r="O99">
            <v>1253.4260869565198</v>
          </cell>
          <cell r="P99">
            <v>78636.034782608651</v>
          </cell>
          <cell r="Q99">
            <v>78600</v>
          </cell>
          <cell r="R99" t="str">
            <v>Áp dụng cho 01 vị trí</v>
          </cell>
        </row>
        <row r="100">
          <cell r="B100" t="str">
            <v>18.0121.0013</v>
          </cell>
          <cell r="C100" t="str">
            <v>37.2A02.0013</v>
          </cell>
          <cell r="D100" t="str">
            <v>18. ĐIỆN QUANG</v>
          </cell>
          <cell r="E100" t="str">
            <v>18.121</v>
          </cell>
          <cell r="F100" t="str">
            <v>Chụp X-quang xương ức thẳng, nghiêng</v>
          </cell>
          <cell r="G100" t="str">
            <v>Chụp Xquang xương ức thẳng, nghiêng</v>
          </cell>
          <cell r="I100">
            <v>13</v>
          </cell>
          <cell r="J100" t="str">
            <v>Chụp X-quang phim &gt; 24x30 cm (2 tư thế)</v>
          </cell>
          <cell r="K100">
            <v>55000</v>
          </cell>
          <cell r="L100">
            <v>17217.391304347799</v>
          </cell>
          <cell r="M100">
            <v>72200</v>
          </cell>
          <cell r="N100">
            <v>22382.608695652136</v>
          </cell>
          <cell r="O100">
            <v>1253.4260869565198</v>
          </cell>
          <cell r="P100">
            <v>78636.034782608651</v>
          </cell>
          <cell r="Q100">
            <v>78600</v>
          </cell>
          <cell r="R100" t="str">
            <v>Áp dụng cho 01 vị trí</v>
          </cell>
        </row>
        <row r="101">
          <cell r="B101" t="str">
            <v>18.0133.0019</v>
          </cell>
          <cell r="C101" t="str">
            <v>37.2A02.0019</v>
          </cell>
          <cell r="D101" t="str">
            <v>18. ĐIỆN QUANG</v>
          </cell>
          <cell r="E101" t="str">
            <v>18.133</v>
          </cell>
          <cell r="F101" t="str">
            <v>Chụp X-quang đường mật qua Kehr</v>
          </cell>
          <cell r="G101" t="str">
            <v>Chụp Xquang đường mật qua Kehr</v>
          </cell>
          <cell r="H101" t="str">
            <v>T3</v>
          </cell>
          <cell r="I101">
            <v>20</v>
          </cell>
          <cell r="J101" t="str">
            <v>Chụp mật qua Kehr</v>
          </cell>
          <cell r="K101">
            <v>171000</v>
          </cell>
          <cell r="L101">
            <v>84521.739130434798</v>
          </cell>
          <cell r="M101">
            <v>255000</v>
          </cell>
          <cell r="N101">
            <v>109878.26086956525</v>
          </cell>
          <cell r="O101">
            <v>6153.1826086956544</v>
          </cell>
          <cell r="P101">
            <v>287031.44347826089</v>
          </cell>
          <cell r="Q101">
            <v>287000</v>
          </cell>
          <cell r="R101" t="str">
            <v>Chưa bao gồm thuốc cản quang.</v>
          </cell>
        </row>
        <row r="102">
          <cell r="B102" t="str">
            <v>18.0134.0019</v>
          </cell>
          <cell r="C102" t="str">
            <v>37.2A02.0019</v>
          </cell>
          <cell r="D102" t="str">
            <v>18. ĐIỆN QUANG</v>
          </cell>
          <cell r="E102" t="str">
            <v>18.134</v>
          </cell>
          <cell r="F102" t="str">
            <v>Chụp X-quang mật tụy ngược dòng qua nội soi</v>
          </cell>
          <cell r="G102" t="str">
            <v>Chụp Xquang mật tụy ngược dòng qua nội soi</v>
          </cell>
          <cell r="H102" t="str">
            <v>T1</v>
          </cell>
          <cell r="I102">
            <v>20</v>
          </cell>
          <cell r="J102" t="str">
            <v>Chụp mật qua Kehr</v>
          </cell>
          <cell r="K102">
            <v>171000</v>
          </cell>
          <cell r="L102">
            <v>84521.739130434798</v>
          </cell>
          <cell r="M102">
            <v>255000</v>
          </cell>
          <cell r="N102">
            <v>109878.26086956525</v>
          </cell>
          <cell r="O102">
            <v>6153.1826086956544</v>
          </cell>
          <cell r="P102">
            <v>287031.44347826089</v>
          </cell>
          <cell r="Q102">
            <v>287000</v>
          </cell>
          <cell r="R102" t="str">
            <v>Chưa bao gồm thuốc cản quang.</v>
          </cell>
        </row>
        <row r="103">
          <cell r="B103" t="str">
            <v>14.0238.0028</v>
          </cell>
          <cell r="C103" t="str">
            <v>37.2A03.0028</v>
          </cell>
          <cell r="D103" t="str">
            <v>14. MẮT</v>
          </cell>
          <cell r="E103" t="str">
            <v>14.238</v>
          </cell>
          <cell r="F103" t="str">
            <v>Chụp khu trú dị vật nội nhãn</v>
          </cell>
          <cell r="G103" t="str">
            <v>Chụp khu trú dị vật nội nhãn</v>
          </cell>
          <cell r="H103" t="str">
            <v>T2</v>
          </cell>
          <cell r="I103">
            <v>29</v>
          </cell>
          <cell r="J103" t="str">
            <v>Chụp X-quang số hóa 1 phim</v>
          </cell>
          <cell r="K103">
            <v>51591</v>
          </cell>
          <cell r="L103">
            <v>16752.5217391304</v>
          </cell>
          <cell r="M103">
            <v>68300</v>
          </cell>
          <cell r="N103">
            <v>21778.278260869516</v>
          </cell>
          <cell r="O103">
            <v>1219.583582608693</v>
          </cell>
          <cell r="P103">
            <v>74588.861843478211</v>
          </cell>
          <cell r="Q103">
            <v>74500</v>
          </cell>
          <cell r="R103" t="str">
            <v>Áp dụng cho 01 vị trí</v>
          </cell>
        </row>
        <row r="104">
          <cell r="B104" t="str">
            <v>14.0239.0028</v>
          </cell>
          <cell r="C104" t="str">
            <v>37.2A03.0028</v>
          </cell>
          <cell r="D104" t="str">
            <v>14. MẮT</v>
          </cell>
          <cell r="E104" t="str">
            <v>14.239</v>
          </cell>
          <cell r="F104" t="str">
            <v>Chụp lỗ thị giác</v>
          </cell>
          <cell r="G104" t="str">
            <v>Chụp lỗ thị giác</v>
          </cell>
          <cell r="H104" t="str">
            <v>T2</v>
          </cell>
          <cell r="I104">
            <v>29</v>
          </cell>
          <cell r="J104" t="str">
            <v>Chụp X-quang số hóa 1 phim</v>
          </cell>
          <cell r="K104">
            <v>51591</v>
          </cell>
          <cell r="L104">
            <v>16752.5217391304</v>
          </cell>
          <cell r="M104">
            <v>68300</v>
          </cell>
          <cell r="N104">
            <v>21778.278260869516</v>
          </cell>
          <cell r="O104">
            <v>1219.583582608693</v>
          </cell>
          <cell r="P104">
            <v>74588.861843478211</v>
          </cell>
          <cell r="Q104">
            <v>74500</v>
          </cell>
          <cell r="R104" t="str">
            <v>Áp dụng cho 01 vị trí</v>
          </cell>
        </row>
        <row r="105">
          <cell r="B105" t="str">
            <v>18.0072.0028</v>
          </cell>
          <cell r="C105" t="str">
            <v>37.2A03.0028</v>
          </cell>
          <cell r="D105" t="str">
            <v>18. ĐIỆN QUANG</v>
          </cell>
          <cell r="E105" t="str">
            <v>18.72</v>
          </cell>
          <cell r="F105" t="str">
            <v>Chụp X-quang Blondeau</v>
          </cell>
          <cell r="G105" t="str">
            <v>Chụp Xquang Blondeau [Blondeau + Hirtz]</v>
          </cell>
          <cell r="I105">
            <v>29</v>
          </cell>
          <cell r="J105" t="str">
            <v>Chụp X-quang số hóa 1 phim</v>
          </cell>
          <cell r="K105">
            <v>51591</v>
          </cell>
          <cell r="L105">
            <v>16752.5217391304</v>
          </cell>
          <cell r="M105">
            <v>68300</v>
          </cell>
          <cell r="N105">
            <v>21778.278260869516</v>
          </cell>
          <cell r="O105">
            <v>1219.583582608693</v>
          </cell>
          <cell r="P105">
            <v>74588.861843478211</v>
          </cell>
          <cell r="Q105">
            <v>74500</v>
          </cell>
          <cell r="R105" t="str">
            <v>Áp dụng cho 01 vị trí</v>
          </cell>
        </row>
        <row r="106">
          <cell r="B106" t="str">
            <v>18.0125.0028</v>
          </cell>
          <cell r="C106" t="str">
            <v>37.2A03.0028</v>
          </cell>
          <cell r="D106" t="str">
            <v>18. ĐIỆN QUANG</v>
          </cell>
          <cell r="E106" t="str">
            <v>18.125</v>
          </cell>
          <cell r="F106" t="str">
            <v>Chụp X-quang bụng không chuẩn bị thẳng hoặc nghiêng</v>
          </cell>
          <cell r="G106" t="str">
            <v>Chụp Xquang bụng không chuẩn bị thẳng hoặc nghiêng</v>
          </cell>
          <cell r="I106">
            <v>29</v>
          </cell>
          <cell r="J106" t="str">
            <v>Chụp X-quang số hóa 1 phim</v>
          </cell>
          <cell r="K106">
            <v>51591</v>
          </cell>
          <cell r="L106">
            <v>16752.5217391304</v>
          </cell>
          <cell r="M106">
            <v>68300</v>
          </cell>
          <cell r="N106">
            <v>21778.278260869516</v>
          </cell>
          <cell r="O106">
            <v>1219.583582608693</v>
          </cell>
          <cell r="P106">
            <v>74588.861843478211</v>
          </cell>
          <cell r="Q106">
            <v>74500</v>
          </cell>
          <cell r="R106" t="str">
            <v>Áp dụng cho 01 vị trí</v>
          </cell>
        </row>
        <row r="107">
          <cell r="B107" t="str">
            <v>18.0077.0028</v>
          </cell>
          <cell r="C107" t="str">
            <v>37.2A03.0028</v>
          </cell>
          <cell r="D107" t="str">
            <v>18. ĐIỆN QUANG</v>
          </cell>
          <cell r="E107" t="str">
            <v>18.77</v>
          </cell>
          <cell r="F107" t="str">
            <v>Chụp X-quang Chausse III</v>
          </cell>
          <cell r="G107" t="str">
            <v>Chụp Xquang Chausse III</v>
          </cell>
          <cell r="I107">
            <v>29</v>
          </cell>
          <cell r="J107" t="str">
            <v>Chụp X-quang số hóa 1 phim</v>
          </cell>
          <cell r="K107">
            <v>51591</v>
          </cell>
          <cell r="L107">
            <v>16752.5217391304</v>
          </cell>
          <cell r="M107">
            <v>68300</v>
          </cell>
          <cell r="N107">
            <v>21778.278260869516</v>
          </cell>
          <cell r="O107">
            <v>1219.583582608693</v>
          </cell>
          <cell r="P107">
            <v>74588.861843478211</v>
          </cell>
          <cell r="Q107">
            <v>74500</v>
          </cell>
          <cell r="R107" t="str">
            <v>Áp dụng cho 01 vị trí</v>
          </cell>
        </row>
        <row r="108">
          <cell r="B108" t="str">
            <v>18.0089.0028</v>
          </cell>
          <cell r="C108" t="str">
            <v>37.2A03.0028</v>
          </cell>
          <cell r="D108" t="str">
            <v>18. ĐIỆN QUANG</v>
          </cell>
          <cell r="E108" t="str">
            <v>18.89</v>
          </cell>
          <cell r="F108" t="str">
            <v>Chụp X-quang cột sống cổ C1-C2</v>
          </cell>
          <cell r="G108" t="str">
            <v>Chụp Xquang cột sống cổ C1-C2</v>
          </cell>
          <cell r="I108">
            <v>29</v>
          </cell>
          <cell r="J108" t="str">
            <v>Chụp X-quang số hóa 1 phim</v>
          </cell>
          <cell r="K108">
            <v>51591</v>
          </cell>
          <cell r="L108">
            <v>16752.5217391304</v>
          </cell>
          <cell r="M108">
            <v>68300</v>
          </cell>
          <cell r="N108">
            <v>21778.278260869516</v>
          </cell>
          <cell r="O108">
            <v>1219.583582608693</v>
          </cell>
          <cell r="P108">
            <v>74588.861843478211</v>
          </cell>
          <cell r="Q108">
            <v>74500</v>
          </cell>
          <cell r="R108" t="str">
            <v>Áp dụng cho 01 vị trí</v>
          </cell>
        </row>
        <row r="109">
          <cell r="B109" t="str">
            <v>18.0087.0028</v>
          </cell>
          <cell r="C109" t="str">
            <v>37.2A03.0028</v>
          </cell>
          <cell r="D109" t="str">
            <v>18. ĐIỆN QUANG</v>
          </cell>
          <cell r="E109" t="str">
            <v>18.87</v>
          </cell>
          <cell r="F109" t="str">
            <v>Chụp X-quang cột sống cổ chếch hai bên</v>
          </cell>
          <cell r="G109" t="str">
            <v>Chụp Xquang cột sống cổ chếch hai bên</v>
          </cell>
          <cell r="I109">
            <v>29</v>
          </cell>
          <cell r="J109" t="str">
            <v>Chụp X-quang số hóa 1 phim</v>
          </cell>
          <cell r="K109">
            <v>51591</v>
          </cell>
          <cell r="L109">
            <v>16752.5217391304</v>
          </cell>
          <cell r="M109">
            <v>68300</v>
          </cell>
          <cell r="N109">
            <v>21778.278260869516</v>
          </cell>
          <cell r="O109">
            <v>1219.583582608693</v>
          </cell>
          <cell r="P109">
            <v>74588.861843478211</v>
          </cell>
          <cell r="Q109">
            <v>74500</v>
          </cell>
          <cell r="R109" t="str">
            <v>Áp dụng cho 01 vị trí</v>
          </cell>
        </row>
        <row r="110">
          <cell r="B110" t="str">
            <v>18.0086.0028</v>
          </cell>
          <cell r="C110" t="str">
            <v>37.2A03.0028</v>
          </cell>
          <cell r="D110" t="str">
            <v>18. ĐIỆN QUANG</v>
          </cell>
          <cell r="E110" t="str">
            <v>18.86</v>
          </cell>
          <cell r="F110" t="str">
            <v>Chụp X-quang cột sống cổ thẳng nghiêng</v>
          </cell>
          <cell r="G110" t="str">
            <v>Chụp Xquang cột sống cổ thẳng nghiêng</v>
          </cell>
          <cell r="I110">
            <v>29</v>
          </cell>
          <cell r="J110" t="str">
            <v>Chụp X-quang số hóa 1 phim</v>
          </cell>
          <cell r="K110">
            <v>51591</v>
          </cell>
          <cell r="L110">
            <v>16752.5217391304</v>
          </cell>
          <cell r="M110">
            <v>68300</v>
          </cell>
          <cell r="N110">
            <v>21778.278260869516</v>
          </cell>
          <cell r="O110">
            <v>1219.583582608693</v>
          </cell>
          <cell r="P110">
            <v>74588.861843478211</v>
          </cell>
          <cell r="Q110">
            <v>74500</v>
          </cell>
          <cell r="R110" t="str">
            <v>Áp dụng cho 01 vị trí</v>
          </cell>
        </row>
        <row r="111">
          <cell r="B111" t="str">
            <v>18.0096.0028</v>
          </cell>
          <cell r="C111" t="str">
            <v>37.2A03.0028</v>
          </cell>
          <cell r="D111" t="str">
            <v>18. ĐIỆN QUANG</v>
          </cell>
          <cell r="E111" t="str">
            <v>18.96</v>
          </cell>
          <cell r="F111" t="str">
            <v>Chụp X-quang cột sống cùng cụt thẳng nghiêng</v>
          </cell>
          <cell r="G111" t="str">
            <v>Chụp Xquang cột sống cùng cụt thẳng nghiêng</v>
          </cell>
          <cell r="I111">
            <v>29</v>
          </cell>
          <cell r="J111" t="str">
            <v>Chụp X-quang số hóa 1 phim</v>
          </cell>
          <cell r="K111">
            <v>51591</v>
          </cell>
          <cell r="L111">
            <v>16752.5217391304</v>
          </cell>
          <cell r="M111">
            <v>68300</v>
          </cell>
          <cell r="N111">
            <v>21778.278260869516</v>
          </cell>
          <cell r="O111">
            <v>1219.583582608693</v>
          </cell>
          <cell r="P111">
            <v>74588.861843478211</v>
          </cell>
          <cell r="Q111">
            <v>74500</v>
          </cell>
          <cell r="R111" t="str">
            <v>Áp dụng cho 01 vị trí</v>
          </cell>
        </row>
        <row r="112">
          <cell r="B112" t="str">
            <v>18.0090.0028</v>
          </cell>
          <cell r="C112" t="str">
            <v>37.2A03.0028</v>
          </cell>
          <cell r="D112" t="str">
            <v>18. ĐIỆN QUANG</v>
          </cell>
          <cell r="E112" t="str">
            <v>18.90</v>
          </cell>
          <cell r="F112" t="str">
            <v>Chụp X-quang cột sống ngực thẳng nghiêng hoặc chếch</v>
          </cell>
          <cell r="G112" t="str">
            <v>Chụp Xquang cột sống ngực thẳng nghiêng hoặc chếch</v>
          </cell>
          <cell r="I112">
            <v>29</v>
          </cell>
          <cell r="J112" t="str">
            <v>Chụp X-quang số hóa 1 phim</v>
          </cell>
          <cell r="K112">
            <v>51591</v>
          </cell>
          <cell r="L112">
            <v>16752.5217391304</v>
          </cell>
          <cell r="M112">
            <v>68300</v>
          </cell>
          <cell r="N112">
            <v>21778.278260869516</v>
          </cell>
          <cell r="O112">
            <v>1219.583582608693</v>
          </cell>
          <cell r="P112">
            <v>74588.861843478211</v>
          </cell>
          <cell r="Q112">
            <v>74500</v>
          </cell>
          <cell r="R112" t="str">
            <v>Áp dụng cho 01 vị trí</v>
          </cell>
        </row>
        <row r="113">
          <cell r="B113" t="str">
            <v>18.0092.0028</v>
          </cell>
          <cell r="C113" t="str">
            <v>37.2A03.0028</v>
          </cell>
          <cell r="D113" t="str">
            <v>18. ĐIỆN QUANG</v>
          </cell>
          <cell r="E113" t="str">
            <v>18.92</v>
          </cell>
          <cell r="F113" t="str">
            <v>Chụp X-quang cột sống thắt lưng chếch hai bên</v>
          </cell>
          <cell r="G113" t="str">
            <v>Chụp Xquang cột sống thắt lưng chếch hai bên</v>
          </cell>
          <cell r="I113">
            <v>29</v>
          </cell>
          <cell r="J113" t="str">
            <v>Chụp X-quang số hóa 1 phim</v>
          </cell>
          <cell r="K113">
            <v>51591</v>
          </cell>
          <cell r="L113">
            <v>16752.5217391304</v>
          </cell>
          <cell r="M113">
            <v>68300</v>
          </cell>
          <cell r="N113">
            <v>21778.278260869516</v>
          </cell>
          <cell r="O113">
            <v>1219.583582608693</v>
          </cell>
          <cell r="P113">
            <v>74588.861843478211</v>
          </cell>
          <cell r="Q113">
            <v>74500</v>
          </cell>
          <cell r="R113" t="str">
            <v>Áp dụng cho 01 vị trí</v>
          </cell>
        </row>
        <row r="114">
          <cell r="B114" t="str">
            <v>18.0095.0028</v>
          </cell>
          <cell r="C114" t="str">
            <v>37.2A03.0028</v>
          </cell>
          <cell r="D114" t="str">
            <v>18. ĐIỆN QUANG</v>
          </cell>
          <cell r="E114" t="str">
            <v>18.95</v>
          </cell>
          <cell r="F114" t="str">
            <v>Chụp X-quang cột sống thắt lưng De Sèze</v>
          </cell>
          <cell r="G114" t="str">
            <v>Chụp Xquang cột sống thắt lưng De Sèze</v>
          </cell>
          <cell r="I114">
            <v>29</v>
          </cell>
          <cell r="J114" t="str">
            <v>Chụp X-quang số hóa 1 phim</v>
          </cell>
          <cell r="K114">
            <v>51591</v>
          </cell>
          <cell r="L114">
            <v>16752.5217391304</v>
          </cell>
          <cell r="M114">
            <v>68300</v>
          </cell>
          <cell r="N114">
            <v>21778.278260869516</v>
          </cell>
          <cell r="O114">
            <v>1219.583582608693</v>
          </cell>
          <cell r="P114">
            <v>74588.861843478211</v>
          </cell>
          <cell r="Q114">
            <v>74500</v>
          </cell>
          <cell r="R114" t="str">
            <v>Áp dụng cho 01 vị trí</v>
          </cell>
        </row>
        <row r="115">
          <cell r="B115" t="str">
            <v>18.0094.0028</v>
          </cell>
          <cell r="C115" t="str">
            <v>37.2A03.0028</v>
          </cell>
          <cell r="D115" t="str">
            <v>18. ĐIỆN QUANG</v>
          </cell>
          <cell r="E115" t="str">
            <v>18.94</v>
          </cell>
          <cell r="F115" t="str">
            <v>Chụp X-quang cột sống thắt lưng động, gập ưỡn</v>
          </cell>
          <cell r="G115" t="str">
            <v>Chụp Xquang cột sống thắt lưng động, gập ưỡn</v>
          </cell>
          <cell r="I115">
            <v>29</v>
          </cell>
          <cell r="J115" t="str">
            <v>Chụp X-quang số hóa 1 phim</v>
          </cell>
          <cell r="K115">
            <v>51591</v>
          </cell>
          <cell r="L115">
            <v>16752.5217391304</v>
          </cell>
          <cell r="M115">
            <v>68300</v>
          </cell>
          <cell r="N115">
            <v>21778.278260869516</v>
          </cell>
          <cell r="O115">
            <v>1219.583582608693</v>
          </cell>
          <cell r="P115">
            <v>74588.861843478211</v>
          </cell>
          <cell r="Q115">
            <v>74500</v>
          </cell>
          <cell r="R115" t="str">
            <v>Áp dụng cho 01 vị trí</v>
          </cell>
        </row>
        <row r="116">
          <cell r="B116" t="str">
            <v>18.0093.0028</v>
          </cell>
          <cell r="C116" t="str">
            <v>37.2A03.0028</v>
          </cell>
          <cell r="D116" t="str">
            <v>18. ĐIỆN QUANG</v>
          </cell>
          <cell r="E116" t="str">
            <v>18.93</v>
          </cell>
          <cell r="F116" t="str">
            <v>Chụp X-quang cột sống thắt lưng L5-S1 thẳng nghiêng</v>
          </cell>
          <cell r="G116" t="str">
            <v>Chụp Xquang cột sống thắt lưng L5-S1 thẳng nghiêng</v>
          </cell>
          <cell r="I116">
            <v>29</v>
          </cell>
          <cell r="J116" t="str">
            <v>Chụp X-quang số hóa 1 phim</v>
          </cell>
          <cell r="K116">
            <v>51591</v>
          </cell>
          <cell r="L116">
            <v>16752.5217391304</v>
          </cell>
          <cell r="M116">
            <v>68300</v>
          </cell>
          <cell r="N116">
            <v>21778.278260869516</v>
          </cell>
          <cell r="O116">
            <v>1219.583582608693</v>
          </cell>
          <cell r="P116">
            <v>74588.861843478211</v>
          </cell>
          <cell r="Q116">
            <v>74500</v>
          </cell>
          <cell r="R116" t="str">
            <v>Áp dụng cho 01 vị trí</v>
          </cell>
        </row>
        <row r="117">
          <cell r="B117" t="str">
            <v>18.0091.0028</v>
          </cell>
          <cell r="C117" t="str">
            <v>37.2A03.0028</v>
          </cell>
          <cell r="D117" t="str">
            <v>18. ĐIỆN QUANG</v>
          </cell>
          <cell r="E117" t="str">
            <v>18.91</v>
          </cell>
          <cell r="F117" t="str">
            <v>Chụp X-quang cột sống thắt lưng thẳng nghiêng</v>
          </cell>
          <cell r="G117" t="str">
            <v>Chụp Xquang cột sống thắt lưng thẳng nghiêng</v>
          </cell>
          <cell r="I117">
            <v>29</v>
          </cell>
          <cell r="J117" t="str">
            <v>Chụp X-quang số hóa 1 phim</v>
          </cell>
          <cell r="K117">
            <v>51591</v>
          </cell>
          <cell r="L117">
            <v>16752.5217391304</v>
          </cell>
          <cell r="M117">
            <v>68300</v>
          </cell>
          <cell r="N117">
            <v>21778.278260869516</v>
          </cell>
          <cell r="O117">
            <v>1219.583582608693</v>
          </cell>
          <cell r="P117">
            <v>74588.861843478211</v>
          </cell>
          <cell r="Q117">
            <v>74500</v>
          </cell>
          <cell r="R117" t="str">
            <v>Áp dụng cho 01 vị trí</v>
          </cell>
        </row>
        <row r="118">
          <cell r="B118" t="str">
            <v>18.0123.0028</v>
          </cell>
          <cell r="C118" t="str">
            <v>37.2A03.0028</v>
          </cell>
          <cell r="D118" t="str">
            <v>18. ĐIỆN QUANG</v>
          </cell>
          <cell r="E118" t="str">
            <v>18.123</v>
          </cell>
          <cell r="F118" t="str">
            <v>Chụp X-quang đỉnh phổi ưỡn</v>
          </cell>
          <cell r="G118" t="str">
            <v>Chụp Xquang đỉnh phổi ưỡn</v>
          </cell>
          <cell r="I118">
            <v>29</v>
          </cell>
          <cell r="J118" t="str">
            <v>Chụp X-quang số hóa 1 phim</v>
          </cell>
          <cell r="K118">
            <v>51591</v>
          </cell>
          <cell r="L118">
            <v>16752.5217391304</v>
          </cell>
          <cell r="M118">
            <v>68300</v>
          </cell>
          <cell r="N118">
            <v>21778.278260869516</v>
          </cell>
          <cell r="O118">
            <v>1219.583582608693</v>
          </cell>
          <cell r="P118">
            <v>74588.861843478211</v>
          </cell>
          <cell r="Q118">
            <v>74500</v>
          </cell>
          <cell r="R118" t="str">
            <v>Áp dụng cho 01 vị trí</v>
          </cell>
        </row>
        <row r="119">
          <cell r="B119" t="str">
            <v>18.0074.0028</v>
          </cell>
          <cell r="C119" t="str">
            <v>37.2A03.0028</v>
          </cell>
          <cell r="D119" t="str">
            <v>18. ĐIỆN QUANG</v>
          </cell>
          <cell r="E119" t="str">
            <v>18.74</v>
          </cell>
          <cell r="F119" t="str">
            <v>Chụp X-quang hàm chếch một bên</v>
          </cell>
          <cell r="G119" t="str">
            <v>Chụp Xquang hàm chếch một bên</v>
          </cell>
          <cell r="I119">
            <v>29</v>
          </cell>
          <cell r="J119" t="str">
            <v>Chụp X-quang số hóa 1 phim</v>
          </cell>
          <cell r="K119">
            <v>51591</v>
          </cell>
          <cell r="L119">
            <v>16752.5217391304</v>
          </cell>
          <cell r="M119">
            <v>68300</v>
          </cell>
          <cell r="N119">
            <v>21778.278260869516</v>
          </cell>
          <cell r="O119">
            <v>1219.583582608693</v>
          </cell>
          <cell r="P119">
            <v>74588.861843478211</v>
          </cell>
          <cell r="Q119">
            <v>74500</v>
          </cell>
          <cell r="R119" t="str">
            <v>Áp dụng cho 01 vị trí</v>
          </cell>
        </row>
        <row r="120">
          <cell r="B120" t="str">
            <v>18.0073.0028</v>
          </cell>
          <cell r="C120" t="str">
            <v>37.2A03.0028</v>
          </cell>
          <cell r="D120" t="str">
            <v>18. ĐIỆN QUANG</v>
          </cell>
          <cell r="E120" t="str">
            <v>18.73</v>
          </cell>
          <cell r="F120" t="str">
            <v>Chụp X-quang Hirtz</v>
          </cell>
          <cell r="G120" t="str">
            <v>Chụp Xquang Hirtz</v>
          </cell>
          <cell r="I120">
            <v>29</v>
          </cell>
          <cell r="J120" t="str">
            <v>Chụp X-quang số hóa 1 phim</v>
          </cell>
          <cell r="K120">
            <v>51591</v>
          </cell>
          <cell r="L120">
            <v>16752.5217391304</v>
          </cell>
          <cell r="M120">
            <v>68300</v>
          </cell>
          <cell r="N120">
            <v>21778.278260869516</v>
          </cell>
          <cell r="O120">
            <v>1219.583582608693</v>
          </cell>
          <cell r="P120">
            <v>74588.861843478211</v>
          </cell>
          <cell r="Q120">
            <v>74500</v>
          </cell>
          <cell r="R120" t="str">
            <v>Áp dụng cho 01 vị trí</v>
          </cell>
        </row>
        <row r="121">
          <cell r="B121" t="str">
            <v>18.0076.0028</v>
          </cell>
          <cell r="C121" t="str">
            <v>37.2A03.0028</v>
          </cell>
          <cell r="D121" t="str">
            <v>18. ĐIỆN QUANG</v>
          </cell>
          <cell r="E121" t="str">
            <v>18.76</v>
          </cell>
          <cell r="F121" t="str">
            <v>Chụp X-quang hố yên thẳng hoặc nghiêng</v>
          </cell>
          <cell r="G121" t="str">
            <v>Chụp Xquang hố yên thẳng hoặc nghiêng</v>
          </cell>
          <cell r="I121">
            <v>29</v>
          </cell>
          <cell r="J121" t="str">
            <v>Chụp X-quang số hóa 1 phim</v>
          </cell>
          <cell r="K121">
            <v>51591</v>
          </cell>
          <cell r="L121">
            <v>16752.5217391304</v>
          </cell>
          <cell r="M121">
            <v>68300</v>
          </cell>
          <cell r="N121">
            <v>21778.278260869516</v>
          </cell>
          <cell r="O121">
            <v>1219.583582608693</v>
          </cell>
          <cell r="P121">
            <v>74588.861843478211</v>
          </cell>
          <cell r="Q121">
            <v>74500</v>
          </cell>
          <cell r="R121" t="str">
            <v>Áp dụng cho 01 vị trí</v>
          </cell>
        </row>
        <row r="122">
          <cell r="B122" t="str">
            <v>18.0071.0028</v>
          </cell>
          <cell r="C122" t="str">
            <v>37.2A03.0028</v>
          </cell>
          <cell r="D122" t="str">
            <v>18. ĐIỆN QUANG</v>
          </cell>
          <cell r="E122" t="str">
            <v>18.71</v>
          </cell>
          <cell r="F122" t="str">
            <v>Chụp X-quang hốc mắt thẳng nghiêng</v>
          </cell>
          <cell r="G122" t="str">
            <v>Chụp Xquang hốc mắt thẳng nghiêng</v>
          </cell>
          <cell r="I122">
            <v>29</v>
          </cell>
          <cell r="J122" t="str">
            <v>Chụp X-quang số hóa 1 phim</v>
          </cell>
          <cell r="K122">
            <v>51591</v>
          </cell>
          <cell r="L122">
            <v>16752.5217391304</v>
          </cell>
          <cell r="M122">
            <v>68300</v>
          </cell>
          <cell r="N122">
            <v>21778.278260869516</v>
          </cell>
          <cell r="O122">
            <v>1219.583582608693</v>
          </cell>
          <cell r="P122">
            <v>74588.861843478211</v>
          </cell>
          <cell r="Q122">
            <v>74500</v>
          </cell>
          <cell r="R122" t="str">
            <v>Áp dụng cho 01 vị trí</v>
          </cell>
        </row>
        <row r="123">
          <cell r="B123" t="str">
            <v>18.0112.0028</v>
          </cell>
          <cell r="C123" t="str">
            <v>37.2A03.0028</v>
          </cell>
          <cell r="D123" t="str">
            <v>18. ĐIỆN QUANG</v>
          </cell>
          <cell r="E123" t="str">
            <v>18.112</v>
          </cell>
          <cell r="F123" t="str">
            <v>Chụp X-quang khớp gối thẳng, nghiêng hoặc chếch</v>
          </cell>
          <cell r="G123" t="str">
            <v>Chụp Xquang khớp gối thẳng, nghiêng hoặc chếch</v>
          </cell>
          <cell r="I123">
            <v>29</v>
          </cell>
          <cell r="J123" t="str">
            <v>Chụp X-quang số hóa 1 phim</v>
          </cell>
          <cell r="K123">
            <v>51591</v>
          </cell>
          <cell r="L123">
            <v>16752.5217391304</v>
          </cell>
          <cell r="M123">
            <v>68300</v>
          </cell>
          <cell r="N123">
            <v>21778.278260869516</v>
          </cell>
          <cell r="O123">
            <v>1219.583582608693</v>
          </cell>
          <cell r="P123">
            <v>74588.861843478211</v>
          </cell>
          <cell r="Q123">
            <v>74500</v>
          </cell>
          <cell r="R123" t="str">
            <v>Áp dụng cho 01 vị trí</v>
          </cell>
        </row>
        <row r="124">
          <cell r="B124" t="str">
            <v>18.0110.0028</v>
          </cell>
          <cell r="C124" t="str">
            <v>37.2A03.0028</v>
          </cell>
          <cell r="D124" t="str">
            <v>18. ĐIỆN QUANG</v>
          </cell>
          <cell r="E124" t="str">
            <v>18.110</v>
          </cell>
          <cell r="F124" t="str">
            <v>Chụp X-quang khớp háng nghiêng</v>
          </cell>
          <cell r="G124" t="str">
            <v>Chụp Xquang khớp háng nghiêng</v>
          </cell>
          <cell r="I124">
            <v>29</v>
          </cell>
          <cell r="J124" t="str">
            <v>Chụp X-quang số hóa 1 phim</v>
          </cell>
          <cell r="K124">
            <v>51591</v>
          </cell>
          <cell r="L124">
            <v>16752.5217391304</v>
          </cell>
          <cell r="M124">
            <v>68300</v>
          </cell>
          <cell r="N124">
            <v>21778.278260869516</v>
          </cell>
          <cell r="O124">
            <v>1219.583582608693</v>
          </cell>
          <cell r="P124">
            <v>74588.861843478211</v>
          </cell>
          <cell r="Q124">
            <v>74500</v>
          </cell>
          <cell r="R124" t="str">
            <v>Áp dụng cho 01 vị trí</v>
          </cell>
        </row>
        <row r="125">
          <cell r="B125" t="str">
            <v>18.0109.0028</v>
          </cell>
          <cell r="C125" t="str">
            <v>37.2A03.0028</v>
          </cell>
          <cell r="D125" t="str">
            <v>18. ĐIỆN QUANG</v>
          </cell>
          <cell r="E125" t="str">
            <v>18.109</v>
          </cell>
          <cell r="F125" t="str">
            <v>Chụp X-quang khớp háng thẳng hai bên</v>
          </cell>
          <cell r="G125" t="str">
            <v>Chụp Xquang khớp háng thẳng hai bên</v>
          </cell>
          <cell r="I125">
            <v>29</v>
          </cell>
          <cell r="J125" t="str">
            <v>Chụp X-quang số hóa 1 phim</v>
          </cell>
          <cell r="K125">
            <v>51591</v>
          </cell>
          <cell r="L125">
            <v>16752.5217391304</v>
          </cell>
          <cell r="M125">
            <v>68300</v>
          </cell>
          <cell r="N125">
            <v>21778.278260869516</v>
          </cell>
          <cell r="O125">
            <v>1219.583582608693</v>
          </cell>
          <cell r="P125">
            <v>74588.861843478211</v>
          </cell>
          <cell r="Q125">
            <v>74500</v>
          </cell>
          <cell r="R125" t="str">
            <v>Áp dụng cho 01 vị trí</v>
          </cell>
        </row>
        <row r="126">
          <cell r="B126" t="str">
            <v>18.0105.0028</v>
          </cell>
          <cell r="C126" t="str">
            <v>37.2A03.0028</v>
          </cell>
          <cell r="D126" t="str">
            <v>18. ĐIỆN QUANG</v>
          </cell>
          <cell r="E126" t="str">
            <v>18.105</v>
          </cell>
          <cell r="F126" t="str">
            <v>Chụp X-quang khớp khuỷu gập (Jones hoặc Coyle)</v>
          </cell>
          <cell r="G126" t="str">
            <v>Chụp Xquang khớp khuỷu gập (Jones hoặc Coyle)</v>
          </cell>
          <cell r="I126">
            <v>29</v>
          </cell>
          <cell r="J126" t="str">
            <v>Chụp X-quang số hóa 1 phim</v>
          </cell>
          <cell r="K126">
            <v>51591</v>
          </cell>
          <cell r="L126">
            <v>16752.5217391304</v>
          </cell>
          <cell r="M126">
            <v>68300</v>
          </cell>
          <cell r="N126">
            <v>21778.278260869516</v>
          </cell>
          <cell r="O126">
            <v>1219.583582608693</v>
          </cell>
          <cell r="P126">
            <v>74588.861843478211</v>
          </cell>
          <cell r="Q126">
            <v>74500</v>
          </cell>
          <cell r="R126" t="str">
            <v>Áp dụng cho 01 vị trí</v>
          </cell>
        </row>
        <row r="127">
          <cell r="B127" t="str">
            <v>18.0104.0028</v>
          </cell>
          <cell r="C127" t="str">
            <v>37.2A03.0028</v>
          </cell>
          <cell r="D127" t="str">
            <v>18. ĐIỆN QUANG</v>
          </cell>
          <cell r="E127" t="str">
            <v>18.104</v>
          </cell>
          <cell r="F127" t="str">
            <v>Chụp X-quang khớp khuỷu thẳng, nghiêng hoặc chếch</v>
          </cell>
          <cell r="G127" t="str">
            <v>Chụp Xquang khớp khuỷu thẳng, nghiêng hoặc chếch</v>
          </cell>
          <cell r="I127">
            <v>29</v>
          </cell>
          <cell r="J127" t="str">
            <v>Chụp X-quang số hóa 1 phim</v>
          </cell>
          <cell r="K127">
            <v>51591</v>
          </cell>
          <cell r="L127">
            <v>16752.5217391304</v>
          </cell>
          <cell r="M127">
            <v>68300</v>
          </cell>
          <cell r="N127">
            <v>21778.278260869516</v>
          </cell>
          <cell r="O127">
            <v>1219.583582608693</v>
          </cell>
          <cell r="P127">
            <v>74588.861843478211</v>
          </cell>
          <cell r="Q127">
            <v>74500</v>
          </cell>
          <cell r="R127" t="str">
            <v>Áp dụng cho 01 vị trí</v>
          </cell>
        </row>
        <row r="128">
          <cell r="B128" t="str">
            <v>18.0080.0028</v>
          </cell>
          <cell r="C128" t="str">
            <v>37.2A03.0028</v>
          </cell>
          <cell r="D128" t="str">
            <v>18. ĐIỆN QUANG</v>
          </cell>
          <cell r="E128" t="str">
            <v>18.80</v>
          </cell>
          <cell r="F128" t="str">
            <v>Chụp X-quang khớp thái dương hàm</v>
          </cell>
          <cell r="G128" t="str">
            <v>Chụp Xquang khớp thái dương hàm</v>
          </cell>
          <cell r="I128">
            <v>29</v>
          </cell>
          <cell r="J128" t="str">
            <v>Chụp X-quang số hóa 1 phim</v>
          </cell>
          <cell r="K128">
            <v>51591</v>
          </cell>
          <cell r="L128">
            <v>16752.5217391304</v>
          </cell>
          <cell r="M128">
            <v>68300</v>
          </cell>
          <cell r="N128">
            <v>21778.278260869516</v>
          </cell>
          <cell r="O128">
            <v>1219.583582608693</v>
          </cell>
          <cell r="P128">
            <v>74588.861843478211</v>
          </cell>
          <cell r="Q128">
            <v>74500</v>
          </cell>
          <cell r="R128" t="str">
            <v>Áp dụng cho 01 vị trí</v>
          </cell>
        </row>
        <row r="129">
          <cell r="B129" t="str">
            <v>18.0122.0028</v>
          </cell>
          <cell r="C129" t="str">
            <v>37.2A03.0028</v>
          </cell>
          <cell r="D129" t="str">
            <v>18. ĐIỆN QUANG</v>
          </cell>
          <cell r="E129" t="str">
            <v>18.122</v>
          </cell>
          <cell r="F129" t="str">
            <v>Chụp X-quang khớp ức đòn thẳng chếch</v>
          </cell>
          <cell r="G129" t="str">
            <v>Chụp Xquang khớp ức đòn thẳng chếch</v>
          </cell>
          <cell r="I129">
            <v>29</v>
          </cell>
          <cell r="J129" t="str">
            <v>Chụp X-quang số hóa 1 phim</v>
          </cell>
          <cell r="K129">
            <v>51591</v>
          </cell>
          <cell r="L129">
            <v>16752.5217391304</v>
          </cell>
          <cell r="M129">
            <v>68300</v>
          </cell>
          <cell r="N129">
            <v>21778.278260869516</v>
          </cell>
          <cell r="O129">
            <v>1219.583582608693</v>
          </cell>
          <cell r="P129">
            <v>74588.861843478211</v>
          </cell>
          <cell r="Q129">
            <v>74500</v>
          </cell>
          <cell r="R129" t="str">
            <v>Áp dụng cho 01 vị trí</v>
          </cell>
        </row>
        <row r="130">
          <cell r="B130" t="str">
            <v>18.0101.0028</v>
          </cell>
          <cell r="C130" t="str">
            <v>37.2A03.0028</v>
          </cell>
          <cell r="D130" t="str">
            <v>18. ĐIỆN QUANG</v>
          </cell>
          <cell r="E130" t="str">
            <v>18.101</v>
          </cell>
          <cell r="F130" t="str">
            <v>Chụp X-quang khớp vai nghiêng hoặc chếch</v>
          </cell>
          <cell r="G130" t="str">
            <v>Chụp Xquang khớp vai nghiêng hoặc chếch</v>
          </cell>
          <cell r="I130">
            <v>29</v>
          </cell>
          <cell r="J130" t="str">
            <v>Chụp X-quang số hóa 1 phim</v>
          </cell>
          <cell r="K130">
            <v>51591</v>
          </cell>
          <cell r="L130">
            <v>16752.5217391304</v>
          </cell>
          <cell r="M130">
            <v>68300</v>
          </cell>
          <cell r="N130">
            <v>21778.278260869516</v>
          </cell>
          <cell r="O130">
            <v>1219.583582608693</v>
          </cell>
          <cell r="P130">
            <v>74588.861843478211</v>
          </cell>
          <cell r="Q130">
            <v>74500</v>
          </cell>
          <cell r="R130" t="str">
            <v>Áp dụng cho 01 vị trí</v>
          </cell>
        </row>
        <row r="131">
          <cell r="B131" t="str">
            <v>18.0100.0028</v>
          </cell>
          <cell r="C131" t="str">
            <v>37.2A03.0028</v>
          </cell>
          <cell r="D131" t="str">
            <v>18. ĐIỆN QUANG</v>
          </cell>
          <cell r="E131" t="str">
            <v>18.100</v>
          </cell>
          <cell r="F131" t="str">
            <v>Chụp X-quang khớp vai thẳng</v>
          </cell>
          <cell r="G131" t="str">
            <v>Chụp Xquang khớp vai thẳng</v>
          </cell>
          <cell r="I131">
            <v>29</v>
          </cell>
          <cell r="J131" t="str">
            <v>Chụp X-quang số hóa 1 phim</v>
          </cell>
          <cell r="K131">
            <v>51591</v>
          </cell>
          <cell r="L131">
            <v>16752.5217391304</v>
          </cell>
          <cell r="M131">
            <v>68300</v>
          </cell>
          <cell r="N131">
            <v>21778.278260869516</v>
          </cell>
          <cell r="O131">
            <v>1219.583582608693</v>
          </cell>
          <cell r="P131">
            <v>74588.861843478211</v>
          </cell>
          <cell r="Q131">
            <v>74500</v>
          </cell>
          <cell r="R131" t="str">
            <v>Áp dụng cho 01 vị trí</v>
          </cell>
        </row>
        <row r="132">
          <cell r="B132" t="str">
            <v>18.0098.0028</v>
          </cell>
          <cell r="C132" t="str">
            <v>37.2A03.0028</v>
          </cell>
          <cell r="D132" t="str">
            <v>18. ĐIỆN QUANG</v>
          </cell>
          <cell r="E132" t="str">
            <v>18.98</v>
          </cell>
          <cell r="F132" t="str">
            <v>Chụp X-quang khung chậu thẳng</v>
          </cell>
          <cell r="G132" t="str">
            <v>Chụp Xquang khung chậu thẳng</v>
          </cell>
          <cell r="I132">
            <v>29</v>
          </cell>
          <cell r="J132" t="str">
            <v>Chụp X-quang số hóa 1 phim</v>
          </cell>
          <cell r="K132">
            <v>51591</v>
          </cell>
          <cell r="L132">
            <v>16752.5217391304</v>
          </cell>
          <cell r="M132">
            <v>68300</v>
          </cell>
          <cell r="N132">
            <v>21778.278260869516</v>
          </cell>
          <cell r="O132">
            <v>1219.583582608693</v>
          </cell>
          <cell r="P132">
            <v>74588.861843478211</v>
          </cell>
          <cell r="Q132">
            <v>74500</v>
          </cell>
          <cell r="R132" t="str">
            <v>Áp dụng cho 01 vị trí</v>
          </cell>
        </row>
        <row r="133">
          <cell r="B133" t="str">
            <v>18.0068.0028</v>
          </cell>
          <cell r="C133" t="str">
            <v>37.2A03.0028</v>
          </cell>
          <cell r="D133" t="str">
            <v>18. ĐIỆN QUANG</v>
          </cell>
          <cell r="E133" t="str">
            <v>18.68</v>
          </cell>
          <cell r="F133" t="str">
            <v>Chụp X-quang mặt thẳng nghiêng</v>
          </cell>
          <cell r="G133" t="str">
            <v>Chụp Xquang mặt thẳng nghiêng</v>
          </cell>
          <cell r="I133">
            <v>29</v>
          </cell>
          <cell r="J133" t="str">
            <v>Chụp X-quang số hóa 1 phim</v>
          </cell>
          <cell r="K133">
            <v>51591</v>
          </cell>
          <cell r="L133">
            <v>16752.5217391304</v>
          </cell>
          <cell r="M133">
            <v>68300</v>
          </cell>
          <cell r="N133">
            <v>21778.278260869516</v>
          </cell>
          <cell r="O133">
            <v>1219.583582608693</v>
          </cell>
          <cell r="P133">
            <v>74588.861843478211</v>
          </cell>
          <cell r="Q133">
            <v>74500</v>
          </cell>
          <cell r="R133" t="str">
            <v>Áp dụng cho 01 vị trí</v>
          </cell>
        </row>
        <row r="134">
          <cell r="B134" t="str">
            <v>18.0069.0028</v>
          </cell>
          <cell r="C134" t="str">
            <v>37.2A03.0028</v>
          </cell>
          <cell r="D134" t="str">
            <v>18. ĐIỆN QUANG</v>
          </cell>
          <cell r="E134" t="str">
            <v>18.69</v>
          </cell>
          <cell r="F134" t="str">
            <v>Chụp X-quang mặt thấp hoặc mặt cao</v>
          </cell>
          <cell r="G134" t="str">
            <v>Chụp Xquang mặt thấp hoặc mặt cao</v>
          </cell>
          <cell r="I134">
            <v>29</v>
          </cell>
          <cell r="J134" t="str">
            <v>Chụp X-quang số hóa 1 phim</v>
          </cell>
          <cell r="K134">
            <v>51591</v>
          </cell>
          <cell r="L134">
            <v>16752.5217391304</v>
          </cell>
          <cell r="M134">
            <v>68300</v>
          </cell>
          <cell r="N134">
            <v>21778.278260869516</v>
          </cell>
          <cell r="O134">
            <v>1219.583582608693</v>
          </cell>
          <cell r="P134">
            <v>74588.861843478211</v>
          </cell>
          <cell r="Q134">
            <v>74500</v>
          </cell>
          <cell r="R134" t="str">
            <v>Áp dụng cho 01 vị trí</v>
          </cell>
        </row>
        <row r="135">
          <cell r="B135" t="str">
            <v>18.0085.0028</v>
          </cell>
          <cell r="C135" t="str">
            <v>37.2A03.0028</v>
          </cell>
          <cell r="D135" t="str">
            <v>18. ĐIỆN QUANG</v>
          </cell>
          <cell r="E135" t="str">
            <v>18.85</v>
          </cell>
          <cell r="F135" t="str">
            <v>Chụp X-quang mỏm trâm</v>
          </cell>
          <cell r="G135" t="str">
            <v>Chụp Xquang mỏm trâm</v>
          </cell>
          <cell r="I135">
            <v>29</v>
          </cell>
          <cell r="J135" t="str">
            <v>Chụp X-quang số hóa 1 phim</v>
          </cell>
          <cell r="K135">
            <v>51591</v>
          </cell>
          <cell r="L135">
            <v>16752.5217391304</v>
          </cell>
          <cell r="M135">
            <v>68300</v>
          </cell>
          <cell r="N135">
            <v>21778.278260869516</v>
          </cell>
          <cell r="O135">
            <v>1219.583582608693</v>
          </cell>
          <cell r="P135">
            <v>74588.861843478211</v>
          </cell>
          <cell r="Q135">
            <v>74500</v>
          </cell>
          <cell r="R135" t="str">
            <v>Áp dụng cho 01 vị trí</v>
          </cell>
        </row>
        <row r="136">
          <cell r="B136" t="str">
            <v>18.0120.0028</v>
          </cell>
          <cell r="C136" t="str">
            <v>37.2A03.0028</v>
          </cell>
          <cell r="D136" t="str">
            <v>18. ĐIỆN QUANG</v>
          </cell>
          <cell r="E136" t="str">
            <v>18.120</v>
          </cell>
          <cell r="F136" t="str">
            <v>Chụp X-quang ngực nghiêng hoặc chếch mỗi bên</v>
          </cell>
          <cell r="G136" t="str">
            <v>Chụp Xquang ngực nghiêng hoặc chếch mỗi bên</v>
          </cell>
          <cell r="I136">
            <v>29</v>
          </cell>
          <cell r="J136" t="str">
            <v>Chụp X-quang số hóa 1 phim</v>
          </cell>
          <cell r="K136">
            <v>51591</v>
          </cell>
          <cell r="L136">
            <v>16752.5217391304</v>
          </cell>
          <cell r="M136">
            <v>68300</v>
          </cell>
          <cell r="N136">
            <v>21778.278260869516</v>
          </cell>
          <cell r="O136">
            <v>1219.583582608693</v>
          </cell>
          <cell r="P136">
            <v>74588.861843478211</v>
          </cell>
          <cell r="Q136">
            <v>74500</v>
          </cell>
          <cell r="R136" t="str">
            <v>Áp dụng cho 01 vị trí</v>
          </cell>
        </row>
        <row r="137">
          <cell r="B137" t="str">
            <v>18.0119.0028</v>
          </cell>
          <cell r="C137" t="str">
            <v>37.2A03.0028</v>
          </cell>
          <cell r="D137" t="str">
            <v>18. ĐIỆN QUANG</v>
          </cell>
          <cell r="E137" t="str">
            <v>18.119</v>
          </cell>
          <cell r="F137" t="str">
            <v>Chụp X-quang ngực thẳng</v>
          </cell>
          <cell r="G137" t="str">
            <v>Chụp Xquang ngực thẳng</v>
          </cell>
          <cell r="I137">
            <v>29</v>
          </cell>
          <cell r="J137" t="str">
            <v>Chụp X-quang số hóa 1 phim</v>
          </cell>
          <cell r="K137">
            <v>51591</v>
          </cell>
          <cell r="L137">
            <v>16752.5217391304</v>
          </cell>
          <cell r="M137">
            <v>68300</v>
          </cell>
          <cell r="N137">
            <v>21778.278260869516</v>
          </cell>
          <cell r="O137">
            <v>1219.583582608693</v>
          </cell>
          <cell r="P137">
            <v>74588.861843478211</v>
          </cell>
          <cell r="Q137">
            <v>74500</v>
          </cell>
          <cell r="R137" t="str">
            <v>Áp dụng cho 01 vị trí</v>
          </cell>
        </row>
        <row r="138">
          <cell r="B138" t="str">
            <v>18.0084.0028</v>
          </cell>
          <cell r="C138" t="str">
            <v>37.2A03.0028</v>
          </cell>
          <cell r="D138" t="str">
            <v>18. ĐIỆN QUANG</v>
          </cell>
          <cell r="E138" t="str">
            <v>18.84</v>
          </cell>
          <cell r="F138" t="str">
            <v>Chụp X-quang phim cắn (Occlusal)</v>
          </cell>
          <cell r="G138" t="str">
            <v>Chụp Xquang phim cắn (Occlusal)</v>
          </cell>
          <cell r="I138">
            <v>29</v>
          </cell>
          <cell r="J138" t="str">
            <v>Chụp X-quang số hóa 1 phim</v>
          </cell>
          <cell r="K138">
            <v>51591</v>
          </cell>
          <cell r="L138">
            <v>16752.5217391304</v>
          </cell>
          <cell r="M138">
            <v>68300</v>
          </cell>
          <cell r="N138">
            <v>21778.278260869516</v>
          </cell>
          <cell r="O138">
            <v>1219.583582608693</v>
          </cell>
          <cell r="P138">
            <v>74588.861843478211</v>
          </cell>
          <cell r="Q138">
            <v>74500</v>
          </cell>
          <cell r="R138" t="str">
            <v>Áp dụng cho 01 vị trí</v>
          </cell>
        </row>
        <row r="139">
          <cell r="B139" t="str">
            <v>18.0129.0028</v>
          </cell>
          <cell r="C139" t="str">
            <v>37.2A03.0028</v>
          </cell>
          <cell r="D139" t="str">
            <v>18. ĐIỆN QUANG</v>
          </cell>
          <cell r="E139" t="str">
            <v>18.129</v>
          </cell>
          <cell r="F139" t="str">
            <v>Chụp X-quang phim đo sọ thẳng, nghiêng (Cephalometric)</v>
          </cell>
          <cell r="G139" t="str">
            <v>Chụp Xquang phim đo sọ thẳng, nghiêng (Cephalometric)</v>
          </cell>
          <cell r="I139">
            <v>29</v>
          </cell>
          <cell r="J139" t="str">
            <v>Chụp X-quang số hóa 1 phim</v>
          </cell>
          <cell r="K139">
            <v>51591</v>
          </cell>
          <cell r="L139">
            <v>16752.5217391304</v>
          </cell>
          <cell r="M139">
            <v>68300</v>
          </cell>
          <cell r="N139">
            <v>21778.278260869516</v>
          </cell>
          <cell r="O139">
            <v>1219.583582608693</v>
          </cell>
          <cell r="P139">
            <v>74588.861843478211</v>
          </cell>
          <cell r="Q139">
            <v>74500</v>
          </cell>
          <cell r="R139" t="str">
            <v>Áp dụng cho 01 vị trí</v>
          </cell>
        </row>
        <row r="140">
          <cell r="B140" t="str">
            <v>18.0082.0028</v>
          </cell>
          <cell r="C140" t="str">
            <v>37.2A03.0028</v>
          </cell>
          <cell r="D140" t="str">
            <v>18. ĐIỆN QUANG</v>
          </cell>
          <cell r="E140" t="str">
            <v>18.82</v>
          </cell>
          <cell r="F140" t="str">
            <v>Chụp X-quang răng cánh cắn (Bite wing)</v>
          </cell>
          <cell r="G140" t="str">
            <v>Chụp Xquang răng cánh cắn (Bite wing)</v>
          </cell>
          <cell r="I140">
            <v>29</v>
          </cell>
          <cell r="J140" t="str">
            <v>Chụp X-quang số hóa 1 phim</v>
          </cell>
          <cell r="K140">
            <v>51591</v>
          </cell>
          <cell r="L140">
            <v>16752.5217391304</v>
          </cell>
          <cell r="M140">
            <v>68300</v>
          </cell>
          <cell r="N140">
            <v>21778.278260869516</v>
          </cell>
          <cell r="O140">
            <v>1219.583582608693</v>
          </cell>
          <cell r="P140">
            <v>74588.861843478211</v>
          </cell>
          <cell r="Q140">
            <v>74500</v>
          </cell>
          <cell r="R140" t="str">
            <v>Áp dụng cho 01 vị trí</v>
          </cell>
        </row>
        <row r="141">
          <cell r="B141" t="str">
            <v>18.0083.0028</v>
          </cell>
          <cell r="C141" t="str">
            <v>37.2A03.0028</v>
          </cell>
          <cell r="D141" t="str">
            <v>18. ĐIỆN QUANG</v>
          </cell>
          <cell r="E141" t="str">
            <v>18.83</v>
          </cell>
          <cell r="F141" t="str">
            <v>Chụp X-quang răng toàn cảnh</v>
          </cell>
          <cell r="G141" t="str">
            <v>Chụp Xquang răng toàn cảnh</v>
          </cell>
          <cell r="I141">
            <v>29</v>
          </cell>
          <cell r="J141" t="str">
            <v>Chụp X-quang số hóa 1 phim</v>
          </cell>
          <cell r="K141">
            <v>51591</v>
          </cell>
          <cell r="L141">
            <v>16752.5217391304</v>
          </cell>
          <cell r="M141">
            <v>68300</v>
          </cell>
          <cell r="N141">
            <v>21778.278260869516</v>
          </cell>
          <cell r="O141">
            <v>1219.583582608693</v>
          </cell>
          <cell r="P141">
            <v>74588.861843478211</v>
          </cell>
          <cell r="Q141">
            <v>74500</v>
          </cell>
          <cell r="R141" t="str">
            <v>Áp dụng cho 01 vị trí</v>
          </cell>
        </row>
        <row r="142">
          <cell r="B142" t="str">
            <v>18.0078.0028</v>
          </cell>
          <cell r="C142" t="str">
            <v>37.2A03.0028</v>
          </cell>
          <cell r="D142" t="str">
            <v>18. ĐIỆN QUANG</v>
          </cell>
          <cell r="E142" t="str">
            <v>18.78</v>
          </cell>
          <cell r="F142" t="str">
            <v>Chụp X-quang Schuller</v>
          </cell>
          <cell r="G142" t="str">
            <v>Chụp Xquang Schuller</v>
          </cell>
          <cell r="I142">
            <v>29</v>
          </cell>
          <cell r="J142" t="str">
            <v>Chụp X-quang số hóa 1 phim</v>
          </cell>
          <cell r="K142">
            <v>51591</v>
          </cell>
          <cell r="L142">
            <v>16752.5217391304</v>
          </cell>
          <cell r="M142">
            <v>68300</v>
          </cell>
          <cell r="N142">
            <v>21778.278260869516</v>
          </cell>
          <cell r="O142">
            <v>1219.583582608693</v>
          </cell>
          <cell r="P142">
            <v>74588.861843478211</v>
          </cell>
          <cell r="Q142">
            <v>74500</v>
          </cell>
          <cell r="R142" t="str">
            <v>Áp dụng cho 01 vị trí</v>
          </cell>
        </row>
        <row r="143">
          <cell r="B143" t="str">
            <v>18.0067.0028</v>
          </cell>
          <cell r="C143" t="str">
            <v>37.2A03.0028</v>
          </cell>
          <cell r="D143" t="str">
            <v>18. ĐIỆN QUANG</v>
          </cell>
          <cell r="E143" t="str">
            <v>18.67</v>
          </cell>
          <cell r="F143" t="str">
            <v>Chụp X-quang sọ thẳng/nghiêng</v>
          </cell>
          <cell r="G143" t="str">
            <v>Chụp Xquang sọ thẳng/nghiêng</v>
          </cell>
          <cell r="I143">
            <v>29</v>
          </cell>
          <cell r="J143" t="str">
            <v>Chụp X-quang số hóa 1 phim</v>
          </cell>
          <cell r="K143">
            <v>51591</v>
          </cell>
          <cell r="L143">
            <v>16752.5217391304</v>
          </cell>
          <cell r="M143">
            <v>68300</v>
          </cell>
          <cell r="N143">
            <v>21778.278260869516</v>
          </cell>
          <cell r="O143">
            <v>1219.583582608693</v>
          </cell>
          <cell r="P143">
            <v>74588.861843478211</v>
          </cell>
          <cell r="Q143">
            <v>74500</v>
          </cell>
          <cell r="R143" t="str">
            <v>Áp dụng cho 01 vị trí</v>
          </cell>
        </row>
        <row r="144">
          <cell r="B144" t="str">
            <v>18.0070.0028</v>
          </cell>
          <cell r="C144" t="str">
            <v>37.2A03.0028</v>
          </cell>
          <cell r="D144" t="str">
            <v>18. ĐIỆN QUANG</v>
          </cell>
          <cell r="E144" t="str">
            <v>18.70</v>
          </cell>
          <cell r="F144" t="str">
            <v>Chụp X-quang sọ tiếp tuyến</v>
          </cell>
          <cell r="G144" t="str">
            <v>Chụp Xquang sọ tiếp tuyến</v>
          </cell>
          <cell r="I144">
            <v>29</v>
          </cell>
          <cell r="J144" t="str">
            <v>Chụp X-quang số hóa 1 phim</v>
          </cell>
          <cell r="K144">
            <v>51591</v>
          </cell>
          <cell r="L144">
            <v>16752.5217391304</v>
          </cell>
          <cell r="M144">
            <v>68300</v>
          </cell>
          <cell r="N144">
            <v>21778.278260869516</v>
          </cell>
          <cell r="O144">
            <v>1219.583582608693</v>
          </cell>
          <cell r="P144">
            <v>74588.861843478211</v>
          </cell>
          <cell r="Q144">
            <v>74500</v>
          </cell>
          <cell r="R144" t="str">
            <v>Áp dụng cho 01 vị trí</v>
          </cell>
        </row>
        <row r="145">
          <cell r="B145" t="str">
            <v>18.0079.0028</v>
          </cell>
          <cell r="C145" t="str">
            <v>37.2A03.0028</v>
          </cell>
          <cell r="D145" t="str">
            <v>18. ĐIỆN QUANG</v>
          </cell>
          <cell r="E145" t="str">
            <v>18.79</v>
          </cell>
          <cell r="F145" t="str">
            <v>Chụp X-quang Stenvers</v>
          </cell>
          <cell r="G145" t="str">
            <v>Chụp Xquang Stenvers</v>
          </cell>
          <cell r="I145">
            <v>29</v>
          </cell>
          <cell r="J145" t="str">
            <v>Chụp X-quang số hóa 1 phim</v>
          </cell>
          <cell r="K145">
            <v>51591</v>
          </cell>
          <cell r="L145">
            <v>16752.5217391304</v>
          </cell>
          <cell r="M145">
            <v>68300</v>
          </cell>
          <cell r="N145">
            <v>21778.278260869516</v>
          </cell>
          <cell r="O145">
            <v>1219.583582608693</v>
          </cell>
          <cell r="P145">
            <v>74588.861843478211</v>
          </cell>
          <cell r="Q145">
            <v>74500</v>
          </cell>
          <cell r="R145" t="str">
            <v>Áp dụng cho 01 vị trí</v>
          </cell>
        </row>
        <row r="146">
          <cell r="B146" t="str">
            <v>18.0127.0028</v>
          </cell>
          <cell r="C146" t="str">
            <v>37.2A03.0028</v>
          </cell>
          <cell r="D146" t="str">
            <v>18. ĐIỆN QUANG</v>
          </cell>
          <cell r="E146" t="str">
            <v>18.127</v>
          </cell>
          <cell r="F146" t="str">
            <v>Chụp X-quang tại giường</v>
          </cell>
          <cell r="G146" t="str">
            <v>Chụp Xquang tại giường</v>
          </cell>
          <cell r="H146" t="str">
            <v>T3</v>
          </cell>
          <cell r="I146">
            <v>29</v>
          </cell>
          <cell r="J146" t="str">
            <v>Chụp X-quang số hóa 1 phim</v>
          </cell>
          <cell r="K146">
            <v>51591</v>
          </cell>
          <cell r="L146">
            <v>16752.5217391304</v>
          </cell>
          <cell r="M146">
            <v>68300</v>
          </cell>
          <cell r="N146">
            <v>21778.278260869516</v>
          </cell>
          <cell r="O146">
            <v>1219.583582608693</v>
          </cell>
          <cell r="P146">
            <v>74588.861843478211</v>
          </cell>
          <cell r="Q146">
            <v>74500</v>
          </cell>
          <cell r="R146" t="str">
            <v>Áp dụng cho 01 vị trí</v>
          </cell>
        </row>
        <row r="147">
          <cell r="B147" t="str">
            <v>18.0128.0028</v>
          </cell>
          <cell r="C147" t="str">
            <v>37.2A03.0028</v>
          </cell>
          <cell r="D147" t="str">
            <v>18. ĐIỆN QUANG</v>
          </cell>
          <cell r="E147" t="str">
            <v>18.128</v>
          </cell>
          <cell r="F147" t="str">
            <v>Chụp X-quang tại phòng mổ</v>
          </cell>
          <cell r="G147" t="str">
            <v>Chụp Xquang tại phòng mổ</v>
          </cell>
          <cell r="H147" t="str">
            <v>T3</v>
          </cell>
          <cell r="I147">
            <v>29</v>
          </cell>
          <cell r="J147" t="str">
            <v>Chụp X-quang số hóa 1 phim</v>
          </cell>
          <cell r="K147">
            <v>51591</v>
          </cell>
          <cell r="L147">
            <v>16752.5217391304</v>
          </cell>
          <cell r="M147">
            <v>68300</v>
          </cell>
          <cell r="N147">
            <v>21778.278260869516</v>
          </cell>
          <cell r="O147">
            <v>1219.583582608693</v>
          </cell>
          <cell r="P147">
            <v>74588.861843478211</v>
          </cell>
          <cell r="Q147">
            <v>74500</v>
          </cell>
          <cell r="R147" t="str">
            <v>Áp dụng cho 01 vị trí</v>
          </cell>
        </row>
        <row r="148">
          <cell r="B148" t="str">
            <v>18.0102.0028</v>
          </cell>
          <cell r="C148" t="str">
            <v>37.2A03.0028</v>
          </cell>
          <cell r="D148" t="str">
            <v>18. ĐIỆN QUANG</v>
          </cell>
          <cell r="E148" t="str">
            <v>18.102</v>
          </cell>
          <cell r="F148" t="str">
            <v>Chụp X-quang xương bả vai thẳng nghiêng</v>
          </cell>
          <cell r="G148" t="str">
            <v>Chụp Xquang xương bả vai thẳng nghiêng</v>
          </cell>
          <cell r="I148">
            <v>29</v>
          </cell>
          <cell r="J148" t="str">
            <v>Chụp X-quang số hóa 1 phim</v>
          </cell>
          <cell r="K148">
            <v>51591</v>
          </cell>
          <cell r="L148">
            <v>16752.5217391304</v>
          </cell>
          <cell r="M148">
            <v>68300</v>
          </cell>
          <cell r="N148">
            <v>21778.278260869516</v>
          </cell>
          <cell r="O148">
            <v>1219.583582608693</v>
          </cell>
          <cell r="P148">
            <v>74588.861843478211</v>
          </cell>
          <cell r="Q148">
            <v>74500</v>
          </cell>
          <cell r="R148" t="str">
            <v>Áp dụng cho 01 vị trí</v>
          </cell>
        </row>
        <row r="149">
          <cell r="B149" t="str">
            <v>18.0108.0028</v>
          </cell>
          <cell r="C149" t="str">
            <v>37.2A03.0028</v>
          </cell>
          <cell r="D149" t="str">
            <v>18. ĐIỆN QUANG</v>
          </cell>
          <cell r="E149" t="str">
            <v>18.108</v>
          </cell>
          <cell r="F149" t="str">
            <v>Chụp X-quang xương bàn ngón tay thẳng, nghiêng hoặc chếch</v>
          </cell>
          <cell r="G149" t="str">
            <v>Chụp Xquang xương bàn ngón tay thẳng, nghiêng hoặc chếch</v>
          </cell>
          <cell r="I149">
            <v>29</v>
          </cell>
          <cell r="J149" t="str">
            <v>Chụp X-quang số hóa 1 phim</v>
          </cell>
          <cell r="K149">
            <v>51591</v>
          </cell>
          <cell r="L149">
            <v>16752.5217391304</v>
          </cell>
          <cell r="M149">
            <v>68300</v>
          </cell>
          <cell r="N149">
            <v>21778.278260869516</v>
          </cell>
          <cell r="O149">
            <v>1219.583582608693</v>
          </cell>
          <cell r="P149">
            <v>74588.861843478211</v>
          </cell>
          <cell r="Q149">
            <v>74500</v>
          </cell>
          <cell r="R149" t="str">
            <v>Áp dụng cho 01 vị trí</v>
          </cell>
        </row>
        <row r="150">
          <cell r="B150" t="str">
            <v>18.0116.0028</v>
          </cell>
          <cell r="C150" t="str">
            <v>37.2A03.0028</v>
          </cell>
          <cell r="D150" t="str">
            <v>18. ĐIỆN QUANG</v>
          </cell>
          <cell r="E150" t="str">
            <v>18.116</v>
          </cell>
          <cell r="F150" t="str">
            <v>Chụp X-quang xương bàn, ngón chân thẳng, nghiêng hoặc chếch</v>
          </cell>
          <cell r="G150" t="str">
            <v>Chụp Xquang xương bàn, ngón chân thẳng, nghiêng hoặc chếch</v>
          </cell>
          <cell r="I150">
            <v>29</v>
          </cell>
          <cell r="J150" t="str">
            <v>Chụp X-quang số hóa 1 phim</v>
          </cell>
          <cell r="K150">
            <v>51591</v>
          </cell>
          <cell r="L150">
            <v>16752.5217391304</v>
          </cell>
          <cell r="M150">
            <v>68300</v>
          </cell>
          <cell r="N150">
            <v>21778.278260869516</v>
          </cell>
          <cell r="O150">
            <v>1219.583582608693</v>
          </cell>
          <cell r="P150">
            <v>74588.861843478211</v>
          </cell>
          <cell r="Q150">
            <v>74500</v>
          </cell>
          <cell r="R150" t="str">
            <v>Áp dụng cho 01 vị trí</v>
          </cell>
        </row>
        <row r="151">
          <cell r="B151" t="str">
            <v>18.0113.0028</v>
          </cell>
          <cell r="C151" t="str">
            <v>37.2A03.0028</v>
          </cell>
          <cell r="D151" t="str">
            <v>18. ĐIỆN QUANG</v>
          </cell>
          <cell r="E151" t="str">
            <v>18.113</v>
          </cell>
          <cell r="F151" t="str">
            <v>Chụp X-quang xương bánh chè và khớp đùi bánh chè</v>
          </cell>
          <cell r="G151" t="str">
            <v>Chụp Xquang xương bánh chè và khớp đùi bánh chè</v>
          </cell>
          <cell r="I151">
            <v>29</v>
          </cell>
          <cell r="J151" t="str">
            <v>Chụp X-quang số hóa 1 phim</v>
          </cell>
          <cell r="K151">
            <v>51591</v>
          </cell>
          <cell r="L151">
            <v>16752.5217391304</v>
          </cell>
          <cell r="M151">
            <v>68300</v>
          </cell>
          <cell r="N151">
            <v>21778.278260869516</v>
          </cell>
          <cell r="O151">
            <v>1219.583582608693</v>
          </cell>
          <cell r="P151">
            <v>74588.861843478211</v>
          </cell>
          <cell r="Q151">
            <v>74500</v>
          </cell>
          <cell r="R151" t="str">
            <v>Áp dụng cho 01 vị trí</v>
          </cell>
        </row>
        <row r="152">
          <cell r="B152" t="str">
            <v>18.0114.0028</v>
          </cell>
          <cell r="C152" t="str">
            <v>37.2A03.0028</v>
          </cell>
          <cell r="D152" t="str">
            <v>18. ĐIỆN QUANG</v>
          </cell>
          <cell r="E152" t="str">
            <v>18.114</v>
          </cell>
          <cell r="F152" t="str">
            <v>Chụp X-quang xương cẳng chân thẳng nghiêng</v>
          </cell>
          <cell r="G152" t="str">
            <v>Chụp Xquang xương cẳng chân thẳng nghiêng</v>
          </cell>
          <cell r="I152">
            <v>29</v>
          </cell>
          <cell r="J152" t="str">
            <v>Chụp X-quang số hóa 1 phim</v>
          </cell>
          <cell r="K152">
            <v>51591</v>
          </cell>
          <cell r="L152">
            <v>16752.5217391304</v>
          </cell>
          <cell r="M152">
            <v>68300</v>
          </cell>
          <cell r="N152">
            <v>21778.278260869516</v>
          </cell>
          <cell r="O152">
            <v>1219.583582608693</v>
          </cell>
          <cell r="P152">
            <v>74588.861843478211</v>
          </cell>
          <cell r="Q152">
            <v>74500</v>
          </cell>
          <cell r="R152" t="str">
            <v>Áp dụng cho 01 vị trí</v>
          </cell>
        </row>
        <row r="153">
          <cell r="B153" t="str">
            <v>18.0106.0028</v>
          </cell>
          <cell r="C153" t="str">
            <v>37.2A03.0028</v>
          </cell>
          <cell r="D153" t="str">
            <v>18. ĐIỆN QUANG</v>
          </cell>
          <cell r="E153" t="str">
            <v>18.106</v>
          </cell>
          <cell r="F153" t="str">
            <v>Chụp X-quang xương cẳng tay thẳng nghiêng</v>
          </cell>
          <cell r="G153" t="str">
            <v>Chụp Xquang xương cẳng tay thẳng nghiêng</v>
          </cell>
          <cell r="I153">
            <v>29</v>
          </cell>
          <cell r="J153" t="str">
            <v>Chụp X-quang số hóa 1 phim</v>
          </cell>
          <cell r="K153">
            <v>51591</v>
          </cell>
          <cell r="L153">
            <v>16752.5217391304</v>
          </cell>
          <cell r="M153">
            <v>68300</v>
          </cell>
          <cell r="N153">
            <v>21778.278260869516</v>
          </cell>
          <cell r="O153">
            <v>1219.583582608693</v>
          </cell>
          <cell r="P153">
            <v>74588.861843478211</v>
          </cell>
          <cell r="Q153">
            <v>74500</v>
          </cell>
          <cell r="R153" t="str">
            <v>Áp dụng cho 01 vị trí</v>
          </cell>
        </row>
        <row r="154">
          <cell r="B154" t="str">
            <v>18.0103.0028</v>
          </cell>
          <cell r="C154" t="str">
            <v>37.2A03.0028</v>
          </cell>
          <cell r="D154" t="str">
            <v>18. ĐIỆN QUANG</v>
          </cell>
          <cell r="E154" t="str">
            <v>18.103</v>
          </cell>
          <cell r="F154" t="str">
            <v>Chụp X-quang xương cánh tay thẳng nghiêng</v>
          </cell>
          <cell r="G154" t="str">
            <v>Chụp Xquang xương cánh tay thẳng nghiêng</v>
          </cell>
          <cell r="I154">
            <v>29</v>
          </cell>
          <cell r="J154" t="str">
            <v>Chụp X-quang số hóa 1 phim</v>
          </cell>
          <cell r="K154">
            <v>51591</v>
          </cell>
          <cell r="L154">
            <v>16752.5217391304</v>
          </cell>
          <cell r="M154">
            <v>68300</v>
          </cell>
          <cell r="N154">
            <v>21778.278260869516</v>
          </cell>
          <cell r="O154">
            <v>1219.583582608693</v>
          </cell>
          <cell r="P154">
            <v>74588.861843478211</v>
          </cell>
          <cell r="Q154">
            <v>74500</v>
          </cell>
          <cell r="R154" t="str">
            <v>Áp dụng cho 01 vị trí</v>
          </cell>
        </row>
        <row r="155">
          <cell r="B155" t="str">
            <v>18.0075.0028</v>
          </cell>
          <cell r="C155" t="str">
            <v>37.2A03.0028</v>
          </cell>
          <cell r="D155" t="str">
            <v>18. ĐIỆN QUANG</v>
          </cell>
          <cell r="E155" t="str">
            <v>18.75</v>
          </cell>
          <cell r="F155" t="str">
            <v>Chụp X-quang xương chính mũi nghiêng hoặc tiếp tuyến</v>
          </cell>
          <cell r="G155" t="str">
            <v>Chụp Xquang xương chính mũi nghiêng hoặc tiếp tuyến</v>
          </cell>
          <cell r="I155">
            <v>29</v>
          </cell>
          <cell r="J155" t="str">
            <v>Chụp X-quang số hóa 1 phim</v>
          </cell>
          <cell r="K155">
            <v>51591</v>
          </cell>
          <cell r="L155">
            <v>16752.5217391304</v>
          </cell>
          <cell r="M155">
            <v>68300</v>
          </cell>
          <cell r="N155">
            <v>21778.278260869516</v>
          </cell>
          <cell r="O155">
            <v>1219.583582608693</v>
          </cell>
          <cell r="P155">
            <v>74588.861843478211</v>
          </cell>
          <cell r="Q155">
            <v>74500</v>
          </cell>
          <cell r="R155" t="str">
            <v>Áp dụng cho 01 vị trí</v>
          </cell>
        </row>
        <row r="156">
          <cell r="B156" t="str">
            <v>18.0115.0028</v>
          </cell>
          <cell r="C156" t="str">
            <v>37.2A03.0028</v>
          </cell>
          <cell r="D156" t="str">
            <v>18. ĐIỆN QUANG</v>
          </cell>
          <cell r="E156" t="str">
            <v>18.115</v>
          </cell>
          <cell r="F156" t="str">
            <v>Chụp X-quang xương cổ chân thẳng, nghiêng hoặc chếch</v>
          </cell>
          <cell r="G156" t="str">
            <v>Chụp Xquang xương cổ chân thẳng, nghiêng hoặc chếch</v>
          </cell>
          <cell r="I156">
            <v>29</v>
          </cell>
          <cell r="J156" t="str">
            <v>Chụp X-quang số hóa 1 phim</v>
          </cell>
          <cell r="K156">
            <v>51591</v>
          </cell>
          <cell r="L156">
            <v>16752.5217391304</v>
          </cell>
          <cell r="M156">
            <v>68300</v>
          </cell>
          <cell r="N156">
            <v>21778.278260869516</v>
          </cell>
          <cell r="O156">
            <v>1219.583582608693</v>
          </cell>
          <cell r="P156">
            <v>74588.861843478211</v>
          </cell>
          <cell r="Q156">
            <v>74500</v>
          </cell>
          <cell r="R156" t="str">
            <v>Áp dụng cho 01 vị trí</v>
          </cell>
        </row>
        <row r="157">
          <cell r="B157" t="str">
            <v>18.0107.0028</v>
          </cell>
          <cell r="C157" t="str">
            <v>37.2A03.0028</v>
          </cell>
          <cell r="D157" t="str">
            <v>18. ĐIỆN QUANG</v>
          </cell>
          <cell r="E157" t="str">
            <v>18.107</v>
          </cell>
          <cell r="F157" t="str">
            <v>Chụp X-quang xương cổ tay thẳng, nghiêng hoặc chếch</v>
          </cell>
          <cell r="G157" t="str">
            <v>Chụp Xquang xương cổ tay thẳng, nghiêng hoặc chếch</v>
          </cell>
          <cell r="I157">
            <v>29</v>
          </cell>
          <cell r="J157" t="str">
            <v>Chụp X-quang số hóa 1 phim</v>
          </cell>
          <cell r="K157">
            <v>51591</v>
          </cell>
          <cell r="L157">
            <v>16752.5217391304</v>
          </cell>
          <cell r="M157">
            <v>68300</v>
          </cell>
          <cell r="N157">
            <v>21778.278260869516</v>
          </cell>
          <cell r="O157">
            <v>1219.583582608693</v>
          </cell>
          <cell r="P157">
            <v>74588.861843478211</v>
          </cell>
          <cell r="Q157">
            <v>74500</v>
          </cell>
          <cell r="R157" t="str">
            <v>Áp dụng cho 01 vị trí</v>
          </cell>
        </row>
        <row r="158">
          <cell r="B158" t="str">
            <v>18.0099.0028</v>
          </cell>
          <cell r="C158" t="str">
            <v>37.2A03.0028</v>
          </cell>
          <cell r="D158" t="str">
            <v>18. ĐIỆN QUANG</v>
          </cell>
          <cell r="E158" t="str">
            <v>18.99</v>
          </cell>
          <cell r="F158" t="str">
            <v>Chụp X-quang xương đòn thẳng hoặc chếch</v>
          </cell>
          <cell r="G158" t="str">
            <v>Chụp Xquang xương đòn thẳng hoặc chếch</v>
          </cell>
          <cell r="I158">
            <v>29</v>
          </cell>
          <cell r="J158" t="str">
            <v>Chụp X-quang số hóa 1 phim</v>
          </cell>
          <cell r="K158">
            <v>51591</v>
          </cell>
          <cell r="L158">
            <v>16752.5217391304</v>
          </cell>
          <cell r="M158">
            <v>68300</v>
          </cell>
          <cell r="N158">
            <v>21778.278260869516</v>
          </cell>
          <cell r="O158">
            <v>1219.583582608693</v>
          </cell>
          <cell r="P158">
            <v>74588.861843478211</v>
          </cell>
          <cell r="Q158">
            <v>74500</v>
          </cell>
          <cell r="R158" t="str">
            <v>Áp dụng cho 01 vị trí</v>
          </cell>
        </row>
        <row r="159">
          <cell r="B159" t="str">
            <v>18.0111.0028</v>
          </cell>
          <cell r="C159" t="str">
            <v>37.2A03.0028</v>
          </cell>
          <cell r="D159" t="str">
            <v>18. ĐIỆN QUANG</v>
          </cell>
          <cell r="E159" t="str">
            <v>18.111</v>
          </cell>
          <cell r="F159" t="str">
            <v>Chụp X-quang xương đùi thẳng nghiêng</v>
          </cell>
          <cell r="G159" t="str">
            <v>Chụp Xquang xương đùi thẳng nghiêng</v>
          </cell>
          <cell r="I159">
            <v>29</v>
          </cell>
          <cell r="J159" t="str">
            <v>Chụp X-quang số hóa 1 phim</v>
          </cell>
          <cell r="K159">
            <v>51591</v>
          </cell>
          <cell r="L159">
            <v>16752.5217391304</v>
          </cell>
          <cell r="M159">
            <v>68300</v>
          </cell>
          <cell r="N159">
            <v>21778.278260869516</v>
          </cell>
          <cell r="O159">
            <v>1219.583582608693</v>
          </cell>
          <cell r="P159">
            <v>74588.861843478211</v>
          </cell>
          <cell r="Q159">
            <v>74500</v>
          </cell>
          <cell r="R159" t="str">
            <v>Áp dụng cho 01 vị trí</v>
          </cell>
        </row>
        <row r="160">
          <cell r="B160" t="str">
            <v>18.0117.0028</v>
          </cell>
          <cell r="C160" t="str">
            <v>37.2A03.0028</v>
          </cell>
          <cell r="D160" t="str">
            <v>18. ĐIỆN QUANG</v>
          </cell>
          <cell r="E160" t="str">
            <v>18.117</v>
          </cell>
          <cell r="F160" t="str">
            <v>Chụp X-quang xương gót thẳng nghiêng</v>
          </cell>
          <cell r="G160" t="str">
            <v>Chụp Xquang xương gót thẳng nghiêng</v>
          </cell>
          <cell r="I160">
            <v>29</v>
          </cell>
          <cell r="J160" t="str">
            <v>Chụp X-quang số hóa 1 phim</v>
          </cell>
          <cell r="K160">
            <v>51591</v>
          </cell>
          <cell r="L160">
            <v>16752.5217391304</v>
          </cell>
          <cell r="M160">
            <v>68300</v>
          </cell>
          <cell r="N160">
            <v>21778.278260869516</v>
          </cell>
          <cell r="O160">
            <v>1219.583582608693</v>
          </cell>
          <cell r="P160">
            <v>74588.861843478211</v>
          </cell>
          <cell r="Q160">
            <v>74500</v>
          </cell>
          <cell r="R160" t="str">
            <v>Áp dụng cho 01 vị trí</v>
          </cell>
        </row>
        <row r="161">
          <cell r="B161" t="str">
            <v>18.0121.0028</v>
          </cell>
          <cell r="C161" t="str">
            <v>37.2A03.0028</v>
          </cell>
          <cell r="D161" t="str">
            <v>18. ĐIỆN QUANG</v>
          </cell>
          <cell r="E161" t="str">
            <v>18.121</v>
          </cell>
          <cell r="F161" t="str">
            <v>Chụp X-quang xương ức thẳng, nghiêng</v>
          </cell>
          <cell r="G161" t="str">
            <v>Chụp Xquang xương ức thẳng, nghiêng</v>
          </cell>
          <cell r="I161">
            <v>29</v>
          </cell>
          <cell r="J161" t="str">
            <v>Chụp X-quang số hóa 1 phim</v>
          </cell>
          <cell r="K161">
            <v>51591</v>
          </cell>
          <cell r="L161">
            <v>16752.5217391304</v>
          </cell>
          <cell r="M161">
            <v>68300</v>
          </cell>
          <cell r="N161">
            <v>21778.278260869516</v>
          </cell>
          <cell r="O161">
            <v>1219.583582608693</v>
          </cell>
          <cell r="P161">
            <v>74588.861843478211</v>
          </cell>
          <cell r="Q161">
            <v>74500</v>
          </cell>
          <cell r="R161" t="str">
            <v>Áp dụng cho 01 vị trí</v>
          </cell>
        </row>
        <row r="162">
          <cell r="B162" t="str">
            <v>14.0238.0029</v>
          </cell>
          <cell r="C162" t="str">
            <v>37.2A03.0029</v>
          </cell>
          <cell r="D162" t="str">
            <v>14. MẮT</v>
          </cell>
          <cell r="E162" t="str">
            <v>14.238</v>
          </cell>
          <cell r="F162" t="str">
            <v>Chụp khu trú dị vật nội nhãn</v>
          </cell>
          <cell r="G162" t="str">
            <v>Chụp khu trú dị vật nội nhãn</v>
          </cell>
          <cell r="H162" t="str">
            <v>T2</v>
          </cell>
          <cell r="I162">
            <v>30</v>
          </cell>
          <cell r="J162" t="str">
            <v>Chụp X-quang số hóa 2 phim</v>
          </cell>
          <cell r="K162">
            <v>83000</v>
          </cell>
          <cell r="L162">
            <v>17217.391304347799</v>
          </cell>
          <cell r="M162">
            <v>100000</v>
          </cell>
          <cell r="N162">
            <v>22382.608695652136</v>
          </cell>
          <cell r="O162">
            <v>1253.4260869565198</v>
          </cell>
          <cell r="P162">
            <v>106636.03478260865</v>
          </cell>
          <cell r="Q162">
            <v>106600</v>
          </cell>
          <cell r="R162" t="str">
            <v>Áp dụng cho 01 vị trí</v>
          </cell>
        </row>
        <row r="163">
          <cell r="B163" t="str">
            <v>14.0239.0029</v>
          </cell>
          <cell r="C163" t="str">
            <v>37.2A03.0029</v>
          </cell>
          <cell r="D163" t="str">
            <v>14. MẮT</v>
          </cell>
          <cell r="E163" t="str">
            <v>14.239</v>
          </cell>
          <cell r="F163" t="str">
            <v>Chụp lỗ thị giác</v>
          </cell>
          <cell r="G163" t="str">
            <v>Chụp lỗ thị giác</v>
          </cell>
          <cell r="H163" t="str">
            <v>T2</v>
          </cell>
          <cell r="I163">
            <v>30</v>
          </cell>
          <cell r="J163" t="str">
            <v>Chụp X-quang số hóa 2 phim</v>
          </cell>
          <cell r="K163">
            <v>83000</v>
          </cell>
          <cell r="L163">
            <v>17217.391304347799</v>
          </cell>
          <cell r="M163">
            <v>100000</v>
          </cell>
          <cell r="N163">
            <v>22382.608695652136</v>
          </cell>
          <cell r="O163">
            <v>1253.4260869565198</v>
          </cell>
          <cell r="P163">
            <v>106636.03478260865</v>
          </cell>
          <cell r="Q163">
            <v>106600</v>
          </cell>
          <cell r="R163" t="str">
            <v>Áp dụng cho 01 vị trí</v>
          </cell>
        </row>
        <row r="164">
          <cell r="B164" t="str">
            <v>18.0072.0029</v>
          </cell>
          <cell r="C164" t="str">
            <v>37.2A03.0029</v>
          </cell>
          <cell r="D164" t="str">
            <v>18. ĐIỆN QUANG</v>
          </cell>
          <cell r="E164" t="str">
            <v>18.72</v>
          </cell>
          <cell r="F164" t="str">
            <v>Chụp X-quang Blondeau</v>
          </cell>
          <cell r="G164" t="str">
            <v>Chụp Xquang Blondeau [Blondeau + Hirtz]</v>
          </cell>
          <cell r="I164">
            <v>30</v>
          </cell>
          <cell r="J164" t="str">
            <v>Chụp X-quang số hóa 2 phim</v>
          </cell>
          <cell r="K164">
            <v>83000</v>
          </cell>
          <cell r="L164">
            <v>17217.391304347799</v>
          </cell>
          <cell r="M164">
            <v>100000</v>
          </cell>
          <cell r="N164">
            <v>22382.608695652136</v>
          </cell>
          <cell r="O164">
            <v>1253.4260869565198</v>
          </cell>
          <cell r="P164">
            <v>106636.03478260865</v>
          </cell>
          <cell r="Q164">
            <v>106600</v>
          </cell>
          <cell r="R164" t="str">
            <v>Áp dụng cho 01 vị trí</v>
          </cell>
        </row>
        <row r="165">
          <cell r="B165" t="str">
            <v>18.0125.0029</v>
          </cell>
          <cell r="C165" t="str">
            <v>37.2A03.0029</v>
          </cell>
          <cell r="D165" t="str">
            <v>18. ĐIỆN QUANG</v>
          </cell>
          <cell r="E165" t="str">
            <v>18.125</v>
          </cell>
          <cell r="F165" t="str">
            <v>Chụp X-quang bụng không chuẩn bị thẳng hoặc nghiêng</v>
          </cell>
          <cell r="G165" t="str">
            <v>Chụp Xquang bụng không chuẩn bị thẳng hoặc nghiêng [thẳng và nghiêng]</v>
          </cell>
          <cell r="I165">
            <v>30</v>
          </cell>
          <cell r="J165" t="str">
            <v>Chụp X-quang số hóa 2 phim</v>
          </cell>
          <cell r="K165">
            <v>83000</v>
          </cell>
          <cell r="L165">
            <v>17217.391304347799</v>
          </cell>
          <cell r="M165">
            <v>100000</v>
          </cell>
          <cell r="N165">
            <v>22382.608695652136</v>
          </cell>
          <cell r="O165">
            <v>1253.4260869565198</v>
          </cell>
          <cell r="P165">
            <v>106636.03478260865</v>
          </cell>
          <cell r="Q165">
            <v>106600</v>
          </cell>
          <cell r="R165" t="str">
            <v>Áp dụng cho 01 vị trí</v>
          </cell>
        </row>
        <row r="166">
          <cell r="B166" t="str">
            <v>18.0089.0029</v>
          </cell>
          <cell r="C166" t="str">
            <v>37.2A03.0029</v>
          </cell>
          <cell r="D166" t="str">
            <v>18. ĐIỆN QUANG</v>
          </cell>
          <cell r="E166" t="str">
            <v>18.89</v>
          </cell>
          <cell r="F166" t="str">
            <v>Chụp X-quang cột sống cổ C1-C2</v>
          </cell>
          <cell r="G166" t="str">
            <v>Chụp Xquang cột sống cổ C1-C2</v>
          </cell>
          <cell r="I166">
            <v>30</v>
          </cell>
          <cell r="J166" t="str">
            <v>Chụp X-quang số hóa 2 phim</v>
          </cell>
          <cell r="K166">
            <v>83000</v>
          </cell>
          <cell r="L166">
            <v>17217.391304347799</v>
          </cell>
          <cell r="M166">
            <v>100000</v>
          </cell>
          <cell r="N166">
            <v>22382.608695652136</v>
          </cell>
          <cell r="O166">
            <v>1253.4260869565198</v>
          </cell>
          <cell r="P166">
            <v>106636.03478260865</v>
          </cell>
          <cell r="Q166">
            <v>106600</v>
          </cell>
          <cell r="R166" t="str">
            <v>Áp dụng cho 01 vị trí</v>
          </cell>
        </row>
        <row r="167">
          <cell r="B167" t="str">
            <v>18.0087.0029</v>
          </cell>
          <cell r="C167" t="str">
            <v>37.2A03.0029</v>
          </cell>
          <cell r="D167" t="str">
            <v>18. ĐIỆN QUANG</v>
          </cell>
          <cell r="E167" t="str">
            <v>18.87</v>
          </cell>
          <cell r="F167" t="str">
            <v>Chụp X-quang cột sống cổ chếch hai bên</v>
          </cell>
          <cell r="G167" t="str">
            <v>Chụp Xquang cột sống cổ chếch hai bên</v>
          </cell>
          <cell r="I167">
            <v>30</v>
          </cell>
          <cell r="J167" t="str">
            <v>Chụp X-quang số hóa 2 phim</v>
          </cell>
          <cell r="K167">
            <v>83000</v>
          </cell>
          <cell r="L167">
            <v>17217.391304347799</v>
          </cell>
          <cell r="M167">
            <v>100000</v>
          </cell>
          <cell r="N167">
            <v>22382.608695652136</v>
          </cell>
          <cell r="O167">
            <v>1253.4260869565198</v>
          </cell>
          <cell r="P167">
            <v>106636.03478260865</v>
          </cell>
          <cell r="Q167">
            <v>106600</v>
          </cell>
          <cell r="R167" t="str">
            <v>Áp dụng cho 01 vị trí</v>
          </cell>
        </row>
        <row r="168">
          <cell r="B168" t="str">
            <v>18.0086.0029</v>
          </cell>
          <cell r="C168" t="str">
            <v>37.2A03.0029</v>
          </cell>
          <cell r="D168" t="str">
            <v>18. ĐIỆN QUANG</v>
          </cell>
          <cell r="E168" t="str">
            <v>18.86</v>
          </cell>
          <cell r="F168" t="str">
            <v>Chụp X-quang cột sống cổ thẳng nghiêng</v>
          </cell>
          <cell r="G168" t="str">
            <v>Chụp Xquang cột sống cổ thẳng nghiêng</v>
          </cell>
          <cell r="I168">
            <v>30</v>
          </cell>
          <cell r="J168" t="str">
            <v>Chụp X-quang số hóa 2 phim</v>
          </cell>
          <cell r="K168">
            <v>83000</v>
          </cell>
          <cell r="L168">
            <v>17217.391304347799</v>
          </cell>
          <cell r="M168">
            <v>100000</v>
          </cell>
          <cell r="N168">
            <v>22382.608695652136</v>
          </cell>
          <cell r="O168">
            <v>1253.4260869565198</v>
          </cell>
          <cell r="P168">
            <v>106636.03478260865</v>
          </cell>
          <cell r="Q168">
            <v>106600</v>
          </cell>
          <cell r="R168" t="str">
            <v>Áp dụng cho 01 vị trí</v>
          </cell>
        </row>
        <row r="169">
          <cell r="B169" t="str">
            <v>18.0096.0029</v>
          </cell>
          <cell r="C169" t="str">
            <v>37.2A03.0029</v>
          </cell>
          <cell r="D169" t="str">
            <v>18. ĐIỆN QUANG</v>
          </cell>
          <cell r="E169" t="str">
            <v>18.96</v>
          </cell>
          <cell r="F169" t="str">
            <v>Chụp X-quang cột sống cùng cụt thẳng nghiêng</v>
          </cell>
          <cell r="G169" t="str">
            <v>Chụp Xquang cột sống cùng cụt thẳng nghiêng</v>
          </cell>
          <cell r="I169">
            <v>30</v>
          </cell>
          <cell r="J169" t="str">
            <v>Chụp X-quang số hóa 2 phim</v>
          </cell>
          <cell r="K169">
            <v>83000</v>
          </cell>
          <cell r="L169">
            <v>17217.391304347799</v>
          </cell>
          <cell r="M169">
            <v>100000</v>
          </cell>
          <cell r="N169">
            <v>22382.608695652136</v>
          </cell>
          <cell r="O169">
            <v>1253.4260869565198</v>
          </cell>
          <cell r="P169">
            <v>106636.03478260865</v>
          </cell>
          <cell r="Q169">
            <v>106600</v>
          </cell>
          <cell r="R169" t="str">
            <v>Áp dụng cho 01 vị trí</v>
          </cell>
        </row>
        <row r="170">
          <cell r="B170" t="str">
            <v>18.0090.0029</v>
          </cell>
          <cell r="C170" t="str">
            <v>37.2A03.0029</v>
          </cell>
          <cell r="D170" t="str">
            <v>18. ĐIỆN QUANG</v>
          </cell>
          <cell r="E170" t="str">
            <v>18.90</v>
          </cell>
          <cell r="F170" t="str">
            <v>Chụp X-quang cột sống ngực thẳng nghiêng hoặc chếch</v>
          </cell>
          <cell r="G170" t="str">
            <v>Chụp Xquang cột sống ngực thẳng nghiêng hoặc chếch</v>
          </cell>
          <cell r="I170">
            <v>30</v>
          </cell>
          <cell r="J170" t="str">
            <v>Chụp X-quang số hóa 2 phim</v>
          </cell>
          <cell r="K170">
            <v>83000</v>
          </cell>
          <cell r="L170">
            <v>17217.391304347799</v>
          </cell>
          <cell r="M170">
            <v>100000</v>
          </cell>
          <cell r="N170">
            <v>22382.608695652136</v>
          </cell>
          <cell r="O170">
            <v>1253.4260869565198</v>
          </cell>
          <cell r="P170">
            <v>106636.03478260865</v>
          </cell>
          <cell r="Q170">
            <v>106600</v>
          </cell>
          <cell r="R170" t="str">
            <v>Áp dụng cho 01 vị trí</v>
          </cell>
        </row>
        <row r="171">
          <cell r="B171" t="str">
            <v>18.0092.0029</v>
          </cell>
          <cell r="C171" t="str">
            <v>37.2A03.0029</v>
          </cell>
          <cell r="D171" t="str">
            <v>18. ĐIỆN QUANG</v>
          </cell>
          <cell r="E171" t="str">
            <v>18.92</v>
          </cell>
          <cell r="F171" t="str">
            <v>Chụp X-quang cột sống thắt lưng chếch hai bên</v>
          </cell>
          <cell r="G171" t="str">
            <v>Chụp Xquang cột sống thắt lưng chếch hai bên</v>
          </cell>
          <cell r="I171">
            <v>30</v>
          </cell>
          <cell r="J171" t="str">
            <v>Chụp X-quang số hóa 2 phim</v>
          </cell>
          <cell r="K171">
            <v>83000</v>
          </cell>
          <cell r="L171">
            <v>17217.391304347799</v>
          </cell>
          <cell r="M171">
            <v>100000</v>
          </cell>
          <cell r="N171">
            <v>22382.608695652136</v>
          </cell>
          <cell r="O171">
            <v>1253.4260869565198</v>
          </cell>
          <cell r="P171">
            <v>106636.03478260865</v>
          </cell>
          <cell r="Q171">
            <v>106600</v>
          </cell>
          <cell r="R171" t="str">
            <v>Áp dụng cho 01 vị trí</v>
          </cell>
        </row>
        <row r="172">
          <cell r="B172" t="str">
            <v>18.0094.0029</v>
          </cell>
          <cell r="C172" t="str">
            <v>37.2A03.0029</v>
          </cell>
          <cell r="D172" t="str">
            <v>18. ĐIỆN QUANG</v>
          </cell>
          <cell r="E172" t="str">
            <v>18.94</v>
          </cell>
          <cell r="F172" t="str">
            <v>Chụp X-quang cột sống thắt lưng động, gập ưỡn</v>
          </cell>
          <cell r="G172" t="str">
            <v>Chụp Xquang cột sống thắt lưng động, gập ưỡn</v>
          </cell>
          <cell r="I172">
            <v>30</v>
          </cell>
          <cell r="J172" t="str">
            <v>Chụp X-quang số hóa 2 phim</v>
          </cell>
          <cell r="K172">
            <v>83000</v>
          </cell>
          <cell r="L172">
            <v>17217.391304347799</v>
          </cell>
          <cell r="M172">
            <v>100000</v>
          </cell>
          <cell r="N172">
            <v>22382.608695652136</v>
          </cell>
          <cell r="O172">
            <v>1253.4260869565198</v>
          </cell>
          <cell r="P172">
            <v>106636.03478260865</v>
          </cell>
          <cell r="Q172">
            <v>106600</v>
          </cell>
          <cell r="R172" t="str">
            <v>Áp dụng cho 01 vị trí</v>
          </cell>
        </row>
        <row r="173">
          <cell r="B173" t="str">
            <v>18.0093.0029</v>
          </cell>
          <cell r="C173" t="str">
            <v>37.2A03.0029</v>
          </cell>
          <cell r="D173" t="str">
            <v>18. ĐIỆN QUANG</v>
          </cell>
          <cell r="E173" t="str">
            <v>18.93</v>
          </cell>
          <cell r="F173" t="str">
            <v>Chụp X-quang cột sống thắt lưng L5-S1 thẳng nghiêng</v>
          </cell>
          <cell r="G173" t="str">
            <v>Chụp Xquang cột sống thắt lưng L5-S1 thẳng nghiêng</v>
          </cell>
          <cell r="I173">
            <v>30</v>
          </cell>
          <cell r="J173" t="str">
            <v>Chụp X-quang số hóa 2 phim</v>
          </cell>
          <cell r="K173">
            <v>83000</v>
          </cell>
          <cell r="L173">
            <v>17217.391304347799</v>
          </cell>
          <cell r="M173">
            <v>100000</v>
          </cell>
          <cell r="N173">
            <v>22382.608695652136</v>
          </cell>
          <cell r="O173">
            <v>1253.4260869565198</v>
          </cell>
          <cell r="P173">
            <v>106636.03478260865</v>
          </cell>
          <cell r="Q173">
            <v>106600</v>
          </cell>
          <cell r="R173" t="str">
            <v>Áp dụng cho 01 vị trí</v>
          </cell>
        </row>
        <row r="174">
          <cell r="B174" t="str">
            <v>18.0091.0029</v>
          </cell>
          <cell r="C174" t="str">
            <v>37.2A03.0029</v>
          </cell>
          <cell r="D174" t="str">
            <v>18. ĐIỆN QUANG</v>
          </cell>
          <cell r="E174" t="str">
            <v>18.91</v>
          </cell>
          <cell r="F174" t="str">
            <v>Chụp X-quang cột sống thắt lưng thẳng nghiêng</v>
          </cell>
          <cell r="G174" t="str">
            <v>Chụp Xquang cột sống thắt lưng thẳng nghiêng</v>
          </cell>
          <cell r="I174">
            <v>30</v>
          </cell>
          <cell r="J174" t="str">
            <v>Chụp X-quang số hóa 2 phim</v>
          </cell>
          <cell r="K174">
            <v>83000</v>
          </cell>
          <cell r="L174">
            <v>17217.391304347799</v>
          </cell>
          <cell r="M174">
            <v>100000</v>
          </cell>
          <cell r="N174">
            <v>22382.608695652136</v>
          </cell>
          <cell r="O174">
            <v>1253.4260869565198</v>
          </cell>
          <cell r="P174">
            <v>106636.03478260865</v>
          </cell>
          <cell r="Q174">
            <v>106600</v>
          </cell>
          <cell r="R174" t="str">
            <v>Áp dụng cho 01 vị trí</v>
          </cell>
        </row>
        <row r="175">
          <cell r="B175" t="str">
            <v>18.0071.0029</v>
          </cell>
          <cell r="C175" t="str">
            <v>37.2A03.0029</v>
          </cell>
          <cell r="D175" t="str">
            <v>18. ĐIỆN QUANG</v>
          </cell>
          <cell r="E175" t="str">
            <v>18.71</v>
          </cell>
          <cell r="F175" t="str">
            <v>Chụp X-quang hốc mắt thẳng nghiêng</v>
          </cell>
          <cell r="G175" t="str">
            <v>Chụp Xquang hốc mắt thẳng nghiêng</v>
          </cell>
          <cell r="I175">
            <v>30</v>
          </cell>
          <cell r="J175" t="str">
            <v>Chụp X-quang số hóa 2 phim</v>
          </cell>
          <cell r="K175">
            <v>83000</v>
          </cell>
          <cell r="L175">
            <v>17217.391304347799</v>
          </cell>
          <cell r="M175">
            <v>100000</v>
          </cell>
          <cell r="N175">
            <v>22382.608695652136</v>
          </cell>
          <cell r="O175">
            <v>1253.4260869565198</v>
          </cell>
          <cell r="P175">
            <v>106636.03478260865</v>
          </cell>
          <cell r="Q175">
            <v>106600</v>
          </cell>
          <cell r="R175" t="str">
            <v>Áp dụng cho 01 vị trí</v>
          </cell>
        </row>
        <row r="176">
          <cell r="B176" t="str">
            <v>18.0112.0029</v>
          </cell>
          <cell r="C176" t="str">
            <v>37.2A03.0029</v>
          </cell>
          <cell r="D176" t="str">
            <v>18. ĐIỆN QUANG</v>
          </cell>
          <cell r="E176" t="str">
            <v>18.112</v>
          </cell>
          <cell r="F176" t="str">
            <v>Chụp X-quang khớp gối thẳng, nghiêng hoặc chếch</v>
          </cell>
          <cell r="G176" t="str">
            <v>Chụp Xquang khớp gối thẳng, nghiêng hoặc chếch</v>
          </cell>
          <cell r="I176">
            <v>30</v>
          </cell>
          <cell r="J176" t="str">
            <v>Chụp X-quang số hóa 2 phim</v>
          </cell>
          <cell r="K176">
            <v>83000</v>
          </cell>
          <cell r="L176">
            <v>17217.391304347799</v>
          </cell>
          <cell r="M176">
            <v>100000</v>
          </cell>
          <cell r="N176">
            <v>22382.608695652136</v>
          </cell>
          <cell r="O176">
            <v>1253.4260869565198</v>
          </cell>
          <cell r="P176">
            <v>106636.03478260865</v>
          </cell>
          <cell r="Q176">
            <v>106600</v>
          </cell>
          <cell r="R176" t="str">
            <v>Áp dụng cho 01 vị trí</v>
          </cell>
        </row>
        <row r="177">
          <cell r="B177" t="str">
            <v>18.0104.0029</v>
          </cell>
          <cell r="C177" t="str">
            <v>37.2A03.0029</v>
          </cell>
          <cell r="D177" t="str">
            <v>18. ĐIỆN QUANG</v>
          </cell>
          <cell r="E177" t="str">
            <v>18.104</v>
          </cell>
          <cell r="F177" t="str">
            <v>Chụp X-quang khớp khuỷu thẳng, nghiêng hoặc chếch</v>
          </cell>
          <cell r="G177" t="str">
            <v>Chụp Xquang khớp khuỷu thẳng, nghiêng hoặc chếch</v>
          </cell>
          <cell r="I177">
            <v>30</v>
          </cell>
          <cell r="J177" t="str">
            <v>Chụp X-quang số hóa 2 phim</v>
          </cell>
          <cell r="K177">
            <v>83000</v>
          </cell>
          <cell r="L177">
            <v>17217.391304347799</v>
          </cell>
          <cell r="M177">
            <v>100000</v>
          </cell>
          <cell r="N177">
            <v>22382.608695652136</v>
          </cell>
          <cell r="O177">
            <v>1253.4260869565198</v>
          </cell>
          <cell r="P177">
            <v>106636.03478260865</v>
          </cell>
          <cell r="Q177">
            <v>106600</v>
          </cell>
          <cell r="R177" t="str">
            <v>Áp dụng cho 01 vị trí</v>
          </cell>
        </row>
        <row r="178">
          <cell r="B178" t="str">
            <v>18.0122.0029</v>
          </cell>
          <cell r="C178" t="str">
            <v>37.2A03.0029</v>
          </cell>
          <cell r="D178" t="str">
            <v>18. ĐIỆN QUANG</v>
          </cell>
          <cell r="E178" t="str">
            <v>18.122</v>
          </cell>
          <cell r="F178" t="str">
            <v>Chụp X-quang khớp ức đòn thẳng chếch</v>
          </cell>
          <cell r="G178" t="str">
            <v>Chụp Xquang khớp ức đòn thẳng chếch</v>
          </cell>
          <cell r="I178">
            <v>30</v>
          </cell>
          <cell r="J178" t="str">
            <v>Chụp X-quang số hóa 2 phim</v>
          </cell>
          <cell r="K178">
            <v>83000</v>
          </cell>
          <cell r="L178">
            <v>17217.391304347799</v>
          </cell>
          <cell r="M178">
            <v>100000</v>
          </cell>
          <cell r="N178">
            <v>22382.608695652136</v>
          </cell>
          <cell r="O178">
            <v>1253.4260869565198</v>
          </cell>
          <cell r="P178">
            <v>106636.03478260865</v>
          </cell>
          <cell r="Q178">
            <v>106600</v>
          </cell>
          <cell r="R178" t="str">
            <v>Áp dụng cho 01 vị trí</v>
          </cell>
        </row>
        <row r="179">
          <cell r="B179" t="str">
            <v>18.0100.0029</v>
          </cell>
          <cell r="C179" t="str">
            <v>37.2A03.0029</v>
          </cell>
          <cell r="D179" t="str">
            <v>18. ĐIỆN QUANG</v>
          </cell>
          <cell r="E179" t="str">
            <v>18.100</v>
          </cell>
          <cell r="F179" t="str">
            <v>Chụp X-quang khớp vai thẳng</v>
          </cell>
          <cell r="G179" t="str">
            <v>Chụp Xquang khớp vai thẳng [thẳng và nghiêng]</v>
          </cell>
          <cell r="I179">
            <v>30</v>
          </cell>
          <cell r="J179" t="str">
            <v>Chụp X-quang số hóa 2 phim</v>
          </cell>
          <cell r="K179">
            <v>83000</v>
          </cell>
          <cell r="L179">
            <v>17217.391304347799</v>
          </cell>
          <cell r="M179">
            <v>100000</v>
          </cell>
          <cell r="N179">
            <v>22382.608695652136</v>
          </cell>
          <cell r="O179">
            <v>1253.4260869565198</v>
          </cell>
          <cell r="P179">
            <v>106636.03478260865</v>
          </cell>
          <cell r="Q179">
            <v>106600</v>
          </cell>
          <cell r="R179" t="str">
            <v>Áp dụng cho 01 vị trí</v>
          </cell>
        </row>
        <row r="180">
          <cell r="B180" t="str">
            <v>18.0068.0029</v>
          </cell>
          <cell r="C180" t="str">
            <v>37.2A03.0029</v>
          </cell>
          <cell r="D180" t="str">
            <v>18. ĐIỆN QUANG</v>
          </cell>
          <cell r="E180" t="str">
            <v>18.68</v>
          </cell>
          <cell r="F180" t="str">
            <v>Chụp X-quang mặt thẳng nghiêng</v>
          </cell>
          <cell r="G180" t="str">
            <v>Chụp Xquang mặt thẳng nghiêng</v>
          </cell>
          <cell r="I180">
            <v>30</v>
          </cell>
          <cell r="J180" t="str">
            <v>Chụp X-quang số hóa 2 phim</v>
          </cell>
          <cell r="K180">
            <v>83000</v>
          </cell>
          <cell r="L180">
            <v>17217.391304347799</v>
          </cell>
          <cell r="M180">
            <v>100000</v>
          </cell>
          <cell r="N180">
            <v>22382.608695652136</v>
          </cell>
          <cell r="O180">
            <v>1253.4260869565198</v>
          </cell>
          <cell r="P180">
            <v>106636.03478260865</v>
          </cell>
          <cell r="Q180">
            <v>106600</v>
          </cell>
          <cell r="R180" t="str">
            <v>Áp dụng cho 01 vị trí</v>
          </cell>
        </row>
        <row r="181">
          <cell r="B181" t="str">
            <v>18.0119.0029</v>
          </cell>
          <cell r="C181" t="str">
            <v>37.2A03.0029</v>
          </cell>
          <cell r="D181" t="str">
            <v>18. ĐIỆN QUANG</v>
          </cell>
          <cell r="E181" t="str">
            <v>18.119</v>
          </cell>
          <cell r="F181" t="str">
            <v>Chụp X-quang ngực thẳng</v>
          </cell>
          <cell r="G181" t="str">
            <v>Chụp Xquang ngực thẳng [thẳng và nghiêng]</v>
          </cell>
          <cell r="I181">
            <v>30</v>
          </cell>
          <cell r="J181" t="str">
            <v>Chụp X-quang số hóa 2 phim</v>
          </cell>
          <cell r="K181">
            <v>83000</v>
          </cell>
          <cell r="L181">
            <v>17217.391304347799</v>
          </cell>
          <cell r="M181">
            <v>100000</v>
          </cell>
          <cell r="N181">
            <v>22382.608695652136</v>
          </cell>
          <cell r="O181">
            <v>1253.4260869565198</v>
          </cell>
          <cell r="P181">
            <v>106636.03478260865</v>
          </cell>
          <cell r="Q181">
            <v>106600</v>
          </cell>
          <cell r="R181" t="str">
            <v>Áp dụng cho 01 vị trí</v>
          </cell>
        </row>
        <row r="182">
          <cell r="B182" t="str">
            <v>18.0129.0029</v>
          </cell>
          <cell r="C182" t="str">
            <v>37.2A03.0029</v>
          </cell>
          <cell r="D182" t="str">
            <v>18. ĐIỆN QUANG</v>
          </cell>
          <cell r="E182" t="str">
            <v>18.129</v>
          </cell>
          <cell r="F182" t="str">
            <v>Chụp X-quang phim đo sọ thẳng, nghiêng (Cephalometric)</v>
          </cell>
          <cell r="G182" t="str">
            <v>Chụp Xquang phim đo sọ thẳng, nghiêng (Cephalometric)</v>
          </cell>
          <cell r="I182">
            <v>30</v>
          </cell>
          <cell r="J182" t="str">
            <v>Chụp X-quang số hóa 2 phim</v>
          </cell>
          <cell r="K182">
            <v>83000</v>
          </cell>
          <cell r="L182">
            <v>17217.391304347799</v>
          </cell>
          <cell r="M182">
            <v>100000</v>
          </cell>
          <cell r="N182">
            <v>22382.608695652136</v>
          </cell>
          <cell r="O182">
            <v>1253.4260869565198</v>
          </cell>
          <cell r="P182">
            <v>106636.03478260865</v>
          </cell>
          <cell r="Q182">
            <v>106600</v>
          </cell>
          <cell r="R182" t="str">
            <v>Áp dụng cho 01 vị trí</v>
          </cell>
        </row>
        <row r="183">
          <cell r="B183" t="str">
            <v>18.0067.0029</v>
          </cell>
          <cell r="C183" t="str">
            <v>37.2A03.0029</v>
          </cell>
          <cell r="D183" t="str">
            <v>18. ĐIỆN QUANG</v>
          </cell>
          <cell r="E183" t="str">
            <v>18.67</v>
          </cell>
          <cell r="F183" t="str">
            <v>Chụp X-quang sọ thẳng/nghiêng</v>
          </cell>
          <cell r="G183" t="str">
            <v>Chụp Xquang sọ thẳng/nghiêng</v>
          </cell>
          <cell r="I183">
            <v>30</v>
          </cell>
          <cell r="J183" t="str">
            <v>Chụp X-quang số hóa 2 phim</v>
          </cell>
          <cell r="K183">
            <v>83000</v>
          </cell>
          <cell r="L183">
            <v>17217.391304347799</v>
          </cell>
          <cell r="M183">
            <v>100000</v>
          </cell>
          <cell r="N183">
            <v>22382.608695652136</v>
          </cell>
          <cell r="O183">
            <v>1253.4260869565198</v>
          </cell>
          <cell r="P183">
            <v>106636.03478260865</v>
          </cell>
          <cell r="Q183">
            <v>106600</v>
          </cell>
          <cell r="R183" t="str">
            <v>Áp dụng cho 01 vị trí</v>
          </cell>
        </row>
        <row r="184">
          <cell r="B184" t="str">
            <v>18.0102.0029</v>
          </cell>
          <cell r="C184" t="str">
            <v>37.2A03.0029</v>
          </cell>
          <cell r="D184" t="str">
            <v>18. ĐIỆN QUANG</v>
          </cell>
          <cell r="E184" t="str">
            <v>18.102</v>
          </cell>
          <cell r="F184" t="str">
            <v>Chụp X-quang xương bả vai thẳng nghiêng</v>
          </cell>
          <cell r="G184" t="str">
            <v>Chụp Xquang xương bả vai thẳng nghiêng</v>
          </cell>
          <cell r="I184">
            <v>30</v>
          </cell>
          <cell r="J184" t="str">
            <v>Chụp X-quang số hóa 2 phim</v>
          </cell>
          <cell r="K184">
            <v>83000</v>
          </cell>
          <cell r="L184">
            <v>17217.391304347799</v>
          </cell>
          <cell r="M184">
            <v>100000</v>
          </cell>
          <cell r="N184">
            <v>22382.608695652136</v>
          </cell>
          <cell r="O184">
            <v>1253.4260869565198</v>
          </cell>
          <cell r="P184">
            <v>106636.03478260865</v>
          </cell>
          <cell r="Q184">
            <v>106600</v>
          </cell>
          <cell r="R184" t="str">
            <v>Áp dụng cho 01 vị trí</v>
          </cell>
        </row>
        <row r="185">
          <cell r="B185" t="str">
            <v>18.0108.0029</v>
          </cell>
          <cell r="C185" t="str">
            <v>37.2A03.0029</v>
          </cell>
          <cell r="D185" t="str">
            <v>18. ĐIỆN QUANG</v>
          </cell>
          <cell r="E185" t="str">
            <v>18.108</v>
          </cell>
          <cell r="F185" t="str">
            <v>Chụp X-quang xương bàn ngón tay thẳng, nghiêng hoặc chếch</v>
          </cell>
          <cell r="G185" t="str">
            <v>Chụp Xquang xương bàn ngón tay thẳng, nghiêng hoặc chếch</v>
          </cell>
          <cell r="I185">
            <v>30</v>
          </cell>
          <cell r="J185" t="str">
            <v>Chụp X-quang số hóa 2 phim</v>
          </cell>
          <cell r="K185">
            <v>83000</v>
          </cell>
          <cell r="L185">
            <v>17217.391304347799</v>
          </cell>
          <cell r="M185">
            <v>100000</v>
          </cell>
          <cell r="N185">
            <v>22382.608695652136</v>
          </cell>
          <cell r="O185">
            <v>1253.4260869565198</v>
          </cell>
          <cell r="P185">
            <v>106636.03478260865</v>
          </cell>
          <cell r="Q185">
            <v>106600</v>
          </cell>
          <cell r="R185" t="str">
            <v>Áp dụng cho 01 vị trí</v>
          </cell>
        </row>
        <row r="186">
          <cell r="B186" t="str">
            <v>18.0116.0029</v>
          </cell>
          <cell r="C186" t="str">
            <v>37.2A03.0029</v>
          </cell>
          <cell r="D186" t="str">
            <v>18. ĐIỆN QUANG</v>
          </cell>
          <cell r="E186" t="str">
            <v>18.116</v>
          </cell>
          <cell r="F186" t="str">
            <v>Chụp X-quang xương bàn, ngón chân thẳng, nghiêng hoặc chếch</v>
          </cell>
          <cell r="G186" t="str">
            <v>Chụp Xquang xương bàn, ngón chân thẳng, nghiêng hoặc chếch</v>
          </cell>
          <cell r="I186">
            <v>30</v>
          </cell>
          <cell r="J186" t="str">
            <v>Chụp X-quang số hóa 2 phim</v>
          </cell>
          <cell r="K186">
            <v>83000</v>
          </cell>
          <cell r="L186">
            <v>17217.391304347799</v>
          </cell>
          <cell r="M186">
            <v>100000</v>
          </cell>
          <cell r="N186">
            <v>22382.608695652136</v>
          </cell>
          <cell r="O186">
            <v>1253.4260869565198</v>
          </cell>
          <cell r="P186">
            <v>106636.03478260865</v>
          </cell>
          <cell r="Q186">
            <v>106600</v>
          </cell>
          <cell r="R186" t="str">
            <v>Áp dụng cho 01 vị trí</v>
          </cell>
        </row>
        <row r="187">
          <cell r="B187" t="str">
            <v>18.0113.0029</v>
          </cell>
          <cell r="C187" t="str">
            <v>37.2A03.0029</v>
          </cell>
          <cell r="D187" t="str">
            <v>18. ĐIỆN QUANG</v>
          </cell>
          <cell r="E187" t="str">
            <v>18.113</v>
          </cell>
          <cell r="F187" t="str">
            <v>Chụp X-quang xương bánh chè và khớp đùi bánh chè</v>
          </cell>
          <cell r="G187" t="str">
            <v>Chụp Xquang xương bánh chè và khớp đùi bánh chè</v>
          </cell>
          <cell r="I187">
            <v>30</v>
          </cell>
          <cell r="J187" t="str">
            <v>Chụp X-quang số hóa 2 phim</v>
          </cell>
          <cell r="K187">
            <v>83000</v>
          </cell>
          <cell r="L187">
            <v>17217.391304347799</v>
          </cell>
          <cell r="M187">
            <v>100000</v>
          </cell>
          <cell r="N187">
            <v>22382.608695652136</v>
          </cell>
          <cell r="O187">
            <v>1253.4260869565198</v>
          </cell>
          <cell r="P187">
            <v>106636.03478260865</v>
          </cell>
          <cell r="Q187">
            <v>106600</v>
          </cell>
          <cell r="R187" t="str">
            <v>Áp dụng cho 01 vị trí</v>
          </cell>
        </row>
        <row r="188">
          <cell r="B188" t="str">
            <v>18.0114.0029</v>
          </cell>
          <cell r="C188" t="str">
            <v>37.2A03.0029</v>
          </cell>
          <cell r="D188" t="str">
            <v>18. ĐIỆN QUANG</v>
          </cell>
          <cell r="E188" t="str">
            <v>18.114</v>
          </cell>
          <cell r="F188" t="str">
            <v>Chụp X-quang xương cẳng chân thẳng nghiêng</v>
          </cell>
          <cell r="G188" t="str">
            <v>Chụp Xquang xương cẳng chân thẳng nghiêng</v>
          </cell>
          <cell r="I188">
            <v>30</v>
          </cell>
          <cell r="J188" t="str">
            <v>Chụp X-quang số hóa 2 phim</v>
          </cell>
          <cell r="K188">
            <v>83000</v>
          </cell>
          <cell r="L188">
            <v>17217.391304347799</v>
          </cell>
          <cell r="M188">
            <v>100000</v>
          </cell>
          <cell r="N188">
            <v>22382.608695652136</v>
          </cell>
          <cell r="O188">
            <v>1253.4260869565198</v>
          </cell>
          <cell r="P188">
            <v>106636.03478260865</v>
          </cell>
          <cell r="Q188">
            <v>106600</v>
          </cell>
          <cell r="R188" t="str">
            <v>Áp dụng cho 01 vị trí</v>
          </cell>
        </row>
        <row r="189">
          <cell r="B189" t="str">
            <v>18.0106.0029</v>
          </cell>
          <cell r="C189" t="str">
            <v>37.2A03.0029</v>
          </cell>
          <cell r="D189" t="str">
            <v>18. ĐIỆN QUANG</v>
          </cell>
          <cell r="E189" t="str">
            <v>18.106</v>
          </cell>
          <cell r="F189" t="str">
            <v>Chụp X-quang xương cẳng tay thẳng nghiêng</v>
          </cell>
          <cell r="G189" t="str">
            <v>Chụp Xquang xương cẳng tay thẳng nghiêng</v>
          </cell>
          <cell r="I189">
            <v>30</v>
          </cell>
          <cell r="J189" t="str">
            <v>Chụp X-quang số hóa 2 phim</v>
          </cell>
          <cell r="K189">
            <v>83000</v>
          </cell>
          <cell r="L189">
            <v>17217.391304347799</v>
          </cell>
          <cell r="M189">
            <v>100000</v>
          </cell>
          <cell r="N189">
            <v>22382.608695652136</v>
          </cell>
          <cell r="O189">
            <v>1253.4260869565198</v>
          </cell>
          <cell r="P189">
            <v>106636.03478260865</v>
          </cell>
          <cell r="Q189">
            <v>106600</v>
          </cell>
          <cell r="R189" t="str">
            <v>Áp dụng cho 01 vị trí</v>
          </cell>
        </row>
        <row r="190">
          <cell r="B190" t="str">
            <v>18.0103.0029</v>
          </cell>
          <cell r="C190" t="str">
            <v>37.2A03.0029</v>
          </cell>
          <cell r="D190" t="str">
            <v>18. ĐIỆN QUANG</v>
          </cell>
          <cell r="E190" t="str">
            <v>18.103</v>
          </cell>
          <cell r="F190" t="str">
            <v>Chụp X-quang xương cánh tay thẳng nghiêng</v>
          </cell>
          <cell r="G190" t="str">
            <v>Chụp Xquang xương cánh tay thẳng nghiêng</v>
          </cell>
          <cell r="I190">
            <v>30</v>
          </cell>
          <cell r="J190" t="str">
            <v>Chụp X-quang số hóa 2 phim</v>
          </cell>
          <cell r="K190">
            <v>83000</v>
          </cell>
          <cell r="L190">
            <v>17217.391304347799</v>
          </cell>
          <cell r="M190">
            <v>100000</v>
          </cell>
          <cell r="N190">
            <v>22382.608695652136</v>
          </cell>
          <cell r="O190">
            <v>1253.4260869565198</v>
          </cell>
          <cell r="P190">
            <v>106636.03478260865</v>
          </cell>
          <cell r="Q190">
            <v>106600</v>
          </cell>
          <cell r="R190" t="str">
            <v>Áp dụng cho 01 vị trí</v>
          </cell>
        </row>
        <row r="191">
          <cell r="B191" t="str">
            <v>18.0115.0029</v>
          </cell>
          <cell r="C191" t="str">
            <v>37.2A03.0029</v>
          </cell>
          <cell r="D191" t="str">
            <v>18. ĐIỆN QUANG</v>
          </cell>
          <cell r="E191" t="str">
            <v>18.115</v>
          </cell>
          <cell r="F191" t="str">
            <v>Chụp X-quang xương cổ chân thẳng, nghiêng hoặc chếch</v>
          </cell>
          <cell r="G191" t="str">
            <v>Chụp Xquang xương cổ chân thẳng, nghiêng hoặc chếch</v>
          </cell>
          <cell r="I191">
            <v>30</v>
          </cell>
          <cell r="J191" t="str">
            <v>Chụp X-quang số hóa 2 phim</v>
          </cell>
          <cell r="K191">
            <v>83000</v>
          </cell>
          <cell r="L191">
            <v>17217.391304347799</v>
          </cell>
          <cell r="M191">
            <v>100000</v>
          </cell>
          <cell r="N191">
            <v>22382.608695652136</v>
          </cell>
          <cell r="O191">
            <v>1253.4260869565198</v>
          </cell>
          <cell r="P191">
            <v>106636.03478260865</v>
          </cell>
          <cell r="Q191">
            <v>106600</v>
          </cell>
          <cell r="R191" t="str">
            <v>Áp dụng cho 01 vị trí</v>
          </cell>
        </row>
        <row r="192">
          <cell r="B192" t="str">
            <v>18.0107.0029</v>
          </cell>
          <cell r="C192" t="str">
            <v>37.2A03.0029</v>
          </cell>
          <cell r="D192" t="str">
            <v>18. ĐIỆN QUANG</v>
          </cell>
          <cell r="E192" t="str">
            <v>18.107</v>
          </cell>
          <cell r="F192" t="str">
            <v>Chụp X-quang xương cổ tay thẳng, nghiêng hoặc chếch</v>
          </cell>
          <cell r="G192" t="str">
            <v>Chụp Xquang xương cổ tay thẳng, nghiêng hoặc chếch</v>
          </cell>
          <cell r="I192">
            <v>30</v>
          </cell>
          <cell r="J192" t="str">
            <v>Chụp X-quang số hóa 2 phim</v>
          </cell>
          <cell r="K192">
            <v>83000</v>
          </cell>
          <cell r="L192">
            <v>17217.391304347799</v>
          </cell>
          <cell r="M192">
            <v>100000</v>
          </cell>
          <cell r="N192">
            <v>22382.608695652136</v>
          </cell>
          <cell r="O192">
            <v>1253.4260869565198</v>
          </cell>
          <cell r="P192">
            <v>106636.03478260865</v>
          </cell>
          <cell r="Q192">
            <v>106600</v>
          </cell>
          <cell r="R192" t="str">
            <v>Áp dụng cho 01 vị trí</v>
          </cell>
        </row>
        <row r="193">
          <cell r="B193" t="str">
            <v>18.0111.0029</v>
          </cell>
          <cell r="C193" t="str">
            <v>37.2A03.0029</v>
          </cell>
          <cell r="D193" t="str">
            <v>18. ĐIỆN QUANG</v>
          </cell>
          <cell r="E193" t="str">
            <v>18.111</v>
          </cell>
          <cell r="F193" t="str">
            <v>Chụp X-quang xương đùi thẳng nghiêng</v>
          </cell>
          <cell r="G193" t="str">
            <v>Chụp Xquang xương đùi thẳng nghiêng</v>
          </cell>
          <cell r="I193">
            <v>30</v>
          </cell>
          <cell r="J193" t="str">
            <v>Chụp X-quang số hóa 2 phim</v>
          </cell>
          <cell r="K193">
            <v>83000</v>
          </cell>
          <cell r="L193">
            <v>17217.391304347799</v>
          </cell>
          <cell r="M193">
            <v>100000</v>
          </cell>
          <cell r="N193">
            <v>22382.608695652136</v>
          </cell>
          <cell r="O193">
            <v>1253.4260869565198</v>
          </cell>
          <cell r="P193">
            <v>106636.03478260865</v>
          </cell>
          <cell r="Q193">
            <v>106600</v>
          </cell>
          <cell r="R193" t="str">
            <v>Áp dụng cho 01 vị trí</v>
          </cell>
        </row>
        <row r="194">
          <cell r="B194" t="str">
            <v>18.0117.0029</v>
          </cell>
          <cell r="C194" t="str">
            <v>37.2A03.0029</v>
          </cell>
          <cell r="D194" t="str">
            <v>18. ĐIỆN QUANG</v>
          </cell>
          <cell r="E194" t="str">
            <v>18.117</v>
          </cell>
          <cell r="F194" t="str">
            <v>Chụp X-quang xương gót thẳng nghiêng</v>
          </cell>
          <cell r="G194" t="str">
            <v>Chụp Xquang xương gót thẳng nghiêng</v>
          </cell>
          <cell r="I194">
            <v>30</v>
          </cell>
          <cell r="J194" t="str">
            <v>Chụp X-quang số hóa 2 phim</v>
          </cell>
          <cell r="K194">
            <v>83000</v>
          </cell>
          <cell r="L194">
            <v>17217.391304347799</v>
          </cell>
          <cell r="M194">
            <v>100000</v>
          </cell>
          <cell r="N194">
            <v>22382.608695652136</v>
          </cell>
          <cell r="O194">
            <v>1253.4260869565198</v>
          </cell>
          <cell r="P194">
            <v>106636.03478260865</v>
          </cell>
          <cell r="Q194">
            <v>106600</v>
          </cell>
          <cell r="R194" t="str">
            <v>Áp dụng cho 01 vị trí</v>
          </cell>
        </row>
        <row r="195">
          <cell r="B195" t="str">
            <v>18.0121.0029</v>
          </cell>
          <cell r="C195" t="str">
            <v>37.2A03.0029</v>
          </cell>
          <cell r="D195" t="str">
            <v>18. ĐIỆN QUANG</v>
          </cell>
          <cell r="E195" t="str">
            <v>18.121</v>
          </cell>
          <cell r="F195" t="str">
            <v>Chụp X-quang xương ức thẳng, nghiêng</v>
          </cell>
          <cell r="G195" t="str">
            <v>Chụp Xquang xương ức thẳng, nghiêng</v>
          </cell>
          <cell r="I195">
            <v>30</v>
          </cell>
          <cell r="J195" t="str">
            <v>Chụp X-quang số hóa 2 phim</v>
          </cell>
          <cell r="K195">
            <v>83000</v>
          </cell>
          <cell r="L195">
            <v>17217.391304347799</v>
          </cell>
          <cell r="M195">
            <v>100000</v>
          </cell>
          <cell r="N195">
            <v>22382.608695652136</v>
          </cell>
          <cell r="O195">
            <v>1253.4260869565198</v>
          </cell>
          <cell r="P195">
            <v>106636.03478260865</v>
          </cell>
          <cell r="Q195">
            <v>106600</v>
          </cell>
          <cell r="R195" t="str">
            <v>Áp dụng cho 01 vị trí</v>
          </cell>
        </row>
        <row r="196">
          <cell r="B196" t="str">
            <v>18.0088.0030</v>
          </cell>
          <cell r="C196" t="str">
            <v>37.2A03.0030</v>
          </cell>
          <cell r="D196" t="str">
            <v>18. ĐIỆN QUANG</v>
          </cell>
          <cell r="E196" t="str">
            <v>18.88</v>
          </cell>
          <cell r="F196" t="str">
            <v>Chụp X-quang cột sống cổ động, nghiêng 3 tư thế</v>
          </cell>
          <cell r="G196" t="str">
            <v>Chụp Xquang cột sống cổ động, nghiêng 3 tư thế</v>
          </cell>
          <cell r="I196">
            <v>31</v>
          </cell>
          <cell r="J196" t="str">
            <v>Chụp X-quang số hóa 3 phim</v>
          </cell>
          <cell r="K196">
            <v>108000</v>
          </cell>
          <cell r="L196">
            <v>17217.391304347799</v>
          </cell>
          <cell r="M196">
            <v>125000</v>
          </cell>
          <cell r="N196">
            <v>22382.608695652136</v>
          </cell>
          <cell r="O196">
            <v>1253.4260869565198</v>
          </cell>
          <cell r="P196">
            <v>131636.03478260865</v>
          </cell>
          <cell r="Q196">
            <v>131600</v>
          </cell>
          <cell r="R196" t="str">
            <v>Áp dụng cho 01 vị trí</v>
          </cell>
        </row>
        <row r="197">
          <cell r="B197" t="str">
            <v>18.0097.0030</v>
          </cell>
          <cell r="C197" t="str">
            <v>37.2A03.0030</v>
          </cell>
          <cell r="D197" t="str">
            <v>18. ĐIỆN QUANG</v>
          </cell>
          <cell r="E197" t="str">
            <v>18.97</v>
          </cell>
          <cell r="F197" t="str">
            <v>Chụp X-quang khớp cùng chậu thẳng chếch hai bên</v>
          </cell>
          <cell r="G197" t="str">
            <v>Chụp Xquang khớp cùng chậu thẳng chếch hai bên</v>
          </cell>
          <cell r="I197">
            <v>31</v>
          </cell>
          <cell r="J197" t="str">
            <v>Chụp X-quang số hóa 3 phim</v>
          </cell>
          <cell r="K197">
            <v>108000</v>
          </cell>
          <cell r="L197">
            <v>17217.391304347799</v>
          </cell>
          <cell r="M197">
            <v>125000</v>
          </cell>
          <cell r="N197">
            <v>22382.608695652136</v>
          </cell>
          <cell r="O197">
            <v>1253.4260869565198</v>
          </cell>
          <cell r="P197">
            <v>131636.03478260865</v>
          </cell>
          <cell r="Q197">
            <v>131600</v>
          </cell>
          <cell r="R197" t="str">
            <v>Áp dụng cho 01 vị trí</v>
          </cell>
        </row>
        <row r="198">
          <cell r="B198" t="str">
            <v>18.0118.0030</v>
          </cell>
          <cell r="C198" t="str">
            <v>37.2A03.0030</v>
          </cell>
          <cell r="D198" t="str">
            <v>18. ĐIỆN QUANG</v>
          </cell>
          <cell r="E198" t="str">
            <v>18.118</v>
          </cell>
          <cell r="F198" t="str">
            <v>Chụp X-quang toàn bộ chi dưới thẳng</v>
          </cell>
          <cell r="G198" t="str">
            <v>Chụp Xquang toàn bộ chi dưới thẳng</v>
          </cell>
          <cell r="I198">
            <v>31</v>
          </cell>
          <cell r="J198" t="str">
            <v>Chụp X-quang số hóa 3 phim</v>
          </cell>
          <cell r="K198">
            <v>108000</v>
          </cell>
          <cell r="L198">
            <v>17217.391304347799</v>
          </cell>
          <cell r="M198">
            <v>125000</v>
          </cell>
          <cell r="N198">
            <v>22382.608695652136</v>
          </cell>
          <cell r="O198">
            <v>1253.4260869565198</v>
          </cell>
          <cell r="P198">
            <v>131636.03478260865</v>
          </cell>
          <cell r="Q198">
            <v>131600</v>
          </cell>
          <cell r="R198" t="str">
            <v>Áp dụng cho 01 vị trí</v>
          </cell>
        </row>
        <row r="199">
          <cell r="B199" t="str">
            <v>18.0139.0039</v>
          </cell>
          <cell r="C199" t="str">
            <v>37.2A03.0039</v>
          </cell>
          <cell r="D199" t="str">
            <v>18. ĐIỆN QUANG</v>
          </cell>
          <cell r="E199" t="str">
            <v>18.139</v>
          </cell>
          <cell r="F199" t="str">
            <v>Chụp X-quang ống tuyến sữa</v>
          </cell>
          <cell r="G199" t="str">
            <v>Chụp Xquang ống tuyến sữa</v>
          </cell>
          <cell r="H199" t="str">
            <v>T2</v>
          </cell>
          <cell r="I199">
            <v>41</v>
          </cell>
          <cell r="J199" t="str">
            <v xml:space="preserve">Chụp X-quang số hóa đường dò, các tuyến có bơm thuốc cản quang trực tiếp </v>
          </cell>
          <cell r="K199">
            <v>317000</v>
          </cell>
          <cell r="L199">
            <v>84521.739130434798</v>
          </cell>
          <cell r="M199">
            <v>401000</v>
          </cell>
          <cell r="N199">
            <v>109878.26086956525</v>
          </cell>
          <cell r="O199">
            <v>6153.1826086956544</v>
          </cell>
          <cell r="P199">
            <v>433031.44347826089</v>
          </cell>
          <cell r="Q199">
            <v>433000</v>
          </cell>
          <cell r="R199" t="str">
            <v>Chưa bao gồm ống thông, kim chọc chuyên dụng.</v>
          </cell>
        </row>
        <row r="200">
          <cell r="B200" t="str">
            <v>18.0136.0039</v>
          </cell>
          <cell r="C200" t="str">
            <v>37.2A03.0039</v>
          </cell>
          <cell r="D200" t="str">
            <v>18. ĐIỆN QUANG</v>
          </cell>
          <cell r="E200" t="str">
            <v>18.136</v>
          </cell>
          <cell r="F200" t="str">
            <v>Chụp X-quang tuyến nước bọt</v>
          </cell>
          <cell r="G200" t="str">
            <v>Chụp Xquang tuyến nước bọt</v>
          </cell>
          <cell r="H200" t="str">
            <v>T2</v>
          </cell>
          <cell r="I200">
            <v>41</v>
          </cell>
          <cell r="J200" t="str">
            <v xml:space="preserve">Chụp X-quang số hóa đường dò, các tuyến có bơm thuốc cản quang trực tiếp </v>
          </cell>
          <cell r="K200">
            <v>317000</v>
          </cell>
          <cell r="L200">
            <v>84521.739130434798</v>
          </cell>
          <cell r="M200">
            <v>401000</v>
          </cell>
          <cell r="N200">
            <v>109878.26086956525</v>
          </cell>
          <cell r="O200">
            <v>6153.1826086956544</v>
          </cell>
          <cell r="P200">
            <v>433031.44347826089</v>
          </cell>
          <cell r="Q200">
            <v>433000</v>
          </cell>
          <cell r="R200" t="str">
            <v>Chưa bao gồm ống thông, kim chọc chuyên dụng.</v>
          </cell>
        </row>
        <row r="201">
          <cell r="B201" t="str">
            <v>18.0220.0041</v>
          </cell>
          <cell r="C201" t="str">
            <v>37.2A04.0041</v>
          </cell>
          <cell r="D201" t="str">
            <v>18. ĐIỆN QUANG</v>
          </cell>
          <cell r="E201" t="str">
            <v>18.220</v>
          </cell>
          <cell r="F201" t="str">
            <v>Chụp cắt lớp vi tính bụng - tiểu khung thường quy (từ 1-32 dãy)</v>
          </cell>
          <cell r="G201" t="str">
            <v>Chụp cắt lớp vi tính bụng-tiểu khung thường quy (từ 1-32 dãy)</v>
          </cell>
          <cell r="H201" t="str">
            <v>T2</v>
          </cell>
          <cell r="I201">
            <v>43</v>
          </cell>
          <cell r="J201" t="str">
            <v>Chụp CT Scanner đến 32 dãy có thuốc cản quang</v>
          </cell>
          <cell r="K201">
            <v>578036</v>
          </cell>
          <cell r="L201">
            <v>65682.782608695605</v>
          </cell>
          <cell r="M201">
            <v>643000</v>
          </cell>
          <cell r="N201">
            <v>85387.617391304288</v>
          </cell>
          <cell r="O201">
            <v>4781.7065739130403</v>
          </cell>
          <cell r="P201">
            <v>668205.32396521734</v>
          </cell>
          <cell r="Q201">
            <v>668200</v>
          </cell>
          <cell r="R201" t="str">
            <v>Chưa bao gồm thuốc cản quang.</v>
          </cell>
        </row>
        <row r="202">
          <cell r="B202" t="str">
            <v>18.0256.0041</v>
          </cell>
          <cell r="C202" t="str">
            <v>37.2A04.0041</v>
          </cell>
          <cell r="D202" t="str">
            <v>18. ĐIỆN QUANG</v>
          </cell>
          <cell r="E202" t="str">
            <v>18.256</v>
          </cell>
          <cell r="F202" t="str">
            <v>Chụp cắt lớp vi tính cột sống cổ có tiêm thuốc cản quang (từ 1- 32 dãy)</v>
          </cell>
          <cell r="G202" t="str">
            <v>Chụp cắt lớp vi tính cột sống cổ có tiêm thuốc cản quang (từ 1- 32 dãy)</v>
          </cell>
          <cell r="H202" t="str">
            <v>T2</v>
          </cell>
          <cell r="I202">
            <v>43</v>
          </cell>
          <cell r="J202" t="str">
            <v>Chụp CT Scanner đến 32 dãy có thuốc cản quang</v>
          </cell>
          <cell r="K202">
            <v>578036</v>
          </cell>
          <cell r="L202">
            <v>65682.782608695605</v>
          </cell>
          <cell r="M202">
            <v>643000</v>
          </cell>
          <cell r="N202">
            <v>85387.617391304288</v>
          </cell>
          <cell r="O202">
            <v>4781.7065739130403</v>
          </cell>
          <cell r="P202">
            <v>668205.32396521734</v>
          </cell>
          <cell r="Q202">
            <v>668200</v>
          </cell>
          <cell r="R202" t="str">
            <v>Chưa bao gồm thuốc cản quang.</v>
          </cell>
        </row>
        <row r="203">
          <cell r="B203" t="str">
            <v>18.0258.0041</v>
          </cell>
          <cell r="C203" t="str">
            <v>37.2A04.0041</v>
          </cell>
          <cell r="D203" t="str">
            <v>18. ĐIỆN QUANG</v>
          </cell>
          <cell r="E203" t="str">
            <v>18.258</v>
          </cell>
          <cell r="F203" t="str">
            <v>Chụp cắt lớp vi tính cột sống ngực có tiêm thuốc cản quang (từ 1- 32 dãy)</v>
          </cell>
          <cell r="G203" t="str">
            <v>Chụp cắt lớp vi tính cột sống ngực có tiêm thuốc cản quang (từ 1- 32 dãy)</v>
          </cell>
          <cell r="H203" t="str">
            <v>T2</v>
          </cell>
          <cell r="I203">
            <v>43</v>
          </cell>
          <cell r="J203" t="str">
            <v>Chụp CT Scanner đến 32 dãy có thuốc cản quang</v>
          </cell>
          <cell r="K203">
            <v>578036</v>
          </cell>
          <cell r="L203">
            <v>65682.782608695605</v>
          </cell>
          <cell r="M203">
            <v>643000</v>
          </cell>
          <cell r="N203">
            <v>85387.617391304288</v>
          </cell>
          <cell r="O203">
            <v>4781.7065739130403</v>
          </cell>
          <cell r="P203">
            <v>668205.32396521734</v>
          </cell>
          <cell r="Q203">
            <v>668200</v>
          </cell>
          <cell r="R203" t="str">
            <v>Chưa bao gồm thuốc cản quang.</v>
          </cell>
        </row>
        <row r="204">
          <cell r="B204" t="str">
            <v>18.0260.0041</v>
          </cell>
          <cell r="C204" t="str">
            <v>37.2A04.0041</v>
          </cell>
          <cell r="D204" t="str">
            <v>18. ĐIỆN QUANG</v>
          </cell>
          <cell r="E204" t="str">
            <v>18.260</v>
          </cell>
          <cell r="F204" t="str">
            <v>Chụp cắt lớp vi tính cột sống thắt lưng có tiêm thuốc cản quang (từ 1- 32 dãy)</v>
          </cell>
          <cell r="G204" t="str">
            <v>Chụp cắt lớp vi tính cột sống thắt lưng có tiêm thuốc cản quang (từ 1- 32 dãy)</v>
          </cell>
          <cell r="H204" t="str">
            <v>T2</v>
          </cell>
          <cell r="I204">
            <v>43</v>
          </cell>
          <cell r="J204" t="str">
            <v>Chụp CT Scanner đến 32 dãy có thuốc cản quang</v>
          </cell>
          <cell r="K204">
            <v>578036</v>
          </cell>
          <cell r="L204">
            <v>65682.782608695605</v>
          </cell>
          <cell r="M204">
            <v>643000</v>
          </cell>
          <cell r="N204">
            <v>85387.617391304288</v>
          </cell>
          <cell r="O204">
            <v>4781.7065739130403</v>
          </cell>
          <cell r="P204">
            <v>668205.32396521734</v>
          </cell>
          <cell r="Q204">
            <v>668200</v>
          </cell>
          <cell r="R204" t="str">
            <v>Chưa bao gồm thuốc cản quang.</v>
          </cell>
        </row>
        <row r="205">
          <cell r="B205" t="str">
            <v>18.0229.0041</v>
          </cell>
          <cell r="C205" t="str">
            <v>37.2A04.0041</v>
          </cell>
          <cell r="D205" t="str">
            <v>18. ĐIỆN QUANG</v>
          </cell>
          <cell r="E205" t="str">
            <v>18.229</v>
          </cell>
          <cell r="F205" t="str">
            <v>Chụp cắt lớp vi tính đại tràng (colo-scan) dùng dịch hoặc hơi có nội soi ảo (từ 1-32 dãy)</v>
          </cell>
          <cell r="G205" t="str">
            <v>Chụp cắt lớp vi tính đại tràng (colo-scan) dùng dịch hoặc hơi có nội soi ảo (từ 1-32 dãy)</v>
          </cell>
          <cell r="H205" t="str">
            <v>T2</v>
          </cell>
          <cell r="I205">
            <v>43</v>
          </cell>
          <cell r="J205" t="str">
            <v>Chụp CT Scanner đến 32 dãy có thuốc cản quang</v>
          </cell>
          <cell r="K205">
            <v>578036</v>
          </cell>
          <cell r="L205">
            <v>65682.782608695605</v>
          </cell>
          <cell r="M205">
            <v>643000</v>
          </cell>
          <cell r="N205">
            <v>85387.617391304288</v>
          </cell>
          <cell r="O205">
            <v>4781.7065739130403</v>
          </cell>
          <cell r="P205">
            <v>668205.32396521734</v>
          </cell>
          <cell r="Q205">
            <v>668200</v>
          </cell>
          <cell r="R205" t="str">
            <v>Chưa bao gồm thuốc cản quang.</v>
          </cell>
        </row>
        <row r="206">
          <cell r="B206" t="str">
            <v>18.0230.0041</v>
          </cell>
          <cell r="C206" t="str">
            <v>37.2A04.0041</v>
          </cell>
          <cell r="D206" t="str">
            <v>18. ĐIỆN QUANG</v>
          </cell>
          <cell r="E206" t="str">
            <v>18.230</v>
          </cell>
          <cell r="F206" t="str">
            <v>Chụp cắt lớp vi tính động mạch chủ - chậu (từ 1-32 dãy)</v>
          </cell>
          <cell r="G206" t="str">
            <v>Chụp cắt lớp vi tính động mạch chủ-chậu (từ 1-32 dãy)</v>
          </cell>
          <cell r="H206" t="str">
            <v>T2</v>
          </cell>
          <cell r="I206">
            <v>43</v>
          </cell>
          <cell r="J206" t="str">
            <v>Chụp CT Scanner đến 32 dãy có thuốc cản quang</v>
          </cell>
          <cell r="K206">
            <v>578036</v>
          </cell>
          <cell r="L206">
            <v>65682.782608695605</v>
          </cell>
          <cell r="M206">
            <v>643000</v>
          </cell>
          <cell r="N206">
            <v>85387.617391304288</v>
          </cell>
          <cell r="O206">
            <v>4781.7065739130403</v>
          </cell>
          <cell r="P206">
            <v>668205.32396521734</v>
          </cell>
          <cell r="Q206">
            <v>668200</v>
          </cell>
          <cell r="R206" t="str">
            <v>Chưa bao gồm thuốc cản quang.</v>
          </cell>
        </row>
        <row r="207">
          <cell r="B207" t="str">
            <v>18.0197.0041</v>
          </cell>
          <cell r="C207" t="str">
            <v>37.2A04.0041</v>
          </cell>
          <cell r="D207" t="str">
            <v>18. ĐIỆN QUANG</v>
          </cell>
          <cell r="E207" t="str">
            <v>18.197</v>
          </cell>
          <cell r="F207" t="str">
            <v>Chụp cắt lớp vi tính động mạch chủ ngực (từ 1- 32 dãy)</v>
          </cell>
          <cell r="G207" t="str">
            <v>Chụp cắt lớp vi tính động mạch chủ ngực (từ 1- 32 dãy)</v>
          </cell>
          <cell r="H207" t="str">
            <v>T2</v>
          </cell>
          <cell r="I207">
            <v>43</v>
          </cell>
          <cell r="J207" t="str">
            <v>Chụp CT Scanner đến 32 dãy có thuốc cản quang</v>
          </cell>
          <cell r="K207">
            <v>578036</v>
          </cell>
          <cell r="L207">
            <v>65682.782608695605</v>
          </cell>
          <cell r="M207">
            <v>643000</v>
          </cell>
          <cell r="N207">
            <v>85387.617391304288</v>
          </cell>
          <cell r="O207">
            <v>4781.7065739130403</v>
          </cell>
          <cell r="P207">
            <v>668205.32396521734</v>
          </cell>
          <cell r="Q207">
            <v>668200</v>
          </cell>
          <cell r="R207" t="str">
            <v>Chưa bao gồm thuốc cản quang.</v>
          </cell>
        </row>
        <row r="208">
          <cell r="B208" t="str">
            <v>18.0196.0041</v>
          </cell>
          <cell r="C208" t="str">
            <v>37.2A04.0041</v>
          </cell>
          <cell r="D208" t="str">
            <v>18. ĐIỆN QUANG</v>
          </cell>
          <cell r="E208" t="str">
            <v>18.196</v>
          </cell>
          <cell r="F208" t="str">
            <v>Chụp cắt lớp vi tính động mạch phổi (từ 1- 32 dãy)</v>
          </cell>
          <cell r="G208" t="str">
            <v>Chụp cắt lớp vi tính động mạch phổi (từ 1- 32 dãy)</v>
          </cell>
          <cell r="H208" t="str">
            <v>T2</v>
          </cell>
          <cell r="I208">
            <v>43</v>
          </cell>
          <cell r="J208" t="str">
            <v>Chụp CT Scanner đến 32 dãy có thuốc cản quang</v>
          </cell>
          <cell r="K208">
            <v>578036</v>
          </cell>
          <cell r="L208">
            <v>65682.782608695605</v>
          </cell>
          <cell r="M208">
            <v>643000</v>
          </cell>
          <cell r="N208">
            <v>85387.617391304288</v>
          </cell>
          <cell r="O208">
            <v>4781.7065739130403</v>
          </cell>
          <cell r="P208">
            <v>668205.32396521734</v>
          </cell>
          <cell r="Q208">
            <v>668200</v>
          </cell>
          <cell r="R208" t="str">
            <v>Chưa bao gồm thuốc cản quang.</v>
          </cell>
        </row>
        <row r="209">
          <cell r="B209" t="str">
            <v>18.0198.0041</v>
          </cell>
          <cell r="C209" t="str">
            <v>37.2A04.0041</v>
          </cell>
          <cell r="D209" t="str">
            <v>18. ĐIỆN QUANG</v>
          </cell>
          <cell r="E209" t="str">
            <v>18.198</v>
          </cell>
          <cell r="F209" t="str">
            <v>Chụp cắt lớp vi tính động mạch vành, tim (từ 1- 32 dãy)</v>
          </cell>
          <cell r="G209" t="str">
            <v>Chụp cắt lớp vi tính động mạch vành, tim (từ 1- 32 dãy)</v>
          </cell>
          <cell r="H209" t="str">
            <v>T2</v>
          </cell>
          <cell r="I209">
            <v>43</v>
          </cell>
          <cell r="J209" t="str">
            <v>Chụp CT Scanner đến 32 dãy có thuốc cản quang</v>
          </cell>
          <cell r="K209">
            <v>578036</v>
          </cell>
          <cell r="L209">
            <v>65682.782608695605</v>
          </cell>
          <cell r="M209">
            <v>643000</v>
          </cell>
          <cell r="N209">
            <v>85387.617391304288</v>
          </cell>
          <cell r="O209">
            <v>4781.7065739130403</v>
          </cell>
          <cell r="P209">
            <v>668205.32396521734</v>
          </cell>
          <cell r="Q209">
            <v>668200</v>
          </cell>
          <cell r="R209" t="str">
            <v>Chưa bao gồm thuốc cản quang.</v>
          </cell>
        </row>
        <row r="210">
          <cell r="B210" t="str">
            <v>18.0225.0041</v>
          </cell>
          <cell r="C210" t="str">
            <v>37.2A04.0041</v>
          </cell>
          <cell r="D210" t="str">
            <v>18. ĐIỆN QUANG</v>
          </cell>
          <cell r="E210" t="str">
            <v>18.225</v>
          </cell>
          <cell r="F210" t="str">
            <v>Chụp cắt lớp vi tính gan có dựng hình đường mật (từ 1-32 dãy)</v>
          </cell>
          <cell r="G210" t="str">
            <v>Chụp cắt lớp vi tính gan có dựng hình đường mật (từ 1-32 dãy)</v>
          </cell>
          <cell r="I210">
            <v>43</v>
          </cell>
          <cell r="J210" t="str">
            <v>Chụp CT Scanner đến 32 dãy có thuốc cản quang</v>
          </cell>
          <cell r="K210">
            <v>578036</v>
          </cell>
          <cell r="L210">
            <v>65682.782608695605</v>
          </cell>
          <cell r="M210">
            <v>643000</v>
          </cell>
          <cell r="N210">
            <v>85387.617391304288</v>
          </cell>
          <cell r="O210">
            <v>4781.7065739130403</v>
          </cell>
          <cell r="P210">
            <v>668205.32396521734</v>
          </cell>
          <cell r="Q210">
            <v>668200</v>
          </cell>
          <cell r="R210" t="str">
            <v>Chưa bao gồm thuốc cản quang.</v>
          </cell>
        </row>
        <row r="211">
          <cell r="B211" t="str">
            <v>18.0224.0041</v>
          </cell>
          <cell r="C211" t="str">
            <v>37.2A04.0041</v>
          </cell>
          <cell r="D211" t="str">
            <v>18. ĐIỆN QUANG</v>
          </cell>
          <cell r="E211" t="str">
            <v>18.224</v>
          </cell>
          <cell r="F211" t="str">
            <v>Chụp cắt lớp vi tính hệ tiết niệu có khảo sát mạch thận và/hoặc dựng hình đường bài xuất (từ 1-32 dãy)</v>
          </cell>
          <cell r="G211" t="str">
            <v>Chụp cắt lớp vi tính hệ tiết niệu có khảo sát mạch thận và/hoặc dựng hình đường bài xuất (từ 1-32 dãy)</v>
          </cell>
          <cell r="H211" t="str">
            <v>T2</v>
          </cell>
          <cell r="I211">
            <v>43</v>
          </cell>
          <cell r="J211" t="str">
            <v>Chụp CT Scanner đến 32 dãy có thuốc cản quang</v>
          </cell>
          <cell r="K211">
            <v>578036</v>
          </cell>
          <cell r="L211">
            <v>65682.782608695605</v>
          </cell>
          <cell r="M211">
            <v>643000</v>
          </cell>
          <cell r="N211">
            <v>85387.617391304288</v>
          </cell>
          <cell r="O211">
            <v>4781.7065739130403</v>
          </cell>
          <cell r="P211">
            <v>668205.32396521734</v>
          </cell>
          <cell r="Q211">
            <v>668200</v>
          </cell>
          <cell r="R211" t="str">
            <v>Chưa bao gồm thuốc cản quang.</v>
          </cell>
        </row>
        <row r="212">
          <cell r="B212" t="str">
            <v>18.0222.0041</v>
          </cell>
          <cell r="C212" t="str">
            <v>37.2A04.0041</v>
          </cell>
          <cell r="D212" t="str">
            <v>18. ĐIỆN QUANG</v>
          </cell>
          <cell r="E212" t="str">
            <v>18.222</v>
          </cell>
          <cell r="F212" t="str">
            <v>Chụp cắt lớp vi tính hệ tiết niệu thường quy (từ 1-32 dãy)</v>
          </cell>
          <cell r="G212" t="str">
            <v>Chụp cắt lớp vi tính hệ tiết niệu thường quy (từ 1-32 dãy)</v>
          </cell>
          <cell r="H212" t="str">
            <v>T2</v>
          </cell>
          <cell r="I212">
            <v>43</v>
          </cell>
          <cell r="J212" t="str">
            <v>Chụp CT Scanner đến 32 dãy có thuốc cản quang</v>
          </cell>
          <cell r="K212">
            <v>578036</v>
          </cell>
          <cell r="L212">
            <v>65682.782608695605</v>
          </cell>
          <cell r="M212">
            <v>643000</v>
          </cell>
          <cell r="N212">
            <v>85387.617391304288</v>
          </cell>
          <cell r="O212">
            <v>4781.7065739130403</v>
          </cell>
          <cell r="P212">
            <v>668205.32396521734</v>
          </cell>
          <cell r="Q212">
            <v>668200</v>
          </cell>
          <cell r="R212" t="str">
            <v>Chưa bao gồm thuốc cản quang.</v>
          </cell>
        </row>
        <row r="213">
          <cell r="B213" t="str">
            <v>18.0263.0041</v>
          </cell>
          <cell r="C213" t="str">
            <v>37.2A04.0041</v>
          </cell>
          <cell r="D213" t="str">
            <v>18. ĐIỆN QUANG</v>
          </cell>
          <cell r="E213" t="str">
            <v>18.263</v>
          </cell>
          <cell r="F213" t="str">
            <v>Chụp cắt lớp vi tính khớp có tiêm thuốc cản quang vào ổ khớp (từ 1- 32 dãy)</v>
          </cell>
          <cell r="G213" t="str">
            <v>Chụp cắt lớp vi tính khớp có tiêm thuốc cản quang vào ổ khớp (từ 1- 32 dãy)</v>
          </cell>
          <cell r="H213" t="str">
            <v>T2</v>
          </cell>
          <cell r="I213">
            <v>43</v>
          </cell>
          <cell r="J213" t="str">
            <v>Chụp CT Scanner đến 32 dãy có thuốc cản quang</v>
          </cell>
          <cell r="K213">
            <v>578036</v>
          </cell>
          <cell r="L213">
            <v>65682.782608695605</v>
          </cell>
          <cell r="M213">
            <v>643000</v>
          </cell>
          <cell r="N213">
            <v>85387.617391304288</v>
          </cell>
          <cell r="O213">
            <v>4781.7065739130403</v>
          </cell>
          <cell r="P213">
            <v>668205.32396521734</v>
          </cell>
          <cell r="Q213">
            <v>668200</v>
          </cell>
          <cell r="R213" t="str">
            <v>Chưa bao gồm thuốc cản quang.</v>
          </cell>
        </row>
        <row r="214">
          <cell r="B214" t="str">
            <v>18.0262.0041</v>
          </cell>
          <cell r="C214" t="str">
            <v>37.2A04.0041</v>
          </cell>
          <cell r="D214" t="str">
            <v>18. ĐIỆN QUANG</v>
          </cell>
          <cell r="E214" t="str">
            <v>18.262</v>
          </cell>
          <cell r="F214" t="str">
            <v>Chụp cắt lớp vi tính khớp thường quy có tiêm thuốc cản quang (từ 1- 32 dãy)</v>
          </cell>
          <cell r="G214" t="str">
            <v>Chụp cắt lớp vi tính khớp thường quy có tiêm thuốc cản quang (từ 1- 32 dãy)</v>
          </cell>
          <cell r="H214" t="str">
            <v>T2</v>
          </cell>
          <cell r="I214">
            <v>43</v>
          </cell>
          <cell r="J214" t="str">
            <v>Chụp CT Scanner đến 32 dãy có thuốc cản quang</v>
          </cell>
          <cell r="K214">
            <v>578036</v>
          </cell>
          <cell r="L214">
            <v>65682.782608695605</v>
          </cell>
          <cell r="M214">
            <v>643000</v>
          </cell>
          <cell r="N214">
            <v>85387.617391304288</v>
          </cell>
          <cell r="O214">
            <v>4781.7065739130403</v>
          </cell>
          <cell r="P214">
            <v>668205.32396521734</v>
          </cell>
          <cell r="Q214">
            <v>668200</v>
          </cell>
          <cell r="R214" t="str">
            <v>Chưa bao gồm thuốc cản quang.</v>
          </cell>
        </row>
        <row r="215">
          <cell r="B215" t="str">
            <v>18.0192.0041</v>
          </cell>
          <cell r="C215" t="str">
            <v>37.2A04.0041</v>
          </cell>
          <cell r="D215" t="str">
            <v>18. ĐIỆN QUANG</v>
          </cell>
          <cell r="E215" t="str">
            <v>18.192</v>
          </cell>
          <cell r="F215" t="str">
            <v>Chụp cắt lớp vi tính lồng ngực có tiêm thuốc cản quang (từ 1- 32 dãy)</v>
          </cell>
          <cell r="G215" t="str">
            <v>Chụp cắt lớp vi tính lồng ngực có tiêm thuốc cản quang (từ 1- 32 dãy)</v>
          </cell>
          <cell r="H215" t="str">
            <v>T2</v>
          </cell>
          <cell r="I215">
            <v>43</v>
          </cell>
          <cell r="J215" t="str">
            <v>Chụp CT Scanner đến 32 dãy có thuốc cản quang</v>
          </cell>
          <cell r="K215">
            <v>578036</v>
          </cell>
          <cell r="L215">
            <v>65682.782608695605</v>
          </cell>
          <cell r="M215">
            <v>643000</v>
          </cell>
          <cell r="N215">
            <v>85387.617391304288</v>
          </cell>
          <cell r="O215">
            <v>4781.7065739130403</v>
          </cell>
          <cell r="P215">
            <v>668205.32396521734</v>
          </cell>
          <cell r="Q215">
            <v>668200</v>
          </cell>
          <cell r="R215" t="str">
            <v>Chưa bao gồm thuốc cản quang.</v>
          </cell>
        </row>
        <row r="216">
          <cell r="B216" t="str">
            <v>18.0267.0041</v>
          </cell>
          <cell r="C216" t="str">
            <v>37.2A04.0041</v>
          </cell>
          <cell r="D216" t="str">
            <v>18. ĐIỆN QUANG</v>
          </cell>
          <cell r="E216" t="str">
            <v>18.267</v>
          </cell>
          <cell r="F216" t="str">
            <v>Chụp cắt lớp vi tính mạch máu chi dưới (từ 1- 32 dãy)</v>
          </cell>
          <cell r="G216" t="str">
            <v>Chụp cắt lớp vi tính mạch máu chi dưới (từ 1- 32 dãy)</v>
          </cell>
          <cell r="H216" t="str">
            <v>T2</v>
          </cell>
          <cell r="I216">
            <v>43</v>
          </cell>
          <cell r="J216" t="str">
            <v>Chụp CT Scanner đến 32 dãy có thuốc cản quang</v>
          </cell>
          <cell r="K216">
            <v>578036</v>
          </cell>
          <cell r="L216">
            <v>65682.782608695605</v>
          </cell>
          <cell r="M216">
            <v>643000</v>
          </cell>
          <cell r="N216">
            <v>85387.617391304288</v>
          </cell>
          <cell r="O216">
            <v>4781.7065739130403</v>
          </cell>
          <cell r="P216">
            <v>668205.32396521734</v>
          </cell>
          <cell r="Q216">
            <v>668200</v>
          </cell>
          <cell r="R216" t="str">
            <v>Chưa bao gồm thuốc cản quang.</v>
          </cell>
        </row>
        <row r="217">
          <cell r="B217" t="str">
            <v>18.0266.0041</v>
          </cell>
          <cell r="C217" t="str">
            <v>37.2A04.0041</v>
          </cell>
          <cell r="D217" t="str">
            <v>18. ĐIỆN QUANG</v>
          </cell>
          <cell r="E217" t="str">
            <v>18.266</v>
          </cell>
          <cell r="F217" t="str">
            <v>Chụp cắt lớp vi tính mạch máu chi trên (từ 1- 32 dãy)</v>
          </cell>
          <cell r="G217" t="str">
            <v>Chụp cắt lớp vi tính mạch máu chi trên (từ 1- 32 dãy)</v>
          </cell>
          <cell r="H217" t="str">
            <v>T2</v>
          </cell>
          <cell r="I217">
            <v>43</v>
          </cell>
          <cell r="J217" t="str">
            <v>Chụp CT Scanner đến 32 dãy có thuốc cản quang</v>
          </cell>
          <cell r="K217">
            <v>578036</v>
          </cell>
          <cell r="L217">
            <v>65682.782608695605</v>
          </cell>
          <cell r="M217">
            <v>643000</v>
          </cell>
          <cell r="N217">
            <v>85387.617391304288</v>
          </cell>
          <cell r="O217">
            <v>4781.7065739130403</v>
          </cell>
          <cell r="P217">
            <v>668205.32396521734</v>
          </cell>
          <cell r="Q217">
            <v>668200</v>
          </cell>
          <cell r="R217" t="str">
            <v>Chưa bao gồm thuốc cản quang.</v>
          </cell>
        </row>
        <row r="218">
          <cell r="B218" t="str">
            <v>18.0228.0041</v>
          </cell>
          <cell r="C218" t="str">
            <v>37.2A04.0041</v>
          </cell>
          <cell r="D218" t="str">
            <v>18. ĐIỆN QUANG</v>
          </cell>
          <cell r="E218" t="str">
            <v>18.228</v>
          </cell>
          <cell r="F218" t="str">
            <v>Chụp cắt lớp vi tính ruột non (entero-scan) có dùng sonde (từ 1-32 dãy)</v>
          </cell>
          <cell r="G218" t="str">
            <v>Chụp cắt lớp vi tính ruột non (entero-scan) có dùng sonde (từ 1-32 dãy)</v>
          </cell>
          <cell r="H218" t="str">
            <v>T2</v>
          </cell>
          <cell r="I218">
            <v>43</v>
          </cell>
          <cell r="J218" t="str">
            <v>Chụp CT Scanner đến 32 dãy có thuốc cản quang</v>
          </cell>
          <cell r="K218">
            <v>578036</v>
          </cell>
          <cell r="L218">
            <v>65682.782608695605</v>
          </cell>
          <cell r="M218">
            <v>643000</v>
          </cell>
          <cell r="N218">
            <v>85387.617391304288</v>
          </cell>
          <cell r="O218">
            <v>4781.7065739130403</v>
          </cell>
          <cell r="P218">
            <v>668205.32396521734</v>
          </cell>
          <cell r="Q218">
            <v>668200</v>
          </cell>
          <cell r="R218" t="str">
            <v>Chưa bao gồm thuốc cản quang.</v>
          </cell>
        </row>
        <row r="219">
          <cell r="B219" t="str">
            <v>18.0226.0041</v>
          </cell>
          <cell r="C219" t="str">
            <v>37.2A04.0041</v>
          </cell>
          <cell r="D219" t="str">
            <v>18. ĐIỆN QUANG</v>
          </cell>
          <cell r="E219" t="str">
            <v>18.226</v>
          </cell>
          <cell r="F219" t="str">
            <v>Chụp cắt lớp vi tính tạng khảo sát huyết động học khối u (CT perfusion) (từ 1-32 dãy)</v>
          </cell>
          <cell r="G219" t="str">
            <v>Chụp cắt lớp vi tính tạng khảo sát huyết động học khối u (CT perfusion) (từ 1-32 dãy)</v>
          </cell>
          <cell r="H219" t="str">
            <v>T2</v>
          </cell>
          <cell r="I219">
            <v>43</v>
          </cell>
          <cell r="J219" t="str">
            <v>Chụp CT Scanner đến 32 dãy có thuốc cản quang</v>
          </cell>
          <cell r="K219">
            <v>578036</v>
          </cell>
          <cell r="L219">
            <v>65682.782608695605</v>
          </cell>
          <cell r="M219">
            <v>643000</v>
          </cell>
          <cell r="N219">
            <v>85387.617391304288</v>
          </cell>
          <cell r="O219">
            <v>4781.7065739130403</v>
          </cell>
          <cell r="P219">
            <v>668205.32396521734</v>
          </cell>
          <cell r="Q219">
            <v>668200</v>
          </cell>
          <cell r="R219" t="str">
            <v>Chưa bao gồm thuốc cản quang.</v>
          </cell>
        </row>
        <row r="220">
          <cell r="B220" t="str">
            <v>18.0223.0041</v>
          </cell>
          <cell r="C220" t="str">
            <v>37.2A04.0041</v>
          </cell>
          <cell r="D220" t="str">
            <v>18. ĐIỆN QUANG</v>
          </cell>
          <cell r="E220" t="str">
            <v>18.223</v>
          </cell>
          <cell r="F220" t="str">
            <v>Chụp cắt lớp vi tính tầng trên ổ bụng có khảo sát mạch các tạng (bao gồm mạch: gan, tụy, lách và mạch khối u) (từ 1-32 dãy)</v>
          </cell>
          <cell r="G220" t="str">
            <v>Chụp cắt lớp vi tính tầng trên ổ bụng có khảo sát mạch các tạng (bao gồm mạch: gan, tụy, lách và mạch khối u) (từ 1-32 dãy)</v>
          </cell>
          <cell r="H220" t="str">
            <v>T2</v>
          </cell>
          <cell r="I220">
            <v>43</v>
          </cell>
          <cell r="J220" t="str">
            <v>Chụp CT Scanner đến 32 dãy có thuốc cản quang</v>
          </cell>
          <cell r="K220">
            <v>578036</v>
          </cell>
          <cell r="L220">
            <v>65682.782608695605</v>
          </cell>
          <cell r="M220">
            <v>643000</v>
          </cell>
          <cell r="N220">
            <v>85387.617391304288</v>
          </cell>
          <cell r="O220">
            <v>4781.7065739130403</v>
          </cell>
          <cell r="P220">
            <v>668205.32396521734</v>
          </cell>
          <cell r="Q220">
            <v>668200</v>
          </cell>
          <cell r="R220" t="str">
            <v>Chưa bao gồm thuốc cản quang.</v>
          </cell>
        </row>
        <row r="221">
          <cell r="B221" t="str">
            <v>18.0219.0041</v>
          </cell>
          <cell r="C221" t="str">
            <v>37.2A04.0041</v>
          </cell>
          <cell r="D221" t="str">
            <v>18. ĐIỆN QUANG</v>
          </cell>
          <cell r="E221" t="str">
            <v>18.219</v>
          </cell>
          <cell r="F221" t="str">
            <v>Chụp cắt lớp vi tính tầng trên ổ bụng thường quy (gồm: chụp cắt lớp vi tính gan - mật, tụy, lách, dạ dày - tá tràng.v.v.) (từ 1-32 dãy)</v>
          </cell>
          <cell r="G221" t="str">
            <v>Chụp cắt lớp vi tính tầng trên ổ bụng thường quy (gồm: chụp Cắt lớp vi tính gan-mật, tụy, lách, dạ dày-tá tràng.v.v.) (từ 1-32 dãy)</v>
          </cell>
          <cell r="H221" t="str">
            <v>T2</v>
          </cell>
          <cell r="I221">
            <v>43</v>
          </cell>
          <cell r="J221" t="str">
            <v>Chụp CT Scanner đến 32 dãy có thuốc cản quang</v>
          </cell>
          <cell r="K221">
            <v>578036</v>
          </cell>
          <cell r="L221">
            <v>65682.782608695605</v>
          </cell>
          <cell r="M221">
            <v>643000</v>
          </cell>
          <cell r="N221">
            <v>85387.617391304288</v>
          </cell>
          <cell r="O221">
            <v>4781.7065739130403</v>
          </cell>
          <cell r="P221">
            <v>668205.32396521734</v>
          </cell>
          <cell r="Q221">
            <v>668200</v>
          </cell>
          <cell r="R221" t="str">
            <v>Chưa bao gồm thuốc cản quang.</v>
          </cell>
        </row>
        <row r="222">
          <cell r="B222" t="str">
            <v>18.0221.0041</v>
          </cell>
          <cell r="C222" t="str">
            <v>37.2A04.0041</v>
          </cell>
          <cell r="D222" t="str">
            <v>18. ĐIỆN QUANG</v>
          </cell>
          <cell r="E222" t="str">
            <v>18.221</v>
          </cell>
          <cell r="F222" t="str">
            <v>Chụp cắt lớp vi tính tiểu khung thường quy (gồm: chụp cắt lớp vi tính tử cung - buồng trứng, tiền liệt tuyến, các khối u vùng tiểu khung.v.v.) (từ 1-32 dãy)</v>
          </cell>
          <cell r="G222" t="str">
            <v>Chụp cắt lớp vi tính tiểu khung thường quy (gồm: chụp cắt lớp vi tính tử cung-buồng trứng, tiền liệt tuyến, các khối u vùng tiểu khung.v.v.) (từ 1-32 dãy)</v>
          </cell>
          <cell r="H222" t="str">
            <v>T2</v>
          </cell>
          <cell r="I222">
            <v>43</v>
          </cell>
          <cell r="J222" t="str">
            <v>Chụp CT Scanner đến 32 dãy có thuốc cản quang</v>
          </cell>
          <cell r="K222">
            <v>578036</v>
          </cell>
          <cell r="L222">
            <v>65682.782608695605</v>
          </cell>
          <cell r="M222">
            <v>643000</v>
          </cell>
          <cell r="N222">
            <v>85387.617391304288</v>
          </cell>
          <cell r="O222">
            <v>4781.7065739130403</v>
          </cell>
          <cell r="P222">
            <v>668205.32396521734</v>
          </cell>
          <cell r="Q222">
            <v>668200</v>
          </cell>
          <cell r="R222" t="str">
            <v>Chưa bao gồm thuốc cản quang.</v>
          </cell>
        </row>
        <row r="223">
          <cell r="B223" t="str">
            <v>18.0245.0041</v>
          </cell>
          <cell r="C223" t="str">
            <v>37.2A04.0041</v>
          </cell>
          <cell r="D223" t="str">
            <v>18. ĐIỆN QUANG</v>
          </cell>
          <cell r="E223" t="str">
            <v>18.245</v>
          </cell>
          <cell r="F223" t="str">
            <v>Chụp cắt lớp vi tính tiểu khung thường quy (gồm: chụp cắt lớp vi tính tử cung-buồng trứng, tiền liệt tuyến, các khối u vùng tiểu khung.v.v.)</v>
          </cell>
          <cell r="G223" t="str">
            <v>Chụp cắt lớp vi tính tiểu khung thường quy (gồm: chụp cắt lớp vi tính tử cung-buồng trứng, tiền liệt tuyến, các khối u vùng tiểu khung.v.v.)</v>
          </cell>
          <cell r="H223" t="str">
            <v>T2</v>
          </cell>
          <cell r="I223">
            <v>43</v>
          </cell>
          <cell r="J223" t="str">
            <v>Chụp CT Scanner đến 32 dãy có thuốc cản quang</v>
          </cell>
          <cell r="K223">
            <v>578036</v>
          </cell>
          <cell r="L223">
            <v>65682.782608695605</v>
          </cell>
          <cell r="M223">
            <v>643000</v>
          </cell>
          <cell r="N223">
            <v>85387.617391304288</v>
          </cell>
          <cell r="O223">
            <v>4781.7065739130403</v>
          </cell>
          <cell r="P223">
            <v>668205.32396521734</v>
          </cell>
          <cell r="Q223">
            <v>668200</v>
          </cell>
          <cell r="R223" t="str">
            <v>Chưa bao gồm thuốc cản quang.</v>
          </cell>
        </row>
        <row r="224">
          <cell r="B224" t="str">
            <v>18.0265.0041</v>
          </cell>
          <cell r="C224" t="str">
            <v>37.2A04.0041</v>
          </cell>
          <cell r="D224" t="str">
            <v>18. ĐIỆN QUANG</v>
          </cell>
          <cell r="E224" t="str">
            <v>18.265</v>
          </cell>
          <cell r="F224" t="str">
            <v>Chụp cắt lớp vi tính xương chi có tiêm thuốc cản quang (từ 1- 32 dãy)</v>
          </cell>
          <cell r="G224" t="str">
            <v>Chụp cắt lớp vi tính xương chi có tiêm thuốc cản quang (từ 1- 32 dãy)</v>
          </cell>
          <cell r="H224" t="str">
            <v>T2</v>
          </cell>
          <cell r="I224">
            <v>43</v>
          </cell>
          <cell r="J224" t="str">
            <v>Chụp CT Scanner đến 32 dãy có thuốc cản quang</v>
          </cell>
          <cell r="K224">
            <v>578036</v>
          </cell>
          <cell r="L224">
            <v>65682.782608695605</v>
          </cell>
          <cell r="M224">
            <v>643000</v>
          </cell>
          <cell r="N224">
            <v>85387.617391304288</v>
          </cell>
          <cell r="O224">
            <v>4781.7065739130403</v>
          </cell>
          <cell r="P224">
            <v>668205.32396521734</v>
          </cell>
          <cell r="Q224">
            <v>668200</v>
          </cell>
          <cell r="R224" t="str">
            <v>Chưa bao gồm thuốc cản quang.</v>
          </cell>
        </row>
        <row r="225">
          <cell r="B225" t="str">
            <v>18.0156.0041</v>
          </cell>
          <cell r="C225" t="str">
            <v>37.2A04.0041</v>
          </cell>
          <cell r="D225" t="str">
            <v>18. ĐIỆN QUANG</v>
          </cell>
          <cell r="E225" t="str">
            <v>18.156</v>
          </cell>
          <cell r="F225" t="str">
            <v>Chụp CLVT hàm - mặt có tiêm thuốc cản quang (từ 1-32 dãy)</v>
          </cell>
          <cell r="G225" t="str">
            <v>Chụp CLVT hàm-mặt có tiêm thuốc cản quang (từ 1-32 dãy)</v>
          </cell>
          <cell r="H225" t="str">
            <v>T2</v>
          </cell>
          <cell r="I225">
            <v>43</v>
          </cell>
          <cell r="J225" t="str">
            <v>Chụp CT Scanner đến 32 dãy có thuốc cản quang</v>
          </cell>
          <cell r="K225">
            <v>578036</v>
          </cell>
          <cell r="L225">
            <v>65682.782608695605</v>
          </cell>
          <cell r="M225">
            <v>643000</v>
          </cell>
          <cell r="N225">
            <v>85387.617391304288</v>
          </cell>
          <cell r="O225">
            <v>4781.7065739130403</v>
          </cell>
          <cell r="P225">
            <v>668205.32396521734</v>
          </cell>
          <cell r="Q225">
            <v>668200</v>
          </cell>
          <cell r="R225" t="str">
            <v>Chưa bao gồm thuốc cản quang.</v>
          </cell>
        </row>
        <row r="226">
          <cell r="B226" t="str">
            <v>18.0151.0041</v>
          </cell>
          <cell r="C226" t="str">
            <v>37.2A04.0041</v>
          </cell>
          <cell r="D226" t="str">
            <v>18. ĐIỆN QUANG</v>
          </cell>
          <cell r="E226" t="str">
            <v>18.151</v>
          </cell>
          <cell r="F226" t="str">
            <v>Chụp CLVT hệ động mạch cảnh có tiêm thuốc cản quang (từ 1-32 dãy)</v>
          </cell>
          <cell r="G226" t="str">
            <v>Chụp CLVT hệ động mạch cảnh có tiêm thuốc cản quang (từ 1-32 dãy)</v>
          </cell>
          <cell r="H226" t="str">
            <v>T2</v>
          </cell>
          <cell r="I226">
            <v>43</v>
          </cell>
          <cell r="J226" t="str">
            <v>Chụp CT Scanner đến 32 dãy có thuốc cản quang</v>
          </cell>
          <cell r="K226">
            <v>578036</v>
          </cell>
          <cell r="L226">
            <v>65682.782608695605</v>
          </cell>
          <cell r="M226">
            <v>643000</v>
          </cell>
          <cell r="N226">
            <v>85387.617391304288</v>
          </cell>
          <cell r="O226">
            <v>4781.7065739130403</v>
          </cell>
          <cell r="P226">
            <v>668205.32396521734</v>
          </cell>
          <cell r="Q226">
            <v>668200</v>
          </cell>
          <cell r="R226" t="str">
            <v>Chưa bao gồm thuốc cản quang.</v>
          </cell>
        </row>
        <row r="227">
          <cell r="B227" t="str">
            <v>18.0160.0041</v>
          </cell>
          <cell r="C227" t="str">
            <v>37.2A04.0041</v>
          </cell>
          <cell r="D227" t="str">
            <v>18. ĐIỆN QUANG</v>
          </cell>
          <cell r="E227" t="str">
            <v>18.160</v>
          </cell>
          <cell r="F227" t="str">
            <v>Chụp CLVT hốc mắt (từ 1-32 dãy)</v>
          </cell>
          <cell r="G227" t="str">
            <v>Chụp CLVT hốc mắt (từ 1-32 dãy)</v>
          </cell>
          <cell r="I227">
            <v>43</v>
          </cell>
          <cell r="J227" t="str">
            <v>Chụp CT Scanner đến 32 dãy có thuốc cản quang</v>
          </cell>
          <cell r="K227">
            <v>578036</v>
          </cell>
          <cell r="L227">
            <v>65682.782608695605</v>
          </cell>
          <cell r="M227">
            <v>643000</v>
          </cell>
          <cell r="N227">
            <v>85387.617391304288</v>
          </cell>
          <cell r="O227">
            <v>4781.7065739130403</v>
          </cell>
          <cell r="P227">
            <v>668205.32396521734</v>
          </cell>
          <cell r="Q227">
            <v>668200</v>
          </cell>
          <cell r="R227" t="str">
            <v>Chưa bao gồm thuốc cản quang.</v>
          </cell>
        </row>
        <row r="228">
          <cell r="B228" t="str">
            <v>18.0153.0041</v>
          </cell>
          <cell r="C228" t="str">
            <v>37.2A04.0041</v>
          </cell>
          <cell r="D228" t="str">
            <v>18. ĐIỆN QUANG</v>
          </cell>
          <cell r="E228" t="str">
            <v>18.153</v>
          </cell>
          <cell r="F228" t="str">
            <v>Chụp CLVT mạch máu não (từ 1-32 dãy)</v>
          </cell>
          <cell r="G228" t="str">
            <v>Chụp CLVT mạch máu não (từ 1-32 dãy)</v>
          </cell>
          <cell r="H228" t="str">
            <v>T2</v>
          </cell>
          <cell r="I228">
            <v>43</v>
          </cell>
          <cell r="J228" t="str">
            <v>Chụp CT Scanner đến 32 dãy có thuốc cản quang</v>
          </cell>
          <cell r="K228">
            <v>578036</v>
          </cell>
          <cell r="L228">
            <v>65682.782608695605</v>
          </cell>
          <cell r="M228">
            <v>643000</v>
          </cell>
          <cell r="N228">
            <v>85387.617391304288</v>
          </cell>
          <cell r="O228">
            <v>4781.7065739130403</v>
          </cell>
          <cell r="P228">
            <v>668205.32396521734</v>
          </cell>
          <cell r="Q228">
            <v>668200</v>
          </cell>
          <cell r="R228" t="str">
            <v>Chưa bao gồm thuốc cản quang.</v>
          </cell>
        </row>
        <row r="229">
          <cell r="B229" t="str">
            <v>18.0154.0041</v>
          </cell>
          <cell r="C229" t="str">
            <v>37.2A04.0041</v>
          </cell>
          <cell r="D229" t="str">
            <v>18. ĐIỆN QUANG</v>
          </cell>
          <cell r="E229" t="str">
            <v>18.154</v>
          </cell>
          <cell r="F229" t="str">
            <v>Chụp CLVT sọ não có dựng hình 3D (từ 1-32 dãy)</v>
          </cell>
          <cell r="G229" t="str">
            <v>Chụp CLVT sọ não có dựng hình 3D (từ 1-32 dãy)</v>
          </cell>
          <cell r="I229">
            <v>43</v>
          </cell>
          <cell r="J229" t="str">
            <v>Chụp CT Scanner đến 32 dãy có thuốc cản quang</v>
          </cell>
          <cell r="K229">
            <v>578036</v>
          </cell>
          <cell r="L229">
            <v>65682.782608695605</v>
          </cell>
          <cell r="M229">
            <v>643000</v>
          </cell>
          <cell r="N229">
            <v>85387.617391304288</v>
          </cell>
          <cell r="O229">
            <v>4781.7065739130403</v>
          </cell>
          <cell r="P229">
            <v>668205.32396521734</v>
          </cell>
          <cell r="Q229">
            <v>668200</v>
          </cell>
          <cell r="R229" t="str">
            <v>Chưa bao gồm thuốc cản quang.</v>
          </cell>
        </row>
        <row r="230">
          <cell r="B230" t="str">
            <v>18.0150.0041</v>
          </cell>
          <cell r="C230" t="str">
            <v>37.2A04.0041</v>
          </cell>
          <cell r="D230" t="str">
            <v>18. ĐIỆN QUANG</v>
          </cell>
          <cell r="E230" t="str">
            <v>18.150</v>
          </cell>
          <cell r="F230" t="str">
            <v>Chụp CLVT sọ não có tiêm thuốc cản quang (từ 1-32 dãy)</v>
          </cell>
          <cell r="G230" t="str">
            <v>Chụp CLVT sọ não có tiêm thuốc cản quang (từ 1-32 dãy)</v>
          </cell>
          <cell r="H230" t="str">
            <v>T2</v>
          </cell>
          <cell r="I230">
            <v>43</v>
          </cell>
          <cell r="J230" t="str">
            <v>Chụp CT Scanner đến 32 dãy có thuốc cản quang</v>
          </cell>
          <cell r="K230">
            <v>578036</v>
          </cell>
          <cell r="L230">
            <v>65682.782608695605</v>
          </cell>
          <cell r="M230">
            <v>643000</v>
          </cell>
          <cell r="N230">
            <v>85387.617391304288</v>
          </cell>
          <cell r="O230">
            <v>4781.7065739130403</v>
          </cell>
          <cell r="P230">
            <v>668205.32396521734</v>
          </cell>
          <cell r="Q230">
            <v>668200</v>
          </cell>
          <cell r="R230" t="str">
            <v>Chưa bao gồm thuốc cản quang.</v>
          </cell>
        </row>
        <row r="231">
          <cell r="B231" t="str">
            <v>18.0159.0041</v>
          </cell>
          <cell r="C231" t="str">
            <v>37.2A04.0041</v>
          </cell>
          <cell r="D231" t="str">
            <v>18. ĐIỆN QUANG</v>
          </cell>
          <cell r="E231" t="str">
            <v>18.159</v>
          </cell>
          <cell r="F231" t="str">
            <v>Chụp CLVT tai - xương đá có tiêm thuốc cản quang (từ 1-32 dãy)</v>
          </cell>
          <cell r="G231" t="str">
            <v>Chụp CLVT tai-xương đá có tiêm thuốc cản quang (từ 1-32 dãy)</v>
          </cell>
          <cell r="H231" t="str">
            <v>T2</v>
          </cell>
          <cell r="I231">
            <v>43</v>
          </cell>
          <cell r="J231" t="str">
            <v>Chụp CT Scanner đến 32 dãy có thuốc cản quang</v>
          </cell>
          <cell r="K231">
            <v>578036</v>
          </cell>
          <cell r="L231">
            <v>65682.782608695605</v>
          </cell>
          <cell r="M231">
            <v>643000</v>
          </cell>
          <cell r="N231">
            <v>85387.617391304288</v>
          </cell>
          <cell r="O231">
            <v>4781.7065739130403</v>
          </cell>
          <cell r="P231">
            <v>668205.32396521734</v>
          </cell>
          <cell r="Q231">
            <v>668200</v>
          </cell>
          <cell r="R231" t="str">
            <v>Chưa bao gồm thuốc cản quang.</v>
          </cell>
        </row>
        <row r="232">
          <cell r="B232" t="str">
            <v>18.0152.0041</v>
          </cell>
          <cell r="C232" t="str">
            <v>37.2A04.0041</v>
          </cell>
          <cell r="D232" t="str">
            <v>18. ĐIỆN QUANG</v>
          </cell>
          <cell r="E232" t="str">
            <v>18.152</v>
          </cell>
          <cell r="F232" t="str">
            <v>Chụp CLVT tưới máu não (CT perfusion) (từ 1-32 dãy)</v>
          </cell>
          <cell r="G232" t="str">
            <v>Chụp CLVT tưới máu não (CT perfusion) (từ 1-32 dãy)</v>
          </cell>
          <cell r="H232" t="str">
            <v>T2</v>
          </cell>
          <cell r="I232">
            <v>43</v>
          </cell>
          <cell r="J232" t="str">
            <v>Chụp CT Scanner đến 32 dãy có thuốc cản quang</v>
          </cell>
          <cell r="K232">
            <v>578036</v>
          </cell>
          <cell r="L232">
            <v>65682.782608695605</v>
          </cell>
          <cell r="M232">
            <v>643000</v>
          </cell>
          <cell r="N232">
            <v>85387.617391304288</v>
          </cell>
          <cell r="O232">
            <v>4781.7065739130403</v>
          </cell>
          <cell r="P232">
            <v>668205.32396521734</v>
          </cell>
          <cell r="Q232">
            <v>668200</v>
          </cell>
          <cell r="R232" t="str">
            <v>Chưa bao gồm thuốc cản quang.</v>
          </cell>
        </row>
        <row r="233">
          <cell r="B233" t="str">
            <v>12.0421.0041</v>
          </cell>
          <cell r="C233" t="str">
            <v>37.2A04.0041</v>
          </cell>
          <cell r="D233" t="str">
            <v>12. UNG BƯỚU</v>
          </cell>
          <cell r="E233" t="str">
            <v>12.421</v>
          </cell>
          <cell r="F233" t="str">
            <v>Xạ trị sử dụng CT mô phỏng</v>
          </cell>
          <cell r="G233" t="str">
            <v>Xạ trị sử dụng CT mô phỏng</v>
          </cell>
          <cell r="H233" t="str">
            <v>T1</v>
          </cell>
          <cell r="I233">
            <v>43</v>
          </cell>
          <cell r="J233" t="str">
            <v>Chụp CT Scanner đến 32 dãy có thuốc cản quang</v>
          </cell>
          <cell r="K233">
            <v>578036</v>
          </cell>
          <cell r="L233">
            <v>65682.782608695605</v>
          </cell>
          <cell r="M233">
            <v>643000</v>
          </cell>
          <cell r="N233">
            <v>85387.617391304288</v>
          </cell>
          <cell r="O233">
            <v>4781.7065739130403</v>
          </cell>
          <cell r="P233">
            <v>668205.32396521734</v>
          </cell>
          <cell r="Q233">
            <v>668200</v>
          </cell>
          <cell r="R233" t="str">
            <v>Chưa bao gồm thuốc cản quang.</v>
          </cell>
        </row>
        <row r="234">
          <cell r="B234" t="str">
            <v>18.0232.0042</v>
          </cell>
          <cell r="C234" t="str">
            <v>37.2A04.0042</v>
          </cell>
          <cell r="D234" t="str">
            <v>18. ĐIỆN QUANG</v>
          </cell>
          <cell r="E234" t="str">
            <v>18.232</v>
          </cell>
          <cell r="F234" t="str">
            <v>Chụp cắt lớp vi tính bụng-tiểu khung thường quy (từ 64-128 dãy)</v>
          </cell>
          <cell r="G234" t="str">
            <v>Chụp cắt lớp vi tính bụng-tiểu khung thường quy (từ 64-128 dãy)</v>
          </cell>
          <cell r="H234" t="str">
            <v>T2</v>
          </cell>
          <cell r="I234">
            <v>44</v>
          </cell>
          <cell r="J234" t="str">
            <v>Chụp CT Scanner 64 dãy đến 128 dãy có thuốc cản quang</v>
          </cell>
          <cell r="K234">
            <v>1647036</v>
          </cell>
          <cell r="L234">
            <v>65682.782608695605</v>
          </cell>
          <cell r="M234">
            <v>1712000</v>
          </cell>
          <cell r="N234">
            <v>85387.617391304288</v>
          </cell>
          <cell r="O234">
            <v>4781.7065739130403</v>
          </cell>
          <cell r="P234">
            <v>1737205.3239652175</v>
          </cell>
          <cell r="Q234">
            <v>1737200</v>
          </cell>
          <cell r="R234" t="str">
            <v>Chưa bao gồm thuốc cản quang.</v>
          </cell>
        </row>
        <row r="235">
          <cell r="B235" t="str">
            <v>18.0269.0042</v>
          </cell>
          <cell r="C235" t="str">
            <v>37.2A04.0042</v>
          </cell>
          <cell r="D235" t="str">
            <v>18. ĐIỆN QUANG</v>
          </cell>
          <cell r="E235" t="str">
            <v>18.269</v>
          </cell>
          <cell r="F235" t="str">
            <v>Chụp cắt lớp vi tính cột sống cổ có tiêm thuốc cản quang (từ 64-128 dãy)</v>
          </cell>
          <cell r="G235" t="str">
            <v>Chụp cắt lớp vi tính cột sống cổ có tiêm thuốc cản quang (từ 64- 128 dãy)</v>
          </cell>
          <cell r="H235" t="str">
            <v>T2</v>
          </cell>
          <cell r="I235">
            <v>44</v>
          </cell>
          <cell r="J235" t="str">
            <v>Chụp CT Scanner 64 dãy đến 128 dãy có thuốc cản quang</v>
          </cell>
          <cell r="K235">
            <v>1647036</v>
          </cell>
          <cell r="L235">
            <v>65682.782608695605</v>
          </cell>
          <cell r="M235">
            <v>1712000</v>
          </cell>
          <cell r="N235">
            <v>85387.617391304288</v>
          </cell>
          <cell r="O235">
            <v>4781.7065739130403</v>
          </cell>
          <cell r="P235">
            <v>1737205.3239652175</v>
          </cell>
          <cell r="Q235">
            <v>1737200</v>
          </cell>
          <cell r="R235" t="str">
            <v>Chưa bao gồm thuốc cản quang.</v>
          </cell>
        </row>
        <row r="236">
          <cell r="B236" t="str">
            <v>18.0271.0042</v>
          </cell>
          <cell r="C236" t="str">
            <v>37.2A04.0042</v>
          </cell>
          <cell r="D236" t="str">
            <v>18. ĐIỆN QUANG</v>
          </cell>
          <cell r="E236" t="str">
            <v>18.271</v>
          </cell>
          <cell r="F236" t="str">
            <v>Chụp cắt lớp vi tính cột sống ngực có tiêm thuốc cản quang (từ 64-128 dãy)</v>
          </cell>
          <cell r="G236" t="str">
            <v>Chụp cắt lớp vi tính cột sống ngực có tiêm thuốc cản quang (từ 64- 128 dãy)</v>
          </cell>
          <cell r="H236" t="str">
            <v>T2</v>
          </cell>
          <cell r="I236">
            <v>44</v>
          </cell>
          <cell r="J236" t="str">
            <v>Chụp CT Scanner 64 dãy đến 128 dãy có thuốc cản quang</v>
          </cell>
          <cell r="K236">
            <v>1647036</v>
          </cell>
          <cell r="L236">
            <v>65682.782608695605</v>
          </cell>
          <cell r="M236">
            <v>1712000</v>
          </cell>
          <cell r="N236">
            <v>85387.617391304288</v>
          </cell>
          <cell r="O236">
            <v>4781.7065739130403</v>
          </cell>
          <cell r="P236">
            <v>1737205.3239652175</v>
          </cell>
          <cell r="Q236">
            <v>1737200</v>
          </cell>
          <cell r="R236" t="str">
            <v>Chưa bao gồm thuốc cản quang.</v>
          </cell>
        </row>
        <row r="237">
          <cell r="B237" t="str">
            <v>18.0273.0042</v>
          </cell>
          <cell r="C237" t="str">
            <v>37.2A04.0042</v>
          </cell>
          <cell r="D237" t="str">
            <v>18. ĐIỆN QUANG</v>
          </cell>
          <cell r="E237" t="str">
            <v>18.273</v>
          </cell>
          <cell r="F237" t="str">
            <v>Chụp cắt lớp vi tính cột sống thắt lưng có tiêm thuốc cản quang (từ 64-128 dãy)</v>
          </cell>
          <cell r="G237" t="str">
            <v>Chụp cắt lớp vi tính cột sống thắt lưng có tiêm thuốc cản quang (từ 64- 128 dãy)</v>
          </cell>
          <cell r="H237" t="str">
            <v>T2</v>
          </cell>
          <cell r="I237">
            <v>44</v>
          </cell>
          <cell r="J237" t="str">
            <v>Chụp CT Scanner 64 dãy đến 128 dãy có thuốc cản quang</v>
          </cell>
          <cell r="K237">
            <v>1647036</v>
          </cell>
          <cell r="L237">
            <v>65682.782608695605</v>
          </cell>
          <cell r="M237">
            <v>1712000</v>
          </cell>
          <cell r="N237">
            <v>85387.617391304288</v>
          </cell>
          <cell r="O237">
            <v>4781.7065739130403</v>
          </cell>
          <cell r="P237">
            <v>1737205.3239652175</v>
          </cell>
          <cell r="Q237">
            <v>1737200</v>
          </cell>
          <cell r="R237" t="str">
            <v>Chưa bao gồm thuốc cản quang.</v>
          </cell>
        </row>
        <row r="238">
          <cell r="B238" t="str">
            <v>18.0241.0042</v>
          </cell>
          <cell r="C238" t="str">
            <v>37.2A04.0042</v>
          </cell>
          <cell r="D238" t="str">
            <v>18. ĐIỆN QUANG</v>
          </cell>
          <cell r="E238" t="str">
            <v>18.241</v>
          </cell>
          <cell r="F238" t="str">
            <v>Chụp cắt lớp vi tính đại tràng (colo-scan) dùng dịch hoặc hơi có nội soi ảo (từ 64-128 dãy)</v>
          </cell>
          <cell r="G238" t="str">
            <v>Chụp cắt lớp vi tính đại tràng (colo-scan) dùng dịch hoặc hơi có nội soi ảo (từ 64-128 dãy)</v>
          </cell>
          <cell r="H238" t="str">
            <v>T2</v>
          </cell>
          <cell r="I238">
            <v>44</v>
          </cell>
          <cell r="J238" t="str">
            <v>Chụp CT Scanner 64 dãy đến 128 dãy có thuốc cản quang</v>
          </cell>
          <cell r="K238">
            <v>1647036</v>
          </cell>
          <cell r="L238">
            <v>65682.782608695605</v>
          </cell>
          <cell r="M238">
            <v>1712000</v>
          </cell>
          <cell r="N238">
            <v>85387.617391304288</v>
          </cell>
          <cell r="O238">
            <v>4781.7065739130403</v>
          </cell>
          <cell r="P238">
            <v>1737205.3239652175</v>
          </cell>
          <cell r="Q238">
            <v>1737200</v>
          </cell>
          <cell r="R238" t="str">
            <v>Chưa bao gồm thuốc cản quang.</v>
          </cell>
        </row>
        <row r="239">
          <cell r="B239" t="str">
            <v>18.0242.0042</v>
          </cell>
          <cell r="C239" t="str">
            <v>37.2A04.0042</v>
          </cell>
          <cell r="D239" t="str">
            <v>18. ĐIỆN QUANG</v>
          </cell>
          <cell r="E239" t="str">
            <v>18.242</v>
          </cell>
          <cell r="F239" t="str">
            <v>Chụp cắt lớp vi tính động mạch chủ - chậu (từ 64-128 dãy)</v>
          </cell>
          <cell r="G239" t="str">
            <v>Chụp cắt lớp vi tính động mạch chủ-chậu (từ 64-128 dãy)</v>
          </cell>
          <cell r="H239" t="str">
            <v>T2</v>
          </cell>
          <cell r="I239">
            <v>44</v>
          </cell>
          <cell r="J239" t="str">
            <v>Chụp CT Scanner 64 dãy đến 128 dãy có thuốc cản quang</v>
          </cell>
          <cell r="K239">
            <v>1647036</v>
          </cell>
          <cell r="L239">
            <v>65682.782608695605</v>
          </cell>
          <cell r="M239">
            <v>1712000</v>
          </cell>
          <cell r="N239">
            <v>85387.617391304288</v>
          </cell>
          <cell r="O239">
            <v>4781.7065739130403</v>
          </cell>
          <cell r="P239">
            <v>1737205.3239652175</v>
          </cell>
          <cell r="Q239">
            <v>1737200</v>
          </cell>
          <cell r="R239" t="str">
            <v>Chưa bao gồm thuốc cản quang.</v>
          </cell>
        </row>
        <row r="240">
          <cell r="B240" t="str">
            <v>18.0206.0042</v>
          </cell>
          <cell r="C240" t="str">
            <v>37.2A04.0042</v>
          </cell>
          <cell r="D240" t="str">
            <v>18. ĐIỆN QUANG</v>
          </cell>
          <cell r="E240" t="str">
            <v>18.206</v>
          </cell>
          <cell r="F240" t="str">
            <v>Chụp cắt lớp vi tính động mạch chủ ngực (từ 64-128 dãy)</v>
          </cell>
          <cell r="G240" t="str">
            <v>Chụp cắt lớp vi tính động mạch chủ ngực (từ 64- 128 dãy)</v>
          </cell>
          <cell r="H240" t="str">
            <v>T2</v>
          </cell>
          <cell r="I240">
            <v>44</v>
          </cell>
          <cell r="J240" t="str">
            <v>Chụp CT Scanner 64 dãy đến 128 dãy có thuốc cản quang</v>
          </cell>
          <cell r="K240">
            <v>1647036</v>
          </cell>
          <cell r="L240">
            <v>65682.782608695605</v>
          </cell>
          <cell r="M240">
            <v>1712000</v>
          </cell>
          <cell r="N240">
            <v>85387.617391304288</v>
          </cell>
          <cell r="O240">
            <v>4781.7065739130403</v>
          </cell>
          <cell r="P240">
            <v>1737205.3239652175</v>
          </cell>
          <cell r="Q240">
            <v>1737200</v>
          </cell>
          <cell r="R240" t="str">
            <v>Chưa bao gồm thuốc cản quang.</v>
          </cell>
        </row>
        <row r="241">
          <cell r="B241" t="str">
            <v>18.0205.0042</v>
          </cell>
          <cell r="C241" t="str">
            <v>37.2A04.0042</v>
          </cell>
          <cell r="D241" t="str">
            <v>18. ĐIỆN QUANG</v>
          </cell>
          <cell r="E241" t="str">
            <v>18.205</v>
          </cell>
          <cell r="F241" t="str">
            <v>Chụp cắt lớp vi tính động mạch phổi (từ 64-128 dãy)</v>
          </cell>
          <cell r="G241" t="str">
            <v>Chụp cắt lớp vi tính động mạch phổi (từ 64- 128 dãy)</v>
          </cell>
          <cell r="H241" t="str">
            <v>T2</v>
          </cell>
          <cell r="I241">
            <v>44</v>
          </cell>
          <cell r="J241" t="str">
            <v>Chụp CT Scanner 64 dãy đến 128 dãy có thuốc cản quang</v>
          </cell>
          <cell r="K241">
            <v>1647036</v>
          </cell>
          <cell r="L241">
            <v>65682.782608695605</v>
          </cell>
          <cell r="M241">
            <v>1712000</v>
          </cell>
          <cell r="N241">
            <v>85387.617391304288</v>
          </cell>
          <cell r="O241">
            <v>4781.7065739130403</v>
          </cell>
          <cell r="P241">
            <v>1737205.3239652175</v>
          </cell>
          <cell r="Q241">
            <v>1737200</v>
          </cell>
          <cell r="R241" t="str">
            <v>Chưa bao gồm thuốc cản quang.</v>
          </cell>
        </row>
        <row r="242">
          <cell r="B242" t="str">
            <v>18.0207.0042</v>
          </cell>
          <cell r="C242" t="str">
            <v>37.2A04.0042</v>
          </cell>
          <cell r="D242" t="str">
            <v>18. ĐIỆN QUANG</v>
          </cell>
          <cell r="E242" t="str">
            <v>18.207</v>
          </cell>
          <cell r="F242" t="str">
            <v>Chụp cắt lớp vi tính động mạch vành, tim (từ 64-128 dãy)</v>
          </cell>
          <cell r="G242" t="str">
            <v>Chụp cắt lớp vi tính động mạch vành, tim (từ 64- 128 dãy)</v>
          </cell>
          <cell r="H242" t="str">
            <v>T2</v>
          </cell>
          <cell r="I242">
            <v>44</v>
          </cell>
          <cell r="J242" t="str">
            <v>Chụp CT Scanner 64 dãy đến 128 dãy có thuốc cản quang</v>
          </cell>
          <cell r="K242">
            <v>1647036</v>
          </cell>
          <cell r="L242">
            <v>65682.782608695605</v>
          </cell>
          <cell r="M242">
            <v>1712000</v>
          </cell>
          <cell r="N242">
            <v>85387.617391304288</v>
          </cell>
          <cell r="O242">
            <v>4781.7065739130403</v>
          </cell>
          <cell r="P242">
            <v>1737205.3239652175</v>
          </cell>
          <cell r="Q242">
            <v>1737200</v>
          </cell>
          <cell r="R242" t="str">
            <v>Chưa bao gồm thuốc cản quang.</v>
          </cell>
        </row>
        <row r="243">
          <cell r="B243" t="str">
            <v>18.0237.0042</v>
          </cell>
          <cell r="C243" t="str">
            <v>37.2A04.0042</v>
          </cell>
          <cell r="D243" t="str">
            <v>18. ĐIỆN QUANG</v>
          </cell>
          <cell r="E243" t="str">
            <v>18.237</v>
          </cell>
          <cell r="F243" t="str">
            <v>Chụp cắt lớp vi tính gan có dựng hình đường mật (từ 64-128 dãy)</v>
          </cell>
          <cell r="G243" t="str">
            <v>Chụp cắt lớp vi tính gan có dựng hình đường mật (từ 64-128 dãy)</v>
          </cell>
          <cell r="H243" t="str">
            <v>T2</v>
          </cell>
          <cell r="I243">
            <v>44</v>
          </cell>
          <cell r="J243" t="str">
            <v>Chụp CT Scanner 64 dãy đến 128 dãy có thuốc cản quang</v>
          </cell>
          <cell r="K243">
            <v>1647036</v>
          </cell>
          <cell r="L243">
            <v>65682.782608695605</v>
          </cell>
          <cell r="M243">
            <v>1712000</v>
          </cell>
          <cell r="N243">
            <v>85387.617391304288</v>
          </cell>
          <cell r="O243">
            <v>4781.7065739130403</v>
          </cell>
          <cell r="P243">
            <v>1737205.3239652175</v>
          </cell>
          <cell r="Q243">
            <v>1737200</v>
          </cell>
          <cell r="R243" t="str">
            <v>Chưa bao gồm thuốc cản quang.</v>
          </cell>
        </row>
        <row r="244">
          <cell r="B244" t="str">
            <v>18.0236.0042</v>
          </cell>
          <cell r="C244" t="str">
            <v>37.2A04.0042</v>
          </cell>
          <cell r="D244" t="str">
            <v>18. ĐIỆN QUANG</v>
          </cell>
          <cell r="E244" t="str">
            <v>18.236</v>
          </cell>
          <cell r="F244" t="str">
            <v>Chụp cắt lớp vi tính hệ tiết niệu có khảo sát mạch thận và/hoặc dựng hình đường bài xuất (từ 64-128 dãy)</v>
          </cell>
          <cell r="G244" t="str">
            <v>Chụp cắt lớp vi tính hệ tiết niệu có khảo sát mạch thận và/hoặc dựng hình đường bài xuất (từ 64-128 dãy)</v>
          </cell>
          <cell r="H244" t="str">
            <v>T2</v>
          </cell>
          <cell r="I244">
            <v>44</v>
          </cell>
          <cell r="J244" t="str">
            <v>Chụp CT Scanner 64 dãy đến 128 dãy có thuốc cản quang</v>
          </cell>
          <cell r="K244">
            <v>1647036</v>
          </cell>
          <cell r="L244">
            <v>65682.782608695605</v>
          </cell>
          <cell r="M244">
            <v>1712000</v>
          </cell>
          <cell r="N244">
            <v>85387.617391304288</v>
          </cell>
          <cell r="O244">
            <v>4781.7065739130403</v>
          </cell>
          <cell r="P244">
            <v>1737205.3239652175</v>
          </cell>
          <cell r="Q244">
            <v>1737200</v>
          </cell>
          <cell r="R244" t="str">
            <v>Chưa bao gồm thuốc cản quang.</v>
          </cell>
        </row>
        <row r="245">
          <cell r="B245" t="str">
            <v>18.0234.0042</v>
          </cell>
          <cell r="C245" t="str">
            <v>37.2A04.0042</v>
          </cell>
          <cell r="D245" t="str">
            <v>18. ĐIỆN QUANG</v>
          </cell>
          <cell r="E245" t="str">
            <v>18.234</v>
          </cell>
          <cell r="F245" t="str">
            <v>Chụp cắt lớp vi tính hệ tiết niệu thường quy (từ 64-128 dãy)</v>
          </cell>
          <cell r="G245" t="str">
            <v>Chụp cắt lớp vi tính hệ tiết niệu thường quy (từ 64-128 dãy)</v>
          </cell>
          <cell r="H245" t="str">
            <v>T2</v>
          </cell>
          <cell r="I245">
            <v>44</v>
          </cell>
          <cell r="J245" t="str">
            <v>Chụp CT Scanner 64 dãy đến 128 dãy có thuốc cản quang</v>
          </cell>
          <cell r="K245">
            <v>1647036</v>
          </cell>
          <cell r="L245">
            <v>65682.782608695605</v>
          </cell>
          <cell r="M245">
            <v>1712000</v>
          </cell>
          <cell r="N245">
            <v>85387.617391304288</v>
          </cell>
          <cell r="O245">
            <v>4781.7065739130403</v>
          </cell>
          <cell r="P245">
            <v>1737205.3239652175</v>
          </cell>
          <cell r="Q245">
            <v>1737200</v>
          </cell>
          <cell r="R245" t="str">
            <v>Chưa bao gồm thuốc cản quang.</v>
          </cell>
        </row>
        <row r="246">
          <cell r="B246" t="str">
            <v>18.0276.0042</v>
          </cell>
          <cell r="C246" t="str">
            <v>37.2A04.0042</v>
          </cell>
          <cell r="D246" t="str">
            <v>18. ĐIỆN QUANG</v>
          </cell>
          <cell r="E246" t="str">
            <v>18.276</v>
          </cell>
          <cell r="F246" t="str">
            <v>Chụp cắt lớp vi tính khớp có tiêm thuốc cản quang vào ổ khớp (từ 64-128 dãy)</v>
          </cell>
          <cell r="G246" t="str">
            <v>Chụp cắt lớp vi tính khớp có tiêm thuốc cản quang vào ổ khớp (từ 64- 128 dãy)</v>
          </cell>
          <cell r="H246" t="str">
            <v>T2</v>
          </cell>
          <cell r="I246">
            <v>44</v>
          </cell>
          <cell r="J246" t="str">
            <v>Chụp CT Scanner 64 dãy đến 128 dãy có thuốc cản quang</v>
          </cell>
          <cell r="K246">
            <v>1647036</v>
          </cell>
          <cell r="L246">
            <v>65682.782608695605</v>
          </cell>
          <cell r="M246">
            <v>1712000</v>
          </cell>
          <cell r="N246">
            <v>85387.617391304288</v>
          </cell>
          <cell r="O246">
            <v>4781.7065739130403</v>
          </cell>
          <cell r="P246">
            <v>1737205.3239652175</v>
          </cell>
          <cell r="Q246">
            <v>1737200</v>
          </cell>
          <cell r="R246" t="str">
            <v>Chưa bao gồm thuốc cản quang.</v>
          </cell>
        </row>
        <row r="247">
          <cell r="B247" t="str">
            <v>18.0275.0042</v>
          </cell>
          <cell r="C247" t="str">
            <v>37.2A04.0042</v>
          </cell>
          <cell r="D247" t="str">
            <v>18. ĐIỆN QUANG</v>
          </cell>
          <cell r="E247" t="str">
            <v>18.275</v>
          </cell>
          <cell r="F247" t="str">
            <v>Chụp cắt lớp vi tính khớp thường quy có tiêm thuốc cản quang (từ 64-128 dãy)</v>
          </cell>
          <cell r="G247" t="str">
            <v>Chụp cắt lớp vi tính khớp thường quy có tiêm thuốc cản quang (từ 64- 128 dãy)</v>
          </cell>
          <cell r="H247" t="str">
            <v>T2</v>
          </cell>
          <cell r="I247">
            <v>44</v>
          </cell>
          <cell r="J247" t="str">
            <v>Chụp CT Scanner 64 dãy đến 128 dãy có thuốc cản quang</v>
          </cell>
          <cell r="K247">
            <v>1647036</v>
          </cell>
          <cell r="L247">
            <v>65682.782608695605</v>
          </cell>
          <cell r="M247">
            <v>1712000</v>
          </cell>
          <cell r="N247">
            <v>85387.617391304288</v>
          </cell>
          <cell r="O247">
            <v>4781.7065739130403</v>
          </cell>
          <cell r="P247">
            <v>1737205.3239652175</v>
          </cell>
          <cell r="Q247">
            <v>1737200</v>
          </cell>
          <cell r="R247" t="str">
            <v>Chưa bao gồm thuốc cản quang.</v>
          </cell>
        </row>
        <row r="248">
          <cell r="B248" t="str">
            <v>18.0201.0042</v>
          </cell>
          <cell r="C248" t="str">
            <v>37.2A04.0042</v>
          </cell>
          <cell r="D248" t="str">
            <v>18. ĐIỆN QUANG</v>
          </cell>
          <cell r="E248" t="str">
            <v>18.201</v>
          </cell>
          <cell r="F248" t="str">
            <v>Chụp cắt lớp vi tính lồng ngực có tiêm thuốc cản quang (từ 64-128 dãy)</v>
          </cell>
          <cell r="G248" t="str">
            <v>Chụp cắt lớp vi tính lồng ngực có tiêm thuốc cản quang (từ 64- 128 dãy)</v>
          </cell>
          <cell r="H248" t="str">
            <v>T2</v>
          </cell>
          <cell r="I248">
            <v>44</v>
          </cell>
          <cell r="J248" t="str">
            <v>Chụp CT Scanner 64 dãy đến 128 dãy có thuốc cản quang</v>
          </cell>
          <cell r="K248">
            <v>1647036</v>
          </cell>
          <cell r="L248">
            <v>65682.782608695605</v>
          </cell>
          <cell r="M248">
            <v>1712000</v>
          </cell>
          <cell r="N248">
            <v>85387.617391304288</v>
          </cell>
          <cell r="O248">
            <v>4781.7065739130403</v>
          </cell>
          <cell r="P248">
            <v>1737205.3239652175</v>
          </cell>
          <cell r="Q248">
            <v>1737200</v>
          </cell>
          <cell r="R248" t="str">
            <v>Chưa bao gồm thuốc cản quang.</v>
          </cell>
        </row>
        <row r="249">
          <cell r="B249" t="str">
            <v>18.0281.0042</v>
          </cell>
          <cell r="C249" t="str">
            <v>37.2A04.0042</v>
          </cell>
          <cell r="D249" t="str">
            <v>18. ĐIỆN QUANG</v>
          </cell>
          <cell r="E249" t="str">
            <v>18.281</v>
          </cell>
          <cell r="F249" t="str">
            <v>Chụp cắt lớp vi tính mạch máu chi dưới (từ 64-128 dãy)</v>
          </cell>
          <cell r="G249" t="str">
            <v>Chụp cắt lớp vi tính mạch máu chi dưới (từ 64- 128 dãy)</v>
          </cell>
          <cell r="H249" t="str">
            <v>T2</v>
          </cell>
          <cell r="I249">
            <v>44</v>
          </cell>
          <cell r="J249" t="str">
            <v>Chụp CT Scanner 64 dãy đến 128 dãy có thuốc cản quang</v>
          </cell>
          <cell r="K249">
            <v>1647036</v>
          </cell>
          <cell r="L249">
            <v>65682.782608695605</v>
          </cell>
          <cell r="M249">
            <v>1712000</v>
          </cell>
          <cell r="N249">
            <v>85387.617391304288</v>
          </cell>
          <cell r="O249">
            <v>4781.7065739130403</v>
          </cell>
          <cell r="P249">
            <v>1737205.3239652175</v>
          </cell>
          <cell r="Q249">
            <v>1737200</v>
          </cell>
          <cell r="R249" t="str">
            <v>Chưa bao gồm thuốc cản quang.</v>
          </cell>
        </row>
        <row r="250">
          <cell r="B250" t="str">
            <v>18.0280.0042</v>
          </cell>
          <cell r="C250" t="str">
            <v>37.2A04.0042</v>
          </cell>
          <cell r="D250" t="str">
            <v>18. ĐIỆN QUANG</v>
          </cell>
          <cell r="E250" t="str">
            <v>18.280</v>
          </cell>
          <cell r="F250" t="str">
            <v>Chụp cắt lớp vi tính mạch máu chi trên (từ 64-128 dãy)</v>
          </cell>
          <cell r="G250" t="str">
            <v>Chụp cắt lớp vi tính mạch máu chi trên (từ 64- 128 dãy)</v>
          </cell>
          <cell r="H250" t="str">
            <v>T2</v>
          </cell>
          <cell r="I250">
            <v>44</v>
          </cell>
          <cell r="J250" t="str">
            <v>Chụp CT Scanner 64 dãy đến 128 dãy có thuốc cản quang</v>
          </cell>
          <cell r="K250">
            <v>1647036</v>
          </cell>
          <cell r="L250">
            <v>65682.782608695605</v>
          </cell>
          <cell r="M250">
            <v>1712000</v>
          </cell>
          <cell r="N250">
            <v>85387.617391304288</v>
          </cell>
          <cell r="O250">
            <v>4781.7065739130403</v>
          </cell>
          <cell r="P250">
            <v>1737205.3239652175</v>
          </cell>
          <cell r="Q250">
            <v>1737200</v>
          </cell>
          <cell r="R250" t="str">
            <v>Chưa bao gồm thuốc cản quang.</v>
          </cell>
        </row>
        <row r="251">
          <cell r="B251" t="str">
            <v>18.0240.0042</v>
          </cell>
          <cell r="C251" t="str">
            <v>37.2A04.0042</v>
          </cell>
          <cell r="D251" t="str">
            <v>18. ĐIỆN QUANG</v>
          </cell>
          <cell r="E251" t="str">
            <v>18.240</v>
          </cell>
          <cell r="F251" t="str">
            <v>Chụp cắt lớp vi tính ruột non (entero-scan) có dùng sonde (từ 64-128 dãy)</v>
          </cell>
          <cell r="G251" t="str">
            <v>Chụp cắt lớp vi tính ruột non (entero-scan) có dùng sonde (từ 64-128 dãy)</v>
          </cell>
          <cell r="H251" t="str">
            <v>T2</v>
          </cell>
          <cell r="I251">
            <v>44</v>
          </cell>
          <cell r="J251" t="str">
            <v>Chụp CT Scanner 64 dãy đến 128 dãy có thuốc cản quang</v>
          </cell>
          <cell r="K251">
            <v>1647036</v>
          </cell>
          <cell r="L251">
            <v>65682.782608695605</v>
          </cell>
          <cell r="M251">
            <v>1712000</v>
          </cell>
          <cell r="N251">
            <v>85387.617391304288</v>
          </cell>
          <cell r="O251">
            <v>4781.7065739130403</v>
          </cell>
          <cell r="P251">
            <v>1737205.3239652175</v>
          </cell>
          <cell r="Q251">
            <v>1737200</v>
          </cell>
          <cell r="R251" t="str">
            <v>Chưa bao gồm thuốc cản quang.</v>
          </cell>
        </row>
        <row r="252">
          <cell r="B252" t="str">
            <v>18.0238.0042</v>
          </cell>
          <cell r="C252" t="str">
            <v>37.2A04.0042</v>
          </cell>
          <cell r="D252" t="str">
            <v>18. ĐIỆN QUANG</v>
          </cell>
          <cell r="E252" t="str">
            <v>18.238</v>
          </cell>
          <cell r="F252" t="str">
            <v>Chụp cắt lớp vi tính tạng khảo sát huyết động học khối u (CT perfusion) (từ 64-128 dãy)</v>
          </cell>
          <cell r="G252" t="str">
            <v>Chụp cắt lớp vi tính tạng khảo sát huyết động học khối u (CT perfusion) (từ 64-128 dãy)</v>
          </cell>
          <cell r="H252" t="str">
            <v>T2</v>
          </cell>
          <cell r="I252">
            <v>44</v>
          </cell>
          <cell r="J252" t="str">
            <v>Chụp CT Scanner 64 dãy đến 128 dãy có thuốc cản quang</v>
          </cell>
          <cell r="K252">
            <v>1647036</v>
          </cell>
          <cell r="L252">
            <v>65682.782608695605</v>
          </cell>
          <cell r="M252">
            <v>1712000</v>
          </cell>
          <cell r="N252">
            <v>85387.617391304288</v>
          </cell>
          <cell r="O252">
            <v>4781.7065739130403</v>
          </cell>
          <cell r="P252">
            <v>1737205.3239652175</v>
          </cell>
          <cell r="Q252">
            <v>1737200</v>
          </cell>
          <cell r="R252" t="str">
            <v>Chưa bao gồm thuốc cản quang.</v>
          </cell>
        </row>
        <row r="253">
          <cell r="B253" t="str">
            <v>18.0235.0042</v>
          </cell>
          <cell r="C253" t="str">
            <v>37.2A04.0042</v>
          </cell>
          <cell r="D253" t="str">
            <v>18. ĐIỆN QUANG</v>
          </cell>
          <cell r="E253" t="str">
            <v>18.235</v>
          </cell>
          <cell r="F253" t="str">
            <v>Chụp cắt lớp vi tính tầng trên ổ bụng có khảo sát mạch các tạng (bao gồm mạch: gan, tụy, lách và mạch khối u) (từ 64-128 dãy)</v>
          </cell>
          <cell r="G253" t="str">
            <v>Chụp cắt lớp vi tính tầng trên ổ bụng có khảo sát mạch các tạng (bao gồm mạch: gan, tụy, lách và mạch khối u) (từ 64-128 dãy)</v>
          </cell>
          <cell r="H253" t="str">
            <v>T2</v>
          </cell>
          <cell r="I253">
            <v>44</v>
          </cell>
          <cell r="J253" t="str">
            <v>Chụp CT Scanner 64 dãy đến 128 dãy có thuốc cản quang</v>
          </cell>
          <cell r="K253">
            <v>1647036</v>
          </cell>
          <cell r="L253">
            <v>65682.782608695605</v>
          </cell>
          <cell r="M253">
            <v>1712000</v>
          </cell>
          <cell r="N253">
            <v>85387.617391304288</v>
          </cell>
          <cell r="O253">
            <v>4781.7065739130403</v>
          </cell>
          <cell r="P253">
            <v>1737205.3239652175</v>
          </cell>
          <cell r="Q253">
            <v>1737200</v>
          </cell>
          <cell r="R253" t="str">
            <v>Chưa bao gồm thuốc cản quang.</v>
          </cell>
        </row>
        <row r="254">
          <cell r="B254" t="str">
            <v>18.0231.0042</v>
          </cell>
          <cell r="C254" t="str">
            <v>37.2A04.0042</v>
          </cell>
          <cell r="D254" t="str">
            <v>18. ĐIỆN QUANG</v>
          </cell>
          <cell r="E254" t="str">
            <v>18.231</v>
          </cell>
          <cell r="F254" t="str">
            <v>Chụp cắt lớp vi tính tầng trên ổ bụng thường quy (gồm: chụp cắt lớp vi tính gan - mật, tụy, lách, dạ dày - tá tràng.v.v.) (từ 64-128 dãy)</v>
          </cell>
          <cell r="G254" t="str">
            <v>Chụp cắt lớp vi tính tầng trên ổ bụng thường quy (gồm: chụp Cắt lớp vi tính gan-mật, tụy, lách, dạ dày-tá tràng.v.v.) (từ 64-128 dãy)</v>
          </cell>
          <cell r="H254" t="str">
            <v>T2</v>
          </cell>
          <cell r="I254">
            <v>44</v>
          </cell>
          <cell r="J254" t="str">
            <v>Chụp CT Scanner 64 dãy đến 128 dãy có thuốc cản quang</v>
          </cell>
          <cell r="K254">
            <v>1647036</v>
          </cell>
          <cell r="L254">
            <v>65682.782608695605</v>
          </cell>
          <cell r="M254">
            <v>1712000</v>
          </cell>
          <cell r="N254">
            <v>85387.617391304288</v>
          </cell>
          <cell r="O254">
            <v>4781.7065739130403</v>
          </cell>
          <cell r="P254">
            <v>1737205.3239652175</v>
          </cell>
          <cell r="Q254">
            <v>1737200</v>
          </cell>
          <cell r="R254" t="str">
            <v>Chưa bao gồm thuốc cản quang.</v>
          </cell>
        </row>
        <row r="255">
          <cell r="B255" t="str">
            <v>18.0233.0042</v>
          </cell>
          <cell r="C255" t="str">
            <v>37.2A04.0042</v>
          </cell>
          <cell r="D255" t="str">
            <v>18. ĐIỆN QUANG</v>
          </cell>
          <cell r="E255" t="str">
            <v>18.233</v>
          </cell>
          <cell r="F255" t="str">
            <v>Chụp cắt lớp vi tính tiểu khung thường quy (gồm: chụp cắt lớp vi tính tử cung - buồng trứng, tiền liệt tuyến, các khối u vùng tiểu khung.v.v.) (từ 64-128 dãy)</v>
          </cell>
          <cell r="G255" t="str">
            <v>Chụp cắt lớp vi tính tiểu khung thường quy (gồm: chụp cắt lớp vi tính tử cung-buồng trứng, tiền liệt tuyến, các khối u vùng tiểu khung.v.v.) (từ 64-128 dãy)</v>
          </cell>
          <cell r="H255" t="str">
            <v>T2</v>
          </cell>
          <cell r="I255">
            <v>44</v>
          </cell>
          <cell r="J255" t="str">
            <v>Chụp CT Scanner 64 dãy đến 128 dãy có thuốc cản quang</v>
          </cell>
          <cell r="K255">
            <v>1647036</v>
          </cell>
          <cell r="L255">
            <v>65682.782608695605</v>
          </cell>
          <cell r="M255">
            <v>1712000</v>
          </cell>
          <cell r="N255">
            <v>85387.617391304288</v>
          </cell>
          <cell r="O255">
            <v>4781.7065739130403</v>
          </cell>
          <cell r="P255">
            <v>1737205.3239652175</v>
          </cell>
          <cell r="Q255">
            <v>1737200</v>
          </cell>
          <cell r="R255" t="str">
            <v>Chưa bao gồm thuốc cản quang.</v>
          </cell>
        </row>
        <row r="256">
          <cell r="B256" t="str">
            <v>18.0245.0042</v>
          </cell>
          <cell r="C256" t="str">
            <v>37.2A04.0042</v>
          </cell>
          <cell r="D256" t="str">
            <v>18. ĐIỆN QUANG</v>
          </cell>
          <cell r="E256" t="str">
            <v>18.245</v>
          </cell>
          <cell r="F256" t="str">
            <v>Chụp cắt lớp vi tính tiểu khung thường quy (gồm: chụp cắt lớp vi tính tử cung-buồng trứng, tiền liệt tuyến, các khối u vùng tiểu khung.v.v.)</v>
          </cell>
          <cell r="G256" t="str">
            <v>Chụp cắt lớp vi tính tiểu khung thường quy (gồm: chụp cắt lớp vi tính tử cung-buồng trứng, tiền liệt tuyến, các khối u vùng tiểu khung.v.v.)</v>
          </cell>
          <cell r="H256" t="str">
            <v>T2</v>
          </cell>
          <cell r="I256">
            <v>44</v>
          </cell>
          <cell r="J256" t="str">
            <v>Chụp CT Scanner 64 dãy đến 128 dãy có thuốc cản quang</v>
          </cell>
          <cell r="K256">
            <v>1647036</v>
          </cell>
          <cell r="L256">
            <v>65682.782608695605</v>
          </cell>
          <cell r="M256">
            <v>1712000</v>
          </cell>
          <cell r="N256">
            <v>85387.617391304288</v>
          </cell>
          <cell r="O256">
            <v>4781.7065739130403</v>
          </cell>
          <cell r="P256">
            <v>1737205.3239652175</v>
          </cell>
          <cell r="Q256">
            <v>1737200</v>
          </cell>
          <cell r="R256" t="str">
            <v>Chưa bao gồm thuốc cản quang.</v>
          </cell>
        </row>
        <row r="257">
          <cell r="B257" t="str">
            <v>18.0278.0042</v>
          </cell>
          <cell r="C257" t="str">
            <v>37.2A04.0042</v>
          </cell>
          <cell r="D257" t="str">
            <v>18. ĐIỆN QUANG</v>
          </cell>
          <cell r="E257" t="str">
            <v>18.278</v>
          </cell>
          <cell r="F257" t="str">
            <v>Chụp cắt lớp vi tính xương chi có tiêm thuốc cản quang (từ 64-128 dãy)</v>
          </cell>
          <cell r="G257" t="str">
            <v>Chụp cắt lớp vi tính xương chi có tiêm thuốc cản quang (từ 64- 128 dãy)</v>
          </cell>
          <cell r="H257" t="str">
            <v>T2</v>
          </cell>
          <cell r="I257">
            <v>44</v>
          </cell>
          <cell r="J257" t="str">
            <v>Chụp CT Scanner 64 dãy đến 128 dãy có thuốc cản quang</v>
          </cell>
          <cell r="K257">
            <v>1647036</v>
          </cell>
          <cell r="L257">
            <v>65682.782608695605</v>
          </cell>
          <cell r="M257">
            <v>1712000</v>
          </cell>
          <cell r="N257">
            <v>85387.617391304288</v>
          </cell>
          <cell r="O257">
            <v>4781.7065739130403</v>
          </cell>
          <cell r="P257">
            <v>1737205.3239652175</v>
          </cell>
          <cell r="Q257">
            <v>1737200</v>
          </cell>
          <cell r="R257" t="str">
            <v>Chưa bao gồm thuốc cản quang.</v>
          </cell>
        </row>
        <row r="258">
          <cell r="B258" t="str">
            <v>18.0172.0042</v>
          </cell>
          <cell r="C258" t="str">
            <v>37.2A04.0042</v>
          </cell>
          <cell r="D258" t="str">
            <v>18. ĐIỆN QUANG</v>
          </cell>
          <cell r="E258" t="str">
            <v>18.172</v>
          </cell>
          <cell r="F258" t="str">
            <v>Chụp CLVT hàm - mặt có tiêm thuốc cản quang (từ 64-128 dãy)</v>
          </cell>
          <cell r="G258" t="str">
            <v>Chụp CLVT hàm-mặt có tiêm thuốc cản quang (từ 64-128 dãy)</v>
          </cell>
          <cell r="H258" t="str">
            <v>T2</v>
          </cell>
          <cell r="I258">
            <v>44</v>
          </cell>
          <cell r="J258" t="str">
            <v>Chụp CT Scanner 64 dãy đến 128 dãy có thuốc cản quang</v>
          </cell>
          <cell r="K258">
            <v>1647036</v>
          </cell>
          <cell r="L258">
            <v>65682.782608695605</v>
          </cell>
          <cell r="M258">
            <v>1712000</v>
          </cell>
          <cell r="N258">
            <v>85387.617391304288</v>
          </cell>
          <cell r="O258">
            <v>4781.7065739130403</v>
          </cell>
          <cell r="P258">
            <v>1737205.3239652175</v>
          </cell>
          <cell r="Q258">
            <v>1737200</v>
          </cell>
          <cell r="R258" t="str">
            <v>Chưa bao gồm thuốc cản quang.</v>
          </cell>
        </row>
        <row r="259">
          <cell r="B259" t="str">
            <v>18.0167.0042</v>
          </cell>
          <cell r="C259" t="str">
            <v>37.2A04.0042</v>
          </cell>
          <cell r="D259" t="str">
            <v>18. ĐIỆN QUANG</v>
          </cell>
          <cell r="E259" t="str">
            <v>18.167</v>
          </cell>
          <cell r="F259" t="str">
            <v>Chụp CLVT hệ động mạch cảnh có tiêm thuốc cản quang (từ 64-128 dãy)</v>
          </cell>
          <cell r="G259" t="str">
            <v>Chụp CLVT hệ động mạch cảnh có tiêm thuốc cản quang (từ 64-128 dãy)</v>
          </cell>
          <cell r="H259" t="str">
            <v>T2</v>
          </cell>
          <cell r="I259">
            <v>44</v>
          </cell>
          <cell r="J259" t="str">
            <v>Chụp CT Scanner 64 dãy đến 128 dãy có thuốc cản quang</v>
          </cell>
          <cell r="K259">
            <v>1647036</v>
          </cell>
          <cell r="L259">
            <v>65682.782608695605</v>
          </cell>
          <cell r="M259">
            <v>1712000</v>
          </cell>
          <cell r="N259">
            <v>85387.617391304288</v>
          </cell>
          <cell r="O259">
            <v>4781.7065739130403</v>
          </cell>
          <cell r="P259">
            <v>1737205.3239652175</v>
          </cell>
          <cell r="Q259">
            <v>1737200</v>
          </cell>
          <cell r="R259" t="str">
            <v>Chưa bao gồm thuốc cản quang.</v>
          </cell>
        </row>
        <row r="260">
          <cell r="B260" t="str">
            <v>18.0176.0042</v>
          </cell>
          <cell r="C260" t="str">
            <v>37.2A04.0042</v>
          </cell>
          <cell r="D260" t="str">
            <v>18. ĐIỆN QUANG</v>
          </cell>
          <cell r="E260" t="str">
            <v>18.176</v>
          </cell>
          <cell r="F260" t="str">
            <v>Chụp CLVT hốc mắt (từ 64-128 dãy)</v>
          </cell>
          <cell r="G260" t="str">
            <v>Chụp CLVT hốc mắt (từ 64-128 dãy)</v>
          </cell>
          <cell r="I260">
            <v>44</v>
          </cell>
          <cell r="J260" t="str">
            <v>Chụp CT Scanner 64 dãy đến 128 dãy có thuốc cản quang</v>
          </cell>
          <cell r="K260">
            <v>1647036</v>
          </cell>
          <cell r="L260">
            <v>65682.782608695605</v>
          </cell>
          <cell r="M260">
            <v>1712000</v>
          </cell>
          <cell r="N260">
            <v>85387.617391304288</v>
          </cell>
          <cell r="O260">
            <v>4781.7065739130403</v>
          </cell>
          <cell r="P260">
            <v>1737205.3239652175</v>
          </cell>
          <cell r="Q260">
            <v>1737200</v>
          </cell>
          <cell r="R260" t="str">
            <v>Chưa bao gồm thuốc cản quang.</v>
          </cell>
        </row>
        <row r="261">
          <cell r="B261" t="str">
            <v>18.0169.0042</v>
          </cell>
          <cell r="C261" t="str">
            <v>37.2A04.0042</v>
          </cell>
          <cell r="D261" t="str">
            <v>18. ĐIỆN QUANG</v>
          </cell>
          <cell r="E261" t="str">
            <v>18.169</v>
          </cell>
          <cell r="F261" t="str">
            <v>Chụp CLVT mạch máu não (từ 64-128 dãy)</v>
          </cell>
          <cell r="G261" t="str">
            <v>Chụp CLVT mạch máu não (từ 64-128 dãy)</v>
          </cell>
          <cell r="H261" t="str">
            <v>T2</v>
          </cell>
          <cell r="I261">
            <v>44</v>
          </cell>
          <cell r="J261" t="str">
            <v>Chụp CT Scanner 64 dãy đến 128 dãy có thuốc cản quang</v>
          </cell>
          <cell r="K261">
            <v>1647036</v>
          </cell>
          <cell r="L261">
            <v>65682.782608695605</v>
          </cell>
          <cell r="M261">
            <v>1712000</v>
          </cell>
          <cell r="N261">
            <v>85387.617391304288</v>
          </cell>
          <cell r="O261">
            <v>4781.7065739130403</v>
          </cell>
          <cell r="P261">
            <v>1737205.3239652175</v>
          </cell>
          <cell r="Q261">
            <v>1737200</v>
          </cell>
          <cell r="R261" t="str">
            <v>Chưa bao gồm thuốc cản quang.</v>
          </cell>
        </row>
        <row r="262">
          <cell r="B262" t="str">
            <v>18.0170.0042</v>
          </cell>
          <cell r="C262" t="str">
            <v>37.2A04.0042</v>
          </cell>
          <cell r="D262" t="str">
            <v>18. ĐIỆN QUANG</v>
          </cell>
          <cell r="E262" t="str">
            <v>18.170</v>
          </cell>
          <cell r="F262" t="str">
            <v>Chụp CLVT sọ não có dựng hình 3D (từ 64-128 dãy)</v>
          </cell>
          <cell r="G262" t="str">
            <v>Chụp CLVT sọ não có dựng hình 3D (từ 64-128 dãy)</v>
          </cell>
          <cell r="I262">
            <v>44</v>
          </cell>
          <cell r="J262" t="str">
            <v>Chụp CT Scanner 64 dãy đến 128 dãy có thuốc cản quang</v>
          </cell>
          <cell r="K262">
            <v>1647036</v>
          </cell>
          <cell r="L262">
            <v>65682.782608695605</v>
          </cell>
          <cell r="M262">
            <v>1712000</v>
          </cell>
          <cell r="N262">
            <v>85387.617391304288</v>
          </cell>
          <cell r="O262">
            <v>4781.7065739130403</v>
          </cell>
          <cell r="P262">
            <v>1737205.3239652175</v>
          </cell>
          <cell r="Q262">
            <v>1737200</v>
          </cell>
          <cell r="R262" t="str">
            <v>Chưa bao gồm thuốc cản quang.</v>
          </cell>
        </row>
        <row r="263">
          <cell r="B263" t="str">
            <v>18.0166.0042</v>
          </cell>
          <cell r="C263" t="str">
            <v>37.2A04.0042</v>
          </cell>
          <cell r="D263" t="str">
            <v>18. ĐIỆN QUANG</v>
          </cell>
          <cell r="E263" t="str">
            <v>18.166</v>
          </cell>
          <cell r="F263" t="str">
            <v>Chụp CLVT sọ não có tiêm thuốc cản quang (từ 64-128 dãy)</v>
          </cell>
          <cell r="G263" t="str">
            <v>Chụp CLVT sọ não có tiêm thuốc cản quang (từ 64-128 dãy)</v>
          </cell>
          <cell r="H263" t="str">
            <v>T2</v>
          </cell>
          <cell r="I263">
            <v>44</v>
          </cell>
          <cell r="J263" t="str">
            <v>Chụp CT Scanner 64 dãy đến 128 dãy có thuốc cản quang</v>
          </cell>
          <cell r="K263">
            <v>1647036</v>
          </cell>
          <cell r="L263">
            <v>65682.782608695605</v>
          </cell>
          <cell r="M263">
            <v>1712000</v>
          </cell>
          <cell r="N263">
            <v>85387.617391304288</v>
          </cell>
          <cell r="O263">
            <v>4781.7065739130403</v>
          </cell>
          <cell r="P263">
            <v>1737205.3239652175</v>
          </cell>
          <cell r="Q263">
            <v>1737200</v>
          </cell>
          <cell r="R263" t="str">
            <v>Chưa bao gồm thuốc cản quang.</v>
          </cell>
        </row>
        <row r="264">
          <cell r="B264" t="str">
            <v>18.0175.0042</v>
          </cell>
          <cell r="C264" t="str">
            <v>37.2A04.0042</v>
          </cell>
          <cell r="D264" t="str">
            <v>18. ĐIỆN QUANG</v>
          </cell>
          <cell r="E264" t="str">
            <v>18.175</v>
          </cell>
          <cell r="F264" t="str">
            <v>Chụp CLVT tai - xương đá có tiêm thuốc cản quang (từ 64-128 dãy)</v>
          </cell>
          <cell r="G264" t="str">
            <v>Chụp CLVT tai-xương đá có tiêm thuốc cản quang (từ 64-128 dãy)</v>
          </cell>
          <cell r="H264" t="str">
            <v>T2</v>
          </cell>
          <cell r="I264">
            <v>44</v>
          </cell>
          <cell r="J264" t="str">
            <v>Chụp CT Scanner 64 dãy đến 128 dãy có thuốc cản quang</v>
          </cell>
          <cell r="K264">
            <v>1647036</v>
          </cell>
          <cell r="L264">
            <v>65682.782608695605</v>
          </cell>
          <cell r="M264">
            <v>1712000</v>
          </cell>
          <cell r="N264">
            <v>85387.617391304288</v>
          </cell>
          <cell r="O264">
            <v>4781.7065739130403</v>
          </cell>
          <cell r="P264">
            <v>1737205.3239652175</v>
          </cell>
          <cell r="Q264">
            <v>1737200</v>
          </cell>
          <cell r="R264" t="str">
            <v>Chưa bao gồm thuốc cản quang.</v>
          </cell>
        </row>
        <row r="265">
          <cell r="B265" t="str">
            <v>18.0168.0042</v>
          </cell>
          <cell r="C265" t="str">
            <v>37.2A04.0042</v>
          </cell>
          <cell r="D265" t="str">
            <v>18. ĐIỆN QUANG</v>
          </cell>
          <cell r="E265" t="str">
            <v>18.168</v>
          </cell>
          <cell r="F265" t="str">
            <v>Chụp CLVT tưới máu não (CT perfusion) (từ 64-128 dãy)</v>
          </cell>
          <cell r="G265" t="str">
            <v>Chụp CLVT tưới máu não (CT perfusion) (từ 64-128 dãy)</v>
          </cell>
          <cell r="H265" t="str">
            <v>T2</v>
          </cell>
          <cell r="I265">
            <v>44</v>
          </cell>
          <cell r="J265" t="str">
            <v>Chụp CT Scanner 64 dãy đến 128 dãy có thuốc cản quang</v>
          </cell>
          <cell r="K265">
            <v>1647036</v>
          </cell>
          <cell r="L265">
            <v>65682.782608695605</v>
          </cell>
          <cell r="M265">
            <v>1712000</v>
          </cell>
          <cell r="N265">
            <v>85387.617391304288</v>
          </cell>
          <cell r="O265">
            <v>4781.7065739130403</v>
          </cell>
          <cell r="P265">
            <v>1737205.3239652175</v>
          </cell>
          <cell r="Q265">
            <v>1737200</v>
          </cell>
          <cell r="R265" t="str">
            <v>Chưa bao gồm thuốc cản quang.</v>
          </cell>
        </row>
        <row r="266">
          <cell r="B266" t="str">
            <v>18.0279.0044</v>
          </cell>
          <cell r="C266" t="str">
            <v>37.2A04.0044</v>
          </cell>
          <cell r="D266" t="str">
            <v>18. ĐIỆN QUANG</v>
          </cell>
          <cell r="E266" t="str">
            <v>18.279</v>
          </cell>
          <cell r="F266" t="str">
            <v>Chụp cắt lớp vi tính tầm soát toàn thân (từ 64-128 dãy)</v>
          </cell>
          <cell r="G266" t="str">
            <v>Chụp cắt lớp vi tính tầm soát toàn thân (từ 64- 128 dãy)</v>
          </cell>
          <cell r="H266" t="str">
            <v>T2</v>
          </cell>
          <cell r="I266">
            <v>46</v>
          </cell>
          <cell r="J266" t="str">
            <v>Chụp CT Scanner toàn thân 64 dãy - 128 dãy có thuốc cản quang</v>
          </cell>
          <cell r="K266">
            <v>3378344</v>
          </cell>
          <cell r="L266">
            <v>88678.956521739106</v>
          </cell>
          <cell r="M266">
            <v>3467000</v>
          </cell>
          <cell r="N266">
            <v>115282.64347826083</v>
          </cell>
          <cell r="O266">
            <v>6455.8280347826076</v>
          </cell>
          <cell r="P266">
            <v>3500082.4715130436</v>
          </cell>
          <cell r="Q266">
            <v>3500000</v>
          </cell>
          <cell r="R266" t="str">
            <v>Chưa bao gồm thuốc cản quang.</v>
          </cell>
        </row>
        <row r="267">
          <cell r="B267" t="str">
            <v>18.0244.0046</v>
          </cell>
          <cell r="C267" t="str">
            <v>37.2A04.0046</v>
          </cell>
          <cell r="D267" t="str">
            <v>18. ĐIỆN QUANG</v>
          </cell>
          <cell r="E267" t="str">
            <v>18.244</v>
          </cell>
          <cell r="F267" t="str">
            <v>Chụp cắt lớp vi tính bụng - tiểu khung thường quy (từ ≥ 256 dãy)</v>
          </cell>
          <cell r="G267" t="str">
            <v>Chụp cắt lớp vi tính bụng-tiểu khung thường quy (từ ≥ 256 dãy)</v>
          </cell>
          <cell r="H267" t="str">
            <v>T2</v>
          </cell>
          <cell r="I267">
            <v>48</v>
          </cell>
          <cell r="J267" t="str">
            <v>Chụp CT Scanner từ 256 dãy trở lên có thuốc cản quang</v>
          </cell>
          <cell r="K267">
            <v>2898710</v>
          </cell>
          <cell r="L267">
            <v>105323.47826087</v>
          </cell>
          <cell r="M267">
            <v>3004000</v>
          </cell>
          <cell r="N267">
            <v>136920.52173913101</v>
          </cell>
          <cell r="O267">
            <v>7667.5492173913372</v>
          </cell>
          <cell r="P267">
            <v>3043298.0709565221</v>
          </cell>
          <cell r="Q267">
            <v>3043200</v>
          </cell>
          <cell r="R267" t="str">
            <v>Chưa bao gồm thuốc cản quang.</v>
          </cell>
        </row>
        <row r="268">
          <cell r="B268" t="str">
            <v>18.0283.0046</v>
          </cell>
          <cell r="C268" t="str">
            <v>37.2A04.0046</v>
          </cell>
          <cell r="D268" t="str">
            <v>18. ĐIỆN QUANG</v>
          </cell>
          <cell r="E268" t="str">
            <v>18.283</v>
          </cell>
          <cell r="F268" t="str">
            <v>Chụp cắt lớp vi tính cột sống cổ có tiêm thuốc cản quang (từ ≥256 dãy)</v>
          </cell>
          <cell r="G268" t="str">
            <v>Chụp cắt lớp vi tính cột sống cổ có tiêm thuốc cản quang (từ ≥256 dãy)</v>
          </cell>
          <cell r="H268" t="str">
            <v>T2</v>
          </cell>
          <cell r="I268">
            <v>48</v>
          </cell>
          <cell r="J268" t="str">
            <v>Chụp CT Scanner từ 256 dãy trở lên có thuốc cản quang</v>
          </cell>
          <cell r="K268">
            <v>2898710</v>
          </cell>
          <cell r="L268">
            <v>105323.47826087</v>
          </cell>
          <cell r="M268">
            <v>3004000</v>
          </cell>
          <cell r="N268">
            <v>136920.52173913101</v>
          </cell>
          <cell r="O268">
            <v>7667.5492173913372</v>
          </cell>
          <cell r="P268">
            <v>3043298.0709565221</v>
          </cell>
          <cell r="Q268">
            <v>3043200</v>
          </cell>
          <cell r="R268" t="str">
            <v>Chưa bao gồm thuốc cản quang.</v>
          </cell>
        </row>
        <row r="269">
          <cell r="B269" t="str">
            <v>18.0285.0046</v>
          </cell>
          <cell r="C269" t="str">
            <v>37.2A04.0046</v>
          </cell>
          <cell r="D269" t="str">
            <v>18. ĐIỆN QUANG</v>
          </cell>
          <cell r="E269" t="str">
            <v>18.285</v>
          </cell>
          <cell r="F269" t="str">
            <v>Chụp cắt lớp vi tính cột sống ngực có tiêm thuốc cản quang (từ ≥256 dãy)</v>
          </cell>
          <cell r="G269" t="str">
            <v>Chụp cắt lớp vi tính cột sống ngực có tiêm thuốc cản quang (từ ≥256 dãy)</v>
          </cell>
          <cell r="H269" t="str">
            <v>T2</v>
          </cell>
          <cell r="I269">
            <v>48</v>
          </cell>
          <cell r="J269" t="str">
            <v>Chụp CT Scanner từ 256 dãy trở lên có thuốc cản quang</v>
          </cell>
          <cell r="K269">
            <v>2898710</v>
          </cell>
          <cell r="L269">
            <v>105323.47826087</v>
          </cell>
          <cell r="M269">
            <v>3004000</v>
          </cell>
          <cell r="N269">
            <v>136920.52173913101</v>
          </cell>
          <cell r="O269">
            <v>7667.5492173913372</v>
          </cell>
          <cell r="P269">
            <v>3043298.0709565221</v>
          </cell>
          <cell r="Q269">
            <v>3043200</v>
          </cell>
          <cell r="R269" t="str">
            <v>Chưa bao gồm thuốc cản quang.</v>
          </cell>
        </row>
        <row r="270">
          <cell r="B270" t="str">
            <v>18.0287.0046</v>
          </cell>
          <cell r="C270" t="str">
            <v>37.2A04.0046</v>
          </cell>
          <cell r="D270" t="str">
            <v>18. ĐIỆN QUANG</v>
          </cell>
          <cell r="E270" t="str">
            <v>18.287</v>
          </cell>
          <cell r="F270" t="str">
            <v>Chụp cắt lớp vi tính cột sống thắt lưng có tiêm thuốc cản quang (từ ≥256 dãy)</v>
          </cell>
          <cell r="G270" t="str">
            <v>Chụp cắt lớp vi tính cột sống thắt lưng có tiêm thuốc cản quang (từ ≥256 dãy)</v>
          </cell>
          <cell r="H270" t="str">
            <v>T2</v>
          </cell>
          <cell r="I270">
            <v>48</v>
          </cell>
          <cell r="J270" t="str">
            <v>Chụp CT Scanner từ 256 dãy trở lên có thuốc cản quang</v>
          </cell>
          <cell r="K270">
            <v>2898710</v>
          </cell>
          <cell r="L270">
            <v>105323.47826087</v>
          </cell>
          <cell r="M270">
            <v>3004000</v>
          </cell>
          <cell r="N270">
            <v>136920.52173913101</v>
          </cell>
          <cell r="O270">
            <v>7667.5492173913372</v>
          </cell>
          <cell r="P270">
            <v>3043298.0709565221</v>
          </cell>
          <cell r="Q270">
            <v>3043200</v>
          </cell>
          <cell r="R270" t="str">
            <v>Chưa bao gồm thuốc cản quang.</v>
          </cell>
        </row>
        <row r="271">
          <cell r="B271" t="str">
            <v>18.0253.0046</v>
          </cell>
          <cell r="C271" t="str">
            <v>37.2A04.0046</v>
          </cell>
          <cell r="D271" t="str">
            <v>18. ĐIỆN QUANG</v>
          </cell>
          <cell r="E271" t="str">
            <v>18.253</v>
          </cell>
          <cell r="F271" t="str">
            <v>Chụp cắt lớp vi tính đại tràng (colo-scan) dùng dịch hoặc hơi có nội soi ảo (từ ≥ 256 dãy)</v>
          </cell>
          <cell r="G271" t="str">
            <v>Chụp cắt lớp vi tính đại tràng (colo-scan) dùng dịch hoặc hơi có nội soi ảo (từ ≥ 256 dãy)</v>
          </cell>
          <cell r="H271" t="str">
            <v>T2</v>
          </cell>
          <cell r="I271">
            <v>48</v>
          </cell>
          <cell r="J271" t="str">
            <v>Chụp CT Scanner từ 256 dãy trở lên có thuốc cản quang</v>
          </cell>
          <cell r="K271">
            <v>2898710</v>
          </cell>
          <cell r="L271">
            <v>105323.47826087</v>
          </cell>
          <cell r="M271">
            <v>3004000</v>
          </cell>
          <cell r="N271">
            <v>136920.52173913101</v>
          </cell>
          <cell r="O271">
            <v>7667.5492173913372</v>
          </cell>
          <cell r="P271">
            <v>3043298.0709565221</v>
          </cell>
          <cell r="Q271">
            <v>3043200</v>
          </cell>
          <cell r="R271" t="str">
            <v>Chưa bao gồm thuốc cản quang.</v>
          </cell>
        </row>
        <row r="272">
          <cell r="B272" t="str">
            <v>18.0215.0046</v>
          </cell>
          <cell r="C272" t="str">
            <v>37.2A04.0046</v>
          </cell>
          <cell r="D272" t="str">
            <v>18. ĐIỆN QUANG</v>
          </cell>
          <cell r="E272" t="str">
            <v>18.215</v>
          </cell>
          <cell r="F272" t="str">
            <v>Chụp cắt lớp vi tính động mạch chủ ngực (từ ≥ 256 dãy)</v>
          </cell>
          <cell r="G272" t="str">
            <v>Chụp cắt lớp vi tính động mạch chủ ngực (từ ≥ 256 dãy)</v>
          </cell>
          <cell r="H272" t="str">
            <v>T2</v>
          </cell>
          <cell r="I272">
            <v>48</v>
          </cell>
          <cell r="J272" t="str">
            <v>Chụp CT Scanner từ 256 dãy trở lên có thuốc cản quang</v>
          </cell>
          <cell r="K272">
            <v>2898710</v>
          </cell>
          <cell r="L272">
            <v>105323.47826087</v>
          </cell>
          <cell r="M272">
            <v>3004000</v>
          </cell>
          <cell r="N272">
            <v>136920.52173913101</v>
          </cell>
          <cell r="O272">
            <v>7667.5492173913372</v>
          </cell>
          <cell r="P272">
            <v>3043298.0709565221</v>
          </cell>
          <cell r="Q272">
            <v>3043200</v>
          </cell>
          <cell r="R272" t="str">
            <v>Chưa bao gồm thuốc cản quang.</v>
          </cell>
        </row>
        <row r="273">
          <cell r="B273" t="str">
            <v>18.0254.0046</v>
          </cell>
          <cell r="C273" t="str">
            <v>37.2A04.0046</v>
          </cell>
          <cell r="D273" t="str">
            <v>18. ĐIỆN QUANG</v>
          </cell>
          <cell r="E273" t="str">
            <v>18.254</v>
          </cell>
          <cell r="F273" t="str">
            <v>Chụp cắt lớp vi tính động mạch chủ-chậu (từ ≥ 256 dãy)</v>
          </cell>
          <cell r="G273" t="str">
            <v>Chụp cắt lớp vi tính động mạch chủ-chậu (từ ≥ 256 dãy)</v>
          </cell>
          <cell r="H273" t="str">
            <v>T2</v>
          </cell>
          <cell r="I273">
            <v>48</v>
          </cell>
          <cell r="J273" t="str">
            <v>Chụp CT Scanner từ 256 dãy trở lên có thuốc cản quang</v>
          </cell>
          <cell r="K273">
            <v>2898710</v>
          </cell>
          <cell r="L273">
            <v>105323.47826087</v>
          </cell>
          <cell r="M273">
            <v>3004000</v>
          </cell>
          <cell r="N273">
            <v>136920.52173913101</v>
          </cell>
          <cell r="O273">
            <v>7667.5492173913372</v>
          </cell>
          <cell r="P273">
            <v>3043298.0709565221</v>
          </cell>
          <cell r="Q273">
            <v>3043200</v>
          </cell>
          <cell r="R273" t="str">
            <v>Chưa bao gồm thuốc cản quang.</v>
          </cell>
        </row>
        <row r="274">
          <cell r="B274" t="str">
            <v>18.0214.0046</v>
          </cell>
          <cell r="C274" t="str">
            <v>37.2A04.0046</v>
          </cell>
          <cell r="D274" t="str">
            <v>18. ĐIỆN QUANG</v>
          </cell>
          <cell r="E274" t="str">
            <v>18.214</v>
          </cell>
          <cell r="F274" t="str">
            <v>Chụp cắt lớp vi tính động mạch phổi (từ ≥ 256 dãy)</v>
          </cell>
          <cell r="G274" t="str">
            <v>Chụp cắt lớp vi tính động mạch phổi (từ ≥ 256 dãy)</v>
          </cell>
          <cell r="H274" t="str">
            <v>T2</v>
          </cell>
          <cell r="I274">
            <v>48</v>
          </cell>
          <cell r="J274" t="str">
            <v>Chụp CT Scanner từ 256 dãy trở lên có thuốc cản quang</v>
          </cell>
          <cell r="K274">
            <v>2898710</v>
          </cell>
          <cell r="L274">
            <v>105323.47826087</v>
          </cell>
          <cell r="M274">
            <v>3004000</v>
          </cell>
          <cell r="N274">
            <v>136920.52173913101</v>
          </cell>
          <cell r="O274">
            <v>7667.5492173913372</v>
          </cell>
          <cell r="P274">
            <v>3043298.0709565221</v>
          </cell>
          <cell r="Q274">
            <v>3043200</v>
          </cell>
          <cell r="R274" t="str">
            <v>Chưa bao gồm thuốc cản quang.</v>
          </cell>
        </row>
        <row r="275">
          <cell r="B275" t="str">
            <v>18.0216.0046</v>
          </cell>
          <cell r="C275" t="str">
            <v>37.2A04.0046</v>
          </cell>
          <cell r="D275" t="str">
            <v>18. ĐIỆN QUANG</v>
          </cell>
          <cell r="E275" t="str">
            <v>18.216</v>
          </cell>
          <cell r="F275" t="str">
            <v>Chụp cắt lớp vi tính động mạch vành, tim có dùng thuốc beta block (từ ≥ 256 dãy)</v>
          </cell>
          <cell r="G275" t="str">
            <v>Chụp cắt lớp vi tính động mạch vành, tim có dùng thuốc beta block (từ ≥ 256 dãy)</v>
          </cell>
          <cell r="H275" t="str">
            <v>T2</v>
          </cell>
          <cell r="I275">
            <v>48</v>
          </cell>
          <cell r="J275" t="str">
            <v>Chụp CT Scanner từ 256 dãy trở lên có thuốc cản quang</v>
          </cell>
          <cell r="K275">
            <v>2898710</v>
          </cell>
          <cell r="L275">
            <v>105323.47826087</v>
          </cell>
          <cell r="M275">
            <v>3004000</v>
          </cell>
          <cell r="N275">
            <v>136920.52173913101</v>
          </cell>
          <cell r="O275">
            <v>7667.5492173913372</v>
          </cell>
          <cell r="P275">
            <v>3043298.0709565221</v>
          </cell>
          <cell r="Q275">
            <v>3043200</v>
          </cell>
          <cell r="R275" t="str">
            <v>Chưa bao gồm thuốc cản quang.</v>
          </cell>
        </row>
        <row r="276">
          <cell r="B276" t="str">
            <v>18.0217.0046</v>
          </cell>
          <cell r="C276" t="str">
            <v>37.2A04.0046</v>
          </cell>
          <cell r="D276" t="str">
            <v>18. ĐIỆN QUANG</v>
          </cell>
          <cell r="E276" t="str">
            <v>18.217</v>
          </cell>
          <cell r="F276" t="str">
            <v>Chụp cắt lớp vi tính động mạch vành, tim không dùng thuốc beta block (từ ≥ 256 dãy)</v>
          </cell>
          <cell r="G276" t="str">
            <v>Chụp cắt lớp vi tính động mạch vành, tim không dùng thuốc beta block (từ ≥ 256 dãy)</v>
          </cell>
          <cell r="H276" t="str">
            <v>T2</v>
          </cell>
          <cell r="I276">
            <v>48</v>
          </cell>
          <cell r="J276" t="str">
            <v>Chụp CT Scanner từ 256 dãy trở lên có thuốc cản quang</v>
          </cell>
          <cell r="K276">
            <v>2898710</v>
          </cell>
          <cell r="L276">
            <v>105323.47826087</v>
          </cell>
          <cell r="M276">
            <v>3004000</v>
          </cell>
          <cell r="N276">
            <v>136920.52173913101</v>
          </cell>
          <cell r="O276">
            <v>7667.5492173913372</v>
          </cell>
          <cell r="P276">
            <v>3043298.0709565221</v>
          </cell>
          <cell r="Q276">
            <v>3043200</v>
          </cell>
          <cell r="R276" t="str">
            <v>Chưa bao gồm thuốc cản quang.</v>
          </cell>
        </row>
        <row r="277">
          <cell r="B277" t="str">
            <v>18.0249.0046</v>
          </cell>
          <cell r="C277" t="str">
            <v>37.2A04.0046</v>
          </cell>
          <cell r="D277" t="str">
            <v>18. ĐIỆN QUANG</v>
          </cell>
          <cell r="E277" t="str">
            <v>18.249</v>
          </cell>
          <cell r="F277" t="str">
            <v>Chụp cắt lớp vi tính gan có dựng hình đường mật (từ ≥ 256 dãy)</v>
          </cell>
          <cell r="G277" t="str">
            <v>Chụp cắt lớp vi tính gan có dựng hình đường mật (từ ≥ 256 dãy)</v>
          </cell>
          <cell r="I277">
            <v>48</v>
          </cell>
          <cell r="J277" t="str">
            <v>Chụp CT Scanner từ 256 dãy trở lên có thuốc cản quang</v>
          </cell>
          <cell r="K277">
            <v>2898710</v>
          </cell>
          <cell r="L277">
            <v>105323.47826087</v>
          </cell>
          <cell r="M277">
            <v>3004000</v>
          </cell>
          <cell r="N277">
            <v>136920.52173913101</v>
          </cell>
          <cell r="O277">
            <v>7667.5492173913372</v>
          </cell>
          <cell r="P277">
            <v>3043298.0709565221</v>
          </cell>
          <cell r="Q277">
            <v>3043200</v>
          </cell>
          <cell r="R277" t="str">
            <v>Chưa bao gồm thuốc cản quang.</v>
          </cell>
        </row>
        <row r="278">
          <cell r="B278" t="str">
            <v>18.0248.0046</v>
          </cell>
          <cell r="C278" t="str">
            <v>37.2A04.0046</v>
          </cell>
          <cell r="D278" t="str">
            <v>18. ĐIỆN QUANG</v>
          </cell>
          <cell r="E278" t="str">
            <v>18.248</v>
          </cell>
          <cell r="F278" t="str">
            <v>Chụp cắt lớp vi tính hệ tiết niệu có khảo sát mạch thận và/hoặc dựng hình đường bài xuất (từ ≥ 256 dãy)</v>
          </cell>
          <cell r="G278" t="str">
            <v>Chụp cắt lớp vi tính hệ tiết niệu có khảo sát mạch thận và/hoặc dựng hình đường bài xuất (từ ≥ 256 dãy)</v>
          </cell>
          <cell r="H278" t="str">
            <v>T2</v>
          </cell>
          <cell r="I278">
            <v>48</v>
          </cell>
          <cell r="J278" t="str">
            <v>Chụp CT Scanner từ 256 dãy trở lên có thuốc cản quang</v>
          </cell>
          <cell r="K278">
            <v>2898710</v>
          </cell>
          <cell r="L278">
            <v>105323.47826087</v>
          </cell>
          <cell r="M278">
            <v>3004000</v>
          </cell>
          <cell r="N278">
            <v>136920.52173913101</v>
          </cell>
          <cell r="O278">
            <v>7667.5492173913372</v>
          </cell>
          <cell r="P278">
            <v>3043298.0709565221</v>
          </cell>
          <cell r="Q278">
            <v>3043200</v>
          </cell>
          <cell r="R278" t="str">
            <v>Chưa bao gồm thuốc cản quang.</v>
          </cell>
        </row>
        <row r="279">
          <cell r="B279" t="str">
            <v>18.0246.0046</v>
          </cell>
          <cell r="C279" t="str">
            <v>37.2A04.0046</v>
          </cell>
          <cell r="D279" t="str">
            <v>18. ĐIỆN QUANG</v>
          </cell>
          <cell r="E279" t="str">
            <v>18.246</v>
          </cell>
          <cell r="F279" t="str">
            <v>Chụp cắt lớp vi tính hệ tiết niệu thường quy (từ ≥ 256 dãy)</v>
          </cell>
          <cell r="G279" t="str">
            <v>Chụp cắt lớp vi tính hệ tiết niệu thường quy (từ ≥ 256 dãy)</v>
          </cell>
          <cell r="H279" t="str">
            <v>T2</v>
          </cell>
          <cell r="I279">
            <v>48</v>
          </cell>
          <cell r="J279" t="str">
            <v>Chụp CT Scanner từ 256 dãy trở lên có thuốc cản quang</v>
          </cell>
          <cell r="K279">
            <v>2898710</v>
          </cell>
          <cell r="L279">
            <v>105323.47826087</v>
          </cell>
          <cell r="M279">
            <v>3004000</v>
          </cell>
          <cell r="N279">
            <v>136920.52173913101</v>
          </cell>
          <cell r="O279">
            <v>7667.5492173913372</v>
          </cell>
          <cell r="P279">
            <v>3043298.0709565221</v>
          </cell>
          <cell r="Q279">
            <v>3043200</v>
          </cell>
          <cell r="R279" t="str">
            <v>Chưa bao gồm thuốc cản quang.</v>
          </cell>
        </row>
        <row r="280">
          <cell r="B280" t="str">
            <v>18.0290.0046</v>
          </cell>
          <cell r="C280" t="str">
            <v>37.2A04.0046</v>
          </cell>
          <cell r="D280" t="str">
            <v>18. ĐIỆN QUANG</v>
          </cell>
          <cell r="E280" t="str">
            <v>18.290</v>
          </cell>
          <cell r="F280" t="str">
            <v>Chụp cắt lớp vi tính khớp có tiêm thuốc cản quang vào ổ khớp (từ ≥256 dãy)</v>
          </cell>
          <cell r="G280" t="str">
            <v>Chụp cắt lớp vi tính khớp có tiêm thuốc cản quang vào ổ khớp (từ ≥256 dãy)</v>
          </cell>
          <cell r="H280" t="str">
            <v>T2</v>
          </cell>
          <cell r="I280">
            <v>48</v>
          </cell>
          <cell r="J280" t="str">
            <v>Chụp CT Scanner từ 256 dãy trở lên có thuốc cản quang</v>
          </cell>
          <cell r="K280">
            <v>2898710</v>
          </cell>
          <cell r="L280">
            <v>105323.47826087</v>
          </cell>
          <cell r="M280">
            <v>3004000</v>
          </cell>
          <cell r="N280">
            <v>136920.52173913101</v>
          </cell>
          <cell r="O280">
            <v>7667.5492173913372</v>
          </cell>
          <cell r="P280">
            <v>3043298.0709565221</v>
          </cell>
          <cell r="Q280">
            <v>3043200</v>
          </cell>
          <cell r="R280" t="str">
            <v>Chưa bao gồm thuốc cản quang.</v>
          </cell>
        </row>
        <row r="281">
          <cell r="B281" t="str">
            <v>18.0289.0046</v>
          </cell>
          <cell r="C281" t="str">
            <v>37.2A04.0046</v>
          </cell>
          <cell r="D281" t="str">
            <v>18. ĐIỆN QUANG</v>
          </cell>
          <cell r="E281" t="str">
            <v>18.289</v>
          </cell>
          <cell r="F281" t="str">
            <v>Chụp cắt lớp vi tính khớp thường quy có tiêm thuốc cản quang (từ ≥256 dãy)</v>
          </cell>
          <cell r="G281" t="str">
            <v>Chụp cắt lớp vi tính khớp thường quy có tiêm thuốc cản quang (từ ≥256 dãy)</v>
          </cell>
          <cell r="H281" t="str">
            <v>T2</v>
          </cell>
          <cell r="I281">
            <v>48</v>
          </cell>
          <cell r="J281" t="str">
            <v>Chụp CT Scanner từ 256 dãy trở lên có thuốc cản quang</v>
          </cell>
          <cell r="K281">
            <v>2898710</v>
          </cell>
          <cell r="L281">
            <v>105323.47826087</v>
          </cell>
          <cell r="M281">
            <v>3004000</v>
          </cell>
          <cell r="N281">
            <v>136920.52173913101</v>
          </cell>
          <cell r="O281">
            <v>7667.5492173913372</v>
          </cell>
          <cell r="P281">
            <v>3043298.0709565221</v>
          </cell>
          <cell r="Q281">
            <v>3043200</v>
          </cell>
          <cell r="R281" t="str">
            <v>Chưa bao gồm thuốc cản quang.</v>
          </cell>
        </row>
        <row r="282">
          <cell r="B282" t="str">
            <v>18.0210.0046</v>
          </cell>
          <cell r="C282" t="str">
            <v>37.2A04.0046</v>
          </cell>
          <cell r="D282" t="str">
            <v>18. ĐIỆN QUANG</v>
          </cell>
          <cell r="E282" t="str">
            <v>18.210</v>
          </cell>
          <cell r="F282" t="str">
            <v>Chụp cắt lớp vi tính lồng ngực có tiêm thuốc cản quang (từ ≥ 256 dãy)</v>
          </cell>
          <cell r="G282" t="str">
            <v>Chụp cắt lớp vi tính lồng ngực có tiêm thuốc cản quang (từ ≥ 256 dãy)</v>
          </cell>
          <cell r="H282" t="str">
            <v>T2</v>
          </cell>
          <cell r="I282">
            <v>48</v>
          </cell>
          <cell r="J282" t="str">
            <v>Chụp CT Scanner từ 256 dãy trở lên có thuốc cản quang</v>
          </cell>
          <cell r="K282">
            <v>2898710</v>
          </cell>
          <cell r="L282">
            <v>105323.47826087</v>
          </cell>
          <cell r="M282">
            <v>3004000</v>
          </cell>
          <cell r="N282">
            <v>136920.52173913101</v>
          </cell>
          <cell r="O282">
            <v>7667.5492173913372</v>
          </cell>
          <cell r="P282">
            <v>3043298.0709565221</v>
          </cell>
          <cell r="Q282">
            <v>3043200</v>
          </cell>
          <cell r="R282" t="str">
            <v>Chưa bao gồm thuốc cản quang.</v>
          </cell>
        </row>
        <row r="283">
          <cell r="B283" t="str">
            <v>18.0295.0046</v>
          </cell>
          <cell r="C283" t="str">
            <v>37.2A04.0046</v>
          </cell>
          <cell r="D283" t="str">
            <v>18. ĐIỆN QUANG</v>
          </cell>
          <cell r="E283" t="str">
            <v>18.295</v>
          </cell>
          <cell r="F283" t="str">
            <v>Chụp cắt lớp vi tính mạch máu chi dưới (từ ≥256 dãy)</v>
          </cell>
          <cell r="G283" t="str">
            <v>Chụp cắt lớp vi tính mạch máu chi dưới (từ ≥256 dãy)</v>
          </cell>
          <cell r="H283" t="str">
            <v>T2</v>
          </cell>
          <cell r="I283">
            <v>48</v>
          </cell>
          <cell r="J283" t="str">
            <v>Chụp CT Scanner từ 256 dãy trở lên có thuốc cản quang</v>
          </cell>
          <cell r="K283">
            <v>2898710</v>
          </cell>
          <cell r="L283">
            <v>105323.47826087</v>
          </cell>
          <cell r="M283">
            <v>3004000</v>
          </cell>
          <cell r="N283">
            <v>136920.52173913101</v>
          </cell>
          <cell r="O283">
            <v>7667.5492173913372</v>
          </cell>
          <cell r="P283">
            <v>3043298.0709565221</v>
          </cell>
          <cell r="Q283">
            <v>3043200</v>
          </cell>
          <cell r="R283" t="str">
            <v>Chưa bao gồm thuốc cản quang.</v>
          </cell>
        </row>
        <row r="284">
          <cell r="B284" t="str">
            <v>18.0294.0046</v>
          </cell>
          <cell r="C284" t="str">
            <v>37.2A04.0046</v>
          </cell>
          <cell r="D284" t="str">
            <v>18. ĐIỆN QUANG</v>
          </cell>
          <cell r="E284" t="str">
            <v>18.294</v>
          </cell>
          <cell r="F284" t="str">
            <v>Chụp cắt lớp vi tính mạch máu chi trên (từ ≥256 dãy)</v>
          </cell>
          <cell r="G284" t="str">
            <v>Chụp cắt lớp vi tính mạch máu chi trên (từ ≥256 dãy)</v>
          </cell>
          <cell r="H284" t="str">
            <v>T2</v>
          </cell>
          <cell r="I284">
            <v>48</v>
          </cell>
          <cell r="J284" t="str">
            <v>Chụp CT Scanner từ 256 dãy trở lên có thuốc cản quang</v>
          </cell>
          <cell r="K284">
            <v>2898710</v>
          </cell>
          <cell r="L284">
            <v>105323.47826087</v>
          </cell>
          <cell r="M284">
            <v>3004000</v>
          </cell>
          <cell r="N284">
            <v>136920.52173913101</v>
          </cell>
          <cell r="O284">
            <v>7667.5492173913372</v>
          </cell>
          <cell r="P284">
            <v>3043298.0709565221</v>
          </cell>
          <cell r="Q284">
            <v>3043200</v>
          </cell>
          <cell r="R284" t="str">
            <v>Chưa bao gồm thuốc cản quang.</v>
          </cell>
        </row>
        <row r="285">
          <cell r="B285" t="str">
            <v>18.0252.0046</v>
          </cell>
          <cell r="C285" t="str">
            <v>37.2A04.0046</v>
          </cell>
          <cell r="D285" t="str">
            <v>18. ĐIỆN QUANG</v>
          </cell>
          <cell r="E285" t="str">
            <v>18.252</v>
          </cell>
          <cell r="F285" t="str">
            <v>Chụp cắt lớp vi tính ruột non (entero-scan) có dùng sonde (từ ≥ 256 dãy)</v>
          </cell>
          <cell r="G285" t="str">
            <v>Chụp cắt lớp vi tính ruột non (entero-scan) có dùng sonde (từ ≥ 256 dãy)</v>
          </cell>
          <cell r="H285" t="str">
            <v>T2</v>
          </cell>
          <cell r="I285">
            <v>48</v>
          </cell>
          <cell r="J285" t="str">
            <v>Chụp CT Scanner từ 256 dãy trở lên có thuốc cản quang</v>
          </cell>
          <cell r="K285">
            <v>2898710</v>
          </cell>
          <cell r="L285">
            <v>105323.47826087</v>
          </cell>
          <cell r="M285">
            <v>3004000</v>
          </cell>
          <cell r="N285">
            <v>136920.52173913101</v>
          </cell>
          <cell r="O285">
            <v>7667.5492173913372</v>
          </cell>
          <cell r="P285">
            <v>3043298.0709565221</v>
          </cell>
          <cell r="Q285">
            <v>3043200</v>
          </cell>
          <cell r="R285" t="str">
            <v>Chưa bao gồm thuốc cản quang.</v>
          </cell>
        </row>
        <row r="286">
          <cell r="B286" t="str">
            <v>18.0250.0046</v>
          </cell>
          <cell r="C286" t="str">
            <v>37.2A04.0046</v>
          </cell>
          <cell r="D286" t="str">
            <v>18. ĐIỆN QUANG</v>
          </cell>
          <cell r="E286" t="str">
            <v>18.250</v>
          </cell>
          <cell r="F286" t="str">
            <v>Chụp cắt lớp vi tính tạng khảo sát huyết động học khối u (CT perfusion) (từ ≥ 256 dãy)</v>
          </cell>
          <cell r="G286" t="str">
            <v>Chụp cắt lớp vi tính tạng khảo sát huyết động học khối u (CT perfusion) (từ ≥ 256 dãy)</v>
          </cell>
          <cell r="H286" t="str">
            <v>T2</v>
          </cell>
          <cell r="I286">
            <v>48</v>
          </cell>
          <cell r="J286" t="str">
            <v>Chụp CT Scanner từ 256 dãy trở lên có thuốc cản quang</v>
          </cell>
          <cell r="K286">
            <v>2898710</v>
          </cell>
          <cell r="L286">
            <v>105323.47826087</v>
          </cell>
          <cell r="M286">
            <v>3004000</v>
          </cell>
          <cell r="N286">
            <v>136920.52173913101</v>
          </cell>
          <cell r="O286">
            <v>7667.5492173913372</v>
          </cell>
          <cell r="P286">
            <v>3043298.0709565221</v>
          </cell>
          <cell r="Q286">
            <v>3043200</v>
          </cell>
          <cell r="R286" t="str">
            <v>Chưa bao gồm thuốc cản quang.</v>
          </cell>
        </row>
        <row r="287">
          <cell r="B287" t="str">
            <v>18.0247.0046</v>
          </cell>
          <cell r="C287" t="str">
            <v>37.2A04.0046</v>
          </cell>
          <cell r="D287" t="str">
            <v>18. ĐIỆN QUANG</v>
          </cell>
          <cell r="E287" t="str">
            <v>18.247</v>
          </cell>
          <cell r="F287" t="str">
            <v>Chụp cắt lớp vi tính tầng trên ổ bụng có khảo sát mạch các tạng (bao gồm mạch: gan, tụy, lách và mạch khối u) (từ ≥ 256 dãy)</v>
          </cell>
          <cell r="G287" t="str">
            <v>Chụp cắt lớp vi tính tầng trên ổ bụng có khảo sát mạch các tạng (bao gồm mạch: gan, tụy, lách và mạch khối u) (từ ≥ 256 dãy)</v>
          </cell>
          <cell r="H287" t="str">
            <v>T2</v>
          </cell>
          <cell r="I287">
            <v>48</v>
          </cell>
          <cell r="J287" t="str">
            <v>Chụp CT Scanner từ 256 dãy trở lên có thuốc cản quang</v>
          </cell>
          <cell r="K287">
            <v>2898710</v>
          </cell>
          <cell r="L287">
            <v>105323.47826087</v>
          </cell>
          <cell r="M287">
            <v>3004000</v>
          </cell>
          <cell r="N287">
            <v>136920.52173913101</v>
          </cell>
          <cell r="O287">
            <v>7667.5492173913372</v>
          </cell>
          <cell r="P287">
            <v>3043298.0709565221</v>
          </cell>
          <cell r="Q287">
            <v>3043200</v>
          </cell>
          <cell r="R287" t="str">
            <v>Chưa bao gồm thuốc cản quang.</v>
          </cell>
        </row>
        <row r="288">
          <cell r="B288" t="str">
            <v>18.0243.0046</v>
          </cell>
          <cell r="C288" t="str">
            <v>37.2A04.0046</v>
          </cell>
          <cell r="D288" t="str">
            <v>18. ĐIỆN QUANG</v>
          </cell>
          <cell r="E288" t="str">
            <v>18.243</v>
          </cell>
          <cell r="F288" t="str">
            <v>Chụp cắt lớp vi tính tầng trên ổ bụng thường quy (gồm: chụp cắt lớp vi tính gan - mật, tụy, lách, dạ dày - tá tràng.v.v.) (từ ≥ 256 dãy)</v>
          </cell>
          <cell r="G288" t="str">
            <v>Chụp cắt lớp vi tính tầng trên ổ bụng thường quy (gồm: chụp Cắt lớp vi tính gan-mật, tụy, lách, dạ dày-tá tràng.v.v.) (từ ≥ 256 dãy)</v>
          </cell>
          <cell r="H288" t="str">
            <v>T2</v>
          </cell>
          <cell r="I288">
            <v>48</v>
          </cell>
          <cell r="J288" t="str">
            <v>Chụp CT Scanner từ 256 dãy trở lên có thuốc cản quang</v>
          </cell>
          <cell r="K288">
            <v>2898710</v>
          </cell>
          <cell r="L288">
            <v>105323.47826087</v>
          </cell>
          <cell r="M288">
            <v>3004000</v>
          </cell>
          <cell r="N288">
            <v>136920.52173913101</v>
          </cell>
          <cell r="O288">
            <v>7667.5492173913372</v>
          </cell>
          <cell r="P288">
            <v>3043298.0709565221</v>
          </cell>
          <cell r="Q288">
            <v>3043200</v>
          </cell>
          <cell r="R288" t="str">
            <v>Chưa bao gồm thuốc cản quang.</v>
          </cell>
        </row>
        <row r="289">
          <cell r="B289" t="str">
            <v>18.0245.0046</v>
          </cell>
          <cell r="C289" t="str">
            <v>37.2A04.0046</v>
          </cell>
          <cell r="D289" t="str">
            <v>18. ĐIỆN QUANG</v>
          </cell>
          <cell r="E289" t="str">
            <v>18.245</v>
          </cell>
          <cell r="F289" t="str">
            <v>Chụp cắt lớp vi tính tiểu khung thường quy (gồm: chụp cắt lớp vi tính tử cung-buồng trứng, tiền liệt tuyến, các khối u vùng tiểu khung.v.v.)</v>
          </cell>
          <cell r="G289" t="str">
            <v>Chụp cắt lớp vi tính tiểu khung thường quy (gồm: chụp cắt lớp vi tính tử cung-buồng trứng, tiền liệt tuyến, các khối u vùng tiểu khung.v.v.)</v>
          </cell>
          <cell r="H289" t="str">
            <v>T2</v>
          </cell>
          <cell r="I289">
            <v>48</v>
          </cell>
          <cell r="J289" t="str">
            <v>Chụp CT Scanner từ 256 dãy trở lên có thuốc cản quang</v>
          </cell>
          <cell r="K289">
            <v>2898710</v>
          </cell>
          <cell r="L289">
            <v>105323.47826087</v>
          </cell>
          <cell r="M289">
            <v>3004000</v>
          </cell>
          <cell r="N289">
            <v>136920.52173913101</v>
          </cell>
          <cell r="O289">
            <v>7667.5492173913372</v>
          </cell>
          <cell r="P289">
            <v>3043298.0709565221</v>
          </cell>
          <cell r="Q289">
            <v>3043200</v>
          </cell>
          <cell r="R289" t="str">
            <v>Chưa bao gồm thuốc cản quang.</v>
          </cell>
        </row>
        <row r="290">
          <cell r="B290" t="str">
            <v>18.0292.0046</v>
          </cell>
          <cell r="C290" t="str">
            <v>37.2A04.0046</v>
          </cell>
          <cell r="D290" t="str">
            <v>18. ĐIỆN QUANG</v>
          </cell>
          <cell r="E290" t="str">
            <v>18.292</v>
          </cell>
          <cell r="F290" t="str">
            <v>Chụp cắt lớp vi tính xương chi có tiêm thuốc cản quang (từ ≥256 dãy)</v>
          </cell>
          <cell r="G290" t="str">
            <v>Chụp cắt lớp vi tính xương chi có tiêm thuốc cản quang (từ ≥256 dãy)</v>
          </cell>
          <cell r="H290" t="str">
            <v>T2</v>
          </cell>
          <cell r="I290">
            <v>48</v>
          </cell>
          <cell r="J290" t="str">
            <v>Chụp CT Scanner từ 256 dãy trở lên có thuốc cản quang</v>
          </cell>
          <cell r="K290">
            <v>2898710</v>
          </cell>
          <cell r="L290">
            <v>105323.47826087</v>
          </cell>
          <cell r="M290">
            <v>3004000</v>
          </cell>
          <cell r="N290">
            <v>136920.52173913101</v>
          </cell>
          <cell r="O290">
            <v>7667.5492173913372</v>
          </cell>
          <cell r="P290">
            <v>3043298.0709565221</v>
          </cell>
          <cell r="Q290">
            <v>3043200</v>
          </cell>
          <cell r="R290" t="str">
            <v>Chưa bao gồm thuốc cản quang.</v>
          </cell>
        </row>
        <row r="291">
          <cell r="B291" t="str">
            <v>18.0185.0046</v>
          </cell>
          <cell r="C291" t="str">
            <v>37.2A04.0046</v>
          </cell>
          <cell r="D291" t="str">
            <v>18. ĐIỆN QUANG</v>
          </cell>
          <cell r="E291" t="str">
            <v>18.185</v>
          </cell>
          <cell r="F291" t="str">
            <v>Chụp CLVT hàm - mặt có tiêm thuốc cản quang (từ ≥ 256 dãy)</v>
          </cell>
          <cell r="G291" t="str">
            <v>Chụp CLVT hàm-mặt có tiêm thuốc cản quang (từ ≥ 256 dãy)</v>
          </cell>
          <cell r="H291" t="str">
            <v>T2</v>
          </cell>
          <cell r="I291">
            <v>48</v>
          </cell>
          <cell r="J291" t="str">
            <v>Chụp CT Scanner từ 256 dãy trở lên có thuốc cản quang</v>
          </cell>
          <cell r="K291">
            <v>2898710</v>
          </cell>
          <cell r="L291">
            <v>105323.47826087</v>
          </cell>
          <cell r="M291">
            <v>3004000</v>
          </cell>
          <cell r="N291">
            <v>136920.52173913101</v>
          </cell>
          <cell r="O291">
            <v>7667.5492173913372</v>
          </cell>
          <cell r="P291">
            <v>3043298.0709565221</v>
          </cell>
          <cell r="Q291">
            <v>3043200</v>
          </cell>
          <cell r="R291" t="str">
            <v>Chưa bao gồm thuốc cản quang.</v>
          </cell>
        </row>
        <row r="292">
          <cell r="B292" t="str">
            <v>18.0180.0046</v>
          </cell>
          <cell r="C292" t="str">
            <v>37.2A04.0046</v>
          </cell>
          <cell r="D292" t="str">
            <v>18. ĐIỆN QUANG</v>
          </cell>
          <cell r="E292" t="str">
            <v>18.180</v>
          </cell>
          <cell r="F292" t="str">
            <v>Chụp CLVT hệ động mạch cảnh có tiêm thuốc cản quang (từ ≥ 256 dãy)</v>
          </cell>
          <cell r="G292" t="str">
            <v>Chụp CLVT hệ động mạch cảnh có tiêm thuốc cản quang (từ ≥ 256 dãy)</v>
          </cell>
          <cell r="H292" t="str">
            <v>T2</v>
          </cell>
          <cell r="I292">
            <v>48</v>
          </cell>
          <cell r="J292" t="str">
            <v>Chụp CT Scanner từ 256 dãy trở lên có thuốc cản quang</v>
          </cell>
          <cell r="K292">
            <v>2898710</v>
          </cell>
          <cell r="L292">
            <v>105323.47826087</v>
          </cell>
          <cell r="M292">
            <v>3004000</v>
          </cell>
          <cell r="N292">
            <v>136920.52173913101</v>
          </cell>
          <cell r="O292">
            <v>7667.5492173913372</v>
          </cell>
          <cell r="P292">
            <v>3043298.0709565221</v>
          </cell>
          <cell r="Q292">
            <v>3043200</v>
          </cell>
          <cell r="R292" t="str">
            <v>Chưa bao gồm thuốc cản quang.</v>
          </cell>
        </row>
        <row r="293">
          <cell r="B293" t="str">
            <v>18.0182.0046</v>
          </cell>
          <cell r="C293" t="str">
            <v>37.2A04.0046</v>
          </cell>
          <cell r="D293" t="str">
            <v>18. ĐIỆN QUANG</v>
          </cell>
          <cell r="E293" t="str">
            <v>18.182</v>
          </cell>
          <cell r="F293" t="str">
            <v>Chụp CLVT mạch máu não (từ ≥ 256 dãy)</v>
          </cell>
          <cell r="G293" t="str">
            <v>Chụp CLVT mạch máu não (từ ≥ 256 dãy)</v>
          </cell>
          <cell r="H293" t="str">
            <v>T2</v>
          </cell>
          <cell r="I293">
            <v>48</v>
          </cell>
          <cell r="J293" t="str">
            <v>Chụp CT Scanner từ 256 dãy trở lên có thuốc cản quang</v>
          </cell>
          <cell r="K293">
            <v>2898710</v>
          </cell>
          <cell r="L293">
            <v>105323.47826087</v>
          </cell>
          <cell r="M293">
            <v>3004000</v>
          </cell>
          <cell r="N293">
            <v>136920.52173913101</v>
          </cell>
          <cell r="O293">
            <v>7667.5492173913372</v>
          </cell>
          <cell r="P293">
            <v>3043298.0709565221</v>
          </cell>
          <cell r="Q293">
            <v>3043200</v>
          </cell>
          <cell r="R293" t="str">
            <v>Chưa bao gồm thuốc cản quang.</v>
          </cell>
        </row>
        <row r="294">
          <cell r="B294" t="str">
            <v>18.0179.0046</v>
          </cell>
          <cell r="C294" t="str">
            <v>37.2A04.0046</v>
          </cell>
          <cell r="D294" t="str">
            <v>18. ĐIỆN QUANG</v>
          </cell>
          <cell r="E294" t="str">
            <v>18.179</v>
          </cell>
          <cell r="F294" t="str">
            <v>Chụp CLVT sọ não có tiêm thuốc cản quang (từ ≥ 256 dãy)</v>
          </cell>
          <cell r="G294" t="str">
            <v>Chụp CLVT sọ não có tiêm thuốc cản quang (từ ≥ 256 dãy)</v>
          </cell>
          <cell r="H294" t="str">
            <v>T2</v>
          </cell>
          <cell r="I294">
            <v>48</v>
          </cell>
          <cell r="J294" t="str">
            <v>Chụp CT Scanner từ 256 dãy trở lên có thuốc cản quang</v>
          </cell>
          <cell r="K294">
            <v>2898710</v>
          </cell>
          <cell r="L294">
            <v>105323.47826087</v>
          </cell>
          <cell r="M294">
            <v>3004000</v>
          </cell>
          <cell r="N294">
            <v>136920.52173913101</v>
          </cell>
          <cell r="O294">
            <v>7667.5492173913372</v>
          </cell>
          <cell r="P294">
            <v>3043298.0709565221</v>
          </cell>
          <cell r="Q294">
            <v>3043200</v>
          </cell>
          <cell r="R294" t="str">
            <v>Chưa bao gồm thuốc cản quang.</v>
          </cell>
        </row>
        <row r="295">
          <cell r="B295" t="str">
            <v>18.0188.0046</v>
          </cell>
          <cell r="C295" t="str">
            <v>37.2A04.0046</v>
          </cell>
          <cell r="D295" t="str">
            <v>18. ĐIỆN QUANG</v>
          </cell>
          <cell r="E295" t="str">
            <v>18.188</v>
          </cell>
          <cell r="F295" t="str">
            <v>Chụp CLVT tai - xương đá có tiêm thuốc cản quang (từ ≥ 256 dãy)</v>
          </cell>
          <cell r="G295" t="str">
            <v>Chụp CLVT tai-xương đá có tiêm thuốc cản quang (từ ≥ 256 dãy)</v>
          </cell>
          <cell r="H295" t="str">
            <v>T2</v>
          </cell>
          <cell r="I295">
            <v>48</v>
          </cell>
          <cell r="J295" t="str">
            <v>Chụp CT Scanner từ 256 dãy trở lên có thuốc cản quang</v>
          </cell>
          <cell r="K295">
            <v>2898710</v>
          </cell>
          <cell r="L295">
            <v>105323.47826087</v>
          </cell>
          <cell r="M295">
            <v>3004000</v>
          </cell>
          <cell r="N295">
            <v>136920.52173913101</v>
          </cell>
          <cell r="O295">
            <v>7667.5492173913372</v>
          </cell>
          <cell r="P295">
            <v>3043298.0709565221</v>
          </cell>
          <cell r="Q295">
            <v>3043200</v>
          </cell>
          <cell r="R295" t="str">
            <v>Chưa bao gồm thuốc cản quang.</v>
          </cell>
        </row>
        <row r="296">
          <cell r="B296" t="str">
            <v>18.0181.0046</v>
          </cell>
          <cell r="C296" t="str">
            <v>37.2A04.0046</v>
          </cell>
          <cell r="D296" t="str">
            <v>18. ĐIỆN QUANG</v>
          </cell>
          <cell r="E296" t="str">
            <v>18.181</v>
          </cell>
          <cell r="F296" t="str">
            <v>Chụp CLVT tưới máu não (CT perfusion) (từ ≥ 256 dãy)</v>
          </cell>
          <cell r="G296" t="str">
            <v>Chụp CLVT tưới máu não (CT perfusion) (từ ≥ 256 dãy)</v>
          </cell>
          <cell r="H296" t="str">
            <v>T2</v>
          </cell>
          <cell r="I296">
            <v>48</v>
          </cell>
          <cell r="J296" t="str">
            <v>Chụp CT Scanner từ 256 dãy trở lên có thuốc cản quang</v>
          </cell>
          <cell r="K296">
            <v>2898710</v>
          </cell>
          <cell r="L296">
            <v>105323.47826087</v>
          </cell>
          <cell r="M296">
            <v>3004000</v>
          </cell>
          <cell r="N296">
            <v>136920.52173913101</v>
          </cell>
          <cell r="O296">
            <v>7667.5492173913372</v>
          </cell>
          <cell r="P296">
            <v>3043298.0709565221</v>
          </cell>
          <cell r="Q296">
            <v>3043200</v>
          </cell>
          <cell r="R296" t="str">
            <v>Chưa bao gồm thuốc cản quang.</v>
          </cell>
        </row>
        <row r="297">
          <cell r="B297" t="str">
            <v>18.0293.0048</v>
          </cell>
          <cell r="C297" t="str">
            <v>37.2A04.0048</v>
          </cell>
          <cell r="D297" t="str">
            <v>18. ĐIỆN QUANG</v>
          </cell>
          <cell r="E297" t="str">
            <v>18.293</v>
          </cell>
          <cell r="F297" t="str">
            <v>Chụp cắt lớp vi tính tầm soát toàn thân (từ ≥256 dãy)</v>
          </cell>
          <cell r="G297" t="str">
            <v>Chụp cắt lớp vi tính tầm soát toàn thân (từ ≥256 dãy)</v>
          </cell>
          <cell r="I297">
            <v>50</v>
          </cell>
          <cell r="J297" t="str">
            <v>Chụp CT Scanner toàn thân từ 256 dãy có thuốc cản quang</v>
          </cell>
          <cell r="K297">
            <v>6573672</v>
          </cell>
          <cell r="L297">
            <v>121035.130434783</v>
          </cell>
          <cell r="M297">
            <v>6694000</v>
          </cell>
          <cell r="N297">
            <v>157345.66956521792</v>
          </cell>
          <cell r="O297">
            <v>8811.3574956522043</v>
          </cell>
          <cell r="P297">
            <v>6739829.0270608701</v>
          </cell>
          <cell r="Q297">
            <v>6739800</v>
          </cell>
          <cell r="R297" t="str">
            <v>Chưa bao gồm thuốc cản quang.</v>
          </cell>
        </row>
        <row r="298">
          <cell r="B298" t="str">
            <v>03.1119.0050</v>
          </cell>
          <cell r="C298" t="str">
            <v>37.2A04.0050</v>
          </cell>
          <cell r="D298" t="str">
            <v>3. NHI KHOA</v>
          </cell>
          <cell r="E298" t="str">
            <v>3.1119</v>
          </cell>
          <cell r="F298" t="str">
            <v>PET/CT</v>
          </cell>
          <cell r="G298" t="str">
            <v>PET/CT</v>
          </cell>
          <cell r="H298" t="str">
            <v>TDB</v>
          </cell>
          <cell r="I298">
            <v>52</v>
          </cell>
          <cell r="J298" t="str">
            <v>Chụp PET/CT</v>
          </cell>
          <cell r="K298">
            <v>19084962</v>
          </cell>
          <cell r="L298">
            <v>828059.47826086998</v>
          </cell>
          <cell r="M298">
            <v>19913000</v>
          </cell>
          <cell r="N298">
            <v>1076477.3217391309</v>
          </cell>
          <cell r="O298">
            <v>60282.730017391339</v>
          </cell>
          <cell r="P298">
            <v>20221722.05175652</v>
          </cell>
          <cell r="Q298">
            <v>20221700</v>
          </cell>
          <cell r="R298" t="str">
            <v>Chưa bao gồm thuốc cản quang</v>
          </cell>
        </row>
        <row r="299">
          <cell r="B299" t="str">
            <v>19.0222.0050</v>
          </cell>
          <cell r="C299" t="str">
            <v>37.2A04.0050</v>
          </cell>
          <cell r="D299" t="str">
            <v>19. Y HỌC HẠT NHÂN</v>
          </cell>
          <cell r="E299" t="str">
            <v>19.222</v>
          </cell>
          <cell r="F299" t="str">
            <v>PET/CT</v>
          </cell>
          <cell r="G299" t="str">
            <v>PET/CT</v>
          </cell>
          <cell r="H299" t="str">
            <v>TDB</v>
          </cell>
          <cell r="I299">
            <v>52</v>
          </cell>
          <cell r="J299" t="str">
            <v>Chụp PET/CT</v>
          </cell>
          <cell r="K299">
            <v>19084962</v>
          </cell>
          <cell r="L299">
            <v>828059.47826086998</v>
          </cell>
          <cell r="M299">
            <v>19913000</v>
          </cell>
          <cell r="N299">
            <v>1076477.3217391309</v>
          </cell>
          <cell r="O299">
            <v>60282.730017391339</v>
          </cell>
          <cell r="P299">
            <v>20221722.05175652</v>
          </cell>
          <cell r="Q299">
            <v>20221700</v>
          </cell>
          <cell r="R299" t="str">
            <v>Chưa bao gồm thuốc cản quang</v>
          </cell>
        </row>
        <row r="300">
          <cell r="B300" t="str">
            <v>19.0241.0050</v>
          </cell>
          <cell r="C300" t="str">
            <v>37.2A04.0050</v>
          </cell>
          <cell r="D300" t="str">
            <v>19. Y HỌC HẠT NHÂN</v>
          </cell>
          <cell r="E300" t="str">
            <v>19.241</v>
          </cell>
          <cell r="F300" t="str">
            <v>PET/CT chẩn đoán bệnh Alzheimer với ¹⁸FDG</v>
          </cell>
          <cell r="G300" t="str">
            <v>PET/CT chẩn đoán bệnh Alzheimer với ¹⁸FDG</v>
          </cell>
          <cell r="H300" t="str">
            <v>TDB</v>
          </cell>
          <cell r="I300">
            <v>52</v>
          </cell>
          <cell r="J300" t="str">
            <v>Chụp PET/CT</v>
          </cell>
          <cell r="K300">
            <v>19084962</v>
          </cell>
          <cell r="L300">
            <v>828059.47826086998</v>
          </cell>
          <cell r="M300">
            <v>19913000</v>
          </cell>
          <cell r="N300">
            <v>1076477.3217391309</v>
          </cell>
          <cell r="O300">
            <v>60282.730017391339</v>
          </cell>
          <cell r="P300">
            <v>20221722.05175652</v>
          </cell>
          <cell r="Q300">
            <v>20221700</v>
          </cell>
          <cell r="R300" t="str">
            <v>Chưa bao gồm thuốc cản quang</v>
          </cell>
        </row>
        <row r="301">
          <cell r="B301" t="str">
            <v>19.0262.0050</v>
          </cell>
          <cell r="C301" t="str">
            <v>37.2A04.0050</v>
          </cell>
          <cell r="D301" t="str">
            <v>19. Y HỌC HẠT NHÂN</v>
          </cell>
          <cell r="E301" t="str">
            <v>19.262</v>
          </cell>
          <cell r="F301" t="str">
            <v>PET/CT chẩn đoán bệnh chuyển hóa glucose cơ tim với ¹⁸FDG</v>
          </cell>
          <cell r="G301" t="str">
            <v>PET/CT chẩn đoán bệnh chuyển hóa glucose cơ tim với ¹⁸FDG</v>
          </cell>
          <cell r="H301" t="str">
            <v>TDB</v>
          </cell>
          <cell r="I301">
            <v>52</v>
          </cell>
          <cell r="J301" t="str">
            <v>Chụp PET/CT</v>
          </cell>
          <cell r="K301">
            <v>19084962</v>
          </cell>
          <cell r="L301">
            <v>828059.47826086998</v>
          </cell>
          <cell r="M301">
            <v>19913000</v>
          </cell>
          <cell r="N301">
            <v>1076477.3217391309</v>
          </cell>
          <cell r="O301">
            <v>60282.730017391339</v>
          </cell>
          <cell r="P301">
            <v>20221722.05175652</v>
          </cell>
          <cell r="Q301">
            <v>20221700</v>
          </cell>
          <cell r="R301" t="str">
            <v>Chưa bao gồm thuốc cản quang</v>
          </cell>
        </row>
        <row r="302">
          <cell r="B302" t="str">
            <v>19.0242.0050</v>
          </cell>
          <cell r="C302" t="str">
            <v>37.2A04.0050</v>
          </cell>
          <cell r="D302" t="str">
            <v>19. Y HỌC HẠT NHÂN</v>
          </cell>
          <cell r="E302" t="str">
            <v>19.242</v>
          </cell>
          <cell r="F302" t="str">
            <v>PET/CT chẩn đoán bệnh động kinh với ¹⁸FDG</v>
          </cell>
          <cell r="G302" t="str">
            <v>PET/CT chẩn đoán bệnh động kinh với ¹⁸FDG</v>
          </cell>
          <cell r="H302" t="str">
            <v>TDB</v>
          </cell>
          <cell r="I302">
            <v>52</v>
          </cell>
          <cell r="J302" t="str">
            <v>Chụp PET/CT</v>
          </cell>
          <cell r="K302">
            <v>19084962</v>
          </cell>
          <cell r="L302">
            <v>828059.47826086998</v>
          </cell>
          <cell r="M302">
            <v>19913000</v>
          </cell>
          <cell r="N302">
            <v>1076477.3217391309</v>
          </cell>
          <cell r="O302">
            <v>60282.730017391339</v>
          </cell>
          <cell r="P302">
            <v>20221722.05175652</v>
          </cell>
          <cell r="Q302">
            <v>20221700</v>
          </cell>
          <cell r="R302" t="str">
            <v>Chưa bao gồm thuốc cản quang</v>
          </cell>
        </row>
        <row r="303">
          <cell r="B303" t="str">
            <v>19.0238.0050</v>
          </cell>
          <cell r="C303" t="str">
            <v>37.2A04.0050</v>
          </cell>
          <cell r="D303" t="str">
            <v>19. Y HỌC HẠT NHÂN</v>
          </cell>
          <cell r="E303" t="str">
            <v>19.238</v>
          </cell>
          <cell r="F303" t="str">
            <v>PET/CT chẩn đoán bệnh hệ thần kinh</v>
          </cell>
          <cell r="G303" t="str">
            <v>PET/CT chẩn đoán bệnh hệ thần kinh</v>
          </cell>
          <cell r="H303" t="str">
            <v>TDB</v>
          </cell>
          <cell r="I303">
            <v>52</v>
          </cell>
          <cell r="J303" t="str">
            <v>Chụp PET/CT</v>
          </cell>
          <cell r="K303">
            <v>19084962</v>
          </cell>
          <cell r="L303">
            <v>828059.47826086998</v>
          </cell>
          <cell r="M303">
            <v>19913000</v>
          </cell>
          <cell r="N303">
            <v>1076477.3217391309</v>
          </cell>
          <cell r="O303">
            <v>60282.730017391339</v>
          </cell>
          <cell r="P303">
            <v>20221722.05175652</v>
          </cell>
          <cell r="Q303">
            <v>20221700</v>
          </cell>
          <cell r="R303" t="str">
            <v>Chưa bao gồm thuốc cản quang</v>
          </cell>
        </row>
        <row r="304">
          <cell r="B304" t="str">
            <v>19.0239.0050</v>
          </cell>
          <cell r="C304" t="str">
            <v>37.2A04.0050</v>
          </cell>
          <cell r="D304" t="str">
            <v>19. Y HỌC HẠT NHÂN</v>
          </cell>
          <cell r="E304" t="str">
            <v>19.239</v>
          </cell>
          <cell r="F304" t="str">
            <v>PET/CT chẩn đoán bệnh hệ thần kinh với ¹⁸FDG</v>
          </cell>
          <cell r="G304" t="str">
            <v>PET/CT chẩn đoán bệnh hệ thần kinh với ¹⁸FDG</v>
          </cell>
          <cell r="H304" t="str">
            <v>TDB</v>
          </cell>
          <cell r="I304">
            <v>52</v>
          </cell>
          <cell r="J304" t="str">
            <v>Chụp PET/CT</v>
          </cell>
          <cell r="K304">
            <v>19084962</v>
          </cell>
          <cell r="L304">
            <v>828059.47826086998</v>
          </cell>
          <cell r="M304">
            <v>19913000</v>
          </cell>
          <cell r="N304">
            <v>1076477.3217391309</v>
          </cell>
          <cell r="O304">
            <v>60282.730017391339</v>
          </cell>
          <cell r="P304">
            <v>20221722.05175652</v>
          </cell>
          <cell r="Q304">
            <v>20221700</v>
          </cell>
          <cell r="R304" t="str">
            <v>Chưa bao gồm thuốc cản quang</v>
          </cell>
        </row>
        <row r="305">
          <cell r="B305" t="str">
            <v>19.0270.0050</v>
          </cell>
          <cell r="C305" t="str">
            <v>37.2A04.0050</v>
          </cell>
          <cell r="D305" t="str">
            <v>19. Y HỌC HẠT NHÂN</v>
          </cell>
          <cell r="E305" t="str">
            <v>19.270</v>
          </cell>
          <cell r="F305" t="str">
            <v>PET/CT chẩn đoán bệnh nhiễm trùng</v>
          </cell>
          <cell r="G305" t="str">
            <v>PET/CT chẩn đoán bệnh nhiễm trùng</v>
          </cell>
          <cell r="H305" t="str">
            <v>TDB</v>
          </cell>
          <cell r="I305">
            <v>52</v>
          </cell>
          <cell r="J305" t="str">
            <v>Chụp PET/CT</v>
          </cell>
          <cell r="K305">
            <v>19084962</v>
          </cell>
          <cell r="L305">
            <v>828059.47826086998</v>
          </cell>
          <cell r="M305">
            <v>19913000</v>
          </cell>
          <cell r="N305">
            <v>1076477.3217391309</v>
          </cell>
          <cell r="O305">
            <v>60282.730017391339</v>
          </cell>
          <cell r="P305">
            <v>20221722.05175652</v>
          </cell>
          <cell r="Q305">
            <v>20221700</v>
          </cell>
          <cell r="R305" t="str">
            <v>Chưa bao gồm thuốc cản quang</v>
          </cell>
        </row>
        <row r="306">
          <cell r="B306" t="str">
            <v>19.0243.0050</v>
          </cell>
          <cell r="C306" t="str">
            <v>37.2A04.0050</v>
          </cell>
          <cell r="D306" t="str">
            <v>19. Y HỌC HẠT NHÂN</v>
          </cell>
          <cell r="E306" t="str">
            <v>19.243</v>
          </cell>
          <cell r="F306" t="str">
            <v>PET/CT chẩn đoán bệnh Parkinson với ¹⁸FDG</v>
          </cell>
          <cell r="G306" t="str">
            <v>PET/CT chẩn đoán bệnh Parkinson với ¹⁸FDG</v>
          </cell>
          <cell r="H306" t="str">
            <v>TDB</v>
          </cell>
          <cell r="I306">
            <v>52</v>
          </cell>
          <cell r="J306" t="str">
            <v>Chụp PET/CT</v>
          </cell>
          <cell r="K306">
            <v>19084962</v>
          </cell>
          <cell r="L306">
            <v>828059.47826086998</v>
          </cell>
          <cell r="M306">
            <v>19913000</v>
          </cell>
          <cell r="N306">
            <v>1076477.3217391309</v>
          </cell>
          <cell r="O306">
            <v>60282.730017391339</v>
          </cell>
          <cell r="P306">
            <v>20221722.05175652</v>
          </cell>
          <cell r="Q306">
            <v>20221700</v>
          </cell>
          <cell r="R306" t="str">
            <v>Chưa bao gồm thuốc cản quang</v>
          </cell>
        </row>
        <row r="307">
          <cell r="B307" t="str">
            <v>19.0240.0050</v>
          </cell>
          <cell r="C307" t="str">
            <v>37.2A04.0050</v>
          </cell>
          <cell r="D307" t="str">
            <v>19. Y HỌC HẠT NHÂN</v>
          </cell>
          <cell r="E307" t="str">
            <v>19.240</v>
          </cell>
          <cell r="F307" t="str">
            <v>PET/CT chẩn đoán bệnh sa sút trí tuệ với ¹⁸FDG</v>
          </cell>
          <cell r="G307" t="str">
            <v>PET/CT chẩn đoán bệnh sa sút trí tuệ với ¹⁸FDG</v>
          </cell>
          <cell r="H307" t="str">
            <v>TDB</v>
          </cell>
          <cell r="I307">
            <v>52</v>
          </cell>
          <cell r="J307" t="str">
            <v>Chụp PET/CT</v>
          </cell>
          <cell r="K307">
            <v>19084962</v>
          </cell>
          <cell r="L307">
            <v>828059.47826086998</v>
          </cell>
          <cell r="M307">
            <v>19913000</v>
          </cell>
          <cell r="N307">
            <v>1076477.3217391309</v>
          </cell>
          <cell r="O307">
            <v>60282.730017391339</v>
          </cell>
          <cell r="P307">
            <v>20221722.05175652</v>
          </cell>
          <cell r="Q307">
            <v>20221700</v>
          </cell>
          <cell r="R307" t="str">
            <v>Chưa bao gồm thuốc cản quang</v>
          </cell>
        </row>
        <row r="308">
          <cell r="B308" t="str">
            <v>19.0268.0050</v>
          </cell>
          <cell r="C308" t="str">
            <v>37.2A04.0050</v>
          </cell>
          <cell r="D308" t="str">
            <v>19. Y HỌC HẠT NHÂN</v>
          </cell>
          <cell r="E308" t="str">
            <v>19.268</v>
          </cell>
          <cell r="F308" t="str">
            <v>PET/CT chẩn đoán bệnh thiếu máu cơ tim với ¹⁸FDG</v>
          </cell>
          <cell r="G308" t="str">
            <v>PET/CT chẩn đoán bệnh thiếu máu cơ tim với ¹⁸FDG</v>
          </cell>
          <cell r="H308" t="str">
            <v>TDB</v>
          </cell>
          <cell r="I308">
            <v>52</v>
          </cell>
          <cell r="J308" t="str">
            <v>Chụp PET/CT</v>
          </cell>
          <cell r="K308">
            <v>19084962</v>
          </cell>
          <cell r="L308">
            <v>828059.47826086998</v>
          </cell>
          <cell r="M308">
            <v>19913000</v>
          </cell>
          <cell r="N308">
            <v>1076477.3217391309</v>
          </cell>
          <cell r="O308">
            <v>60282.730017391339</v>
          </cell>
          <cell r="P308">
            <v>20221722.05175652</v>
          </cell>
          <cell r="Q308">
            <v>20221700</v>
          </cell>
          <cell r="R308" t="str">
            <v>Chưa bao gồm thuốc cản quang</v>
          </cell>
        </row>
        <row r="309">
          <cell r="B309" t="str">
            <v>19.0259.0050</v>
          </cell>
          <cell r="C309" t="str">
            <v>37.2A04.0050</v>
          </cell>
          <cell r="D309" t="str">
            <v>19. Y HỌC HẠT NHÂN</v>
          </cell>
          <cell r="E309" t="str">
            <v>19.259</v>
          </cell>
          <cell r="F309" t="str">
            <v>PET/CT chẩn đoán bệnh tim mạch</v>
          </cell>
          <cell r="G309" t="str">
            <v>PET/CT chẩn đoán bệnh tim mạch</v>
          </cell>
          <cell r="H309" t="str">
            <v>TDB</v>
          </cell>
          <cell r="I309">
            <v>52</v>
          </cell>
          <cell r="J309" t="str">
            <v>Chụp PET/CT</v>
          </cell>
          <cell r="K309">
            <v>19084962</v>
          </cell>
          <cell r="L309">
            <v>828059.47826086998</v>
          </cell>
          <cell r="M309">
            <v>19913000</v>
          </cell>
          <cell r="N309">
            <v>1076477.3217391309</v>
          </cell>
          <cell r="O309">
            <v>60282.730017391339</v>
          </cell>
          <cell r="P309">
            <v>20221722.05175652</v>
          </cell>
          <cell r="Q309">
            <v>20221700</v>
          </cell>
          <cell r="R309" t="str">
            <v>Chưa bao gồm thuốc cản quang</v>
          </cell>
        </row>
        <row r="310">
          <cell r="B310" t="str">
            <v>19.0267.0050</v>
          </cell>
          <cell r="C310" t="str">
            <v>37.2A04.0050</v>
          </cell>
          <cell r="D310" t="str">
            <v>19. Y HỌC HẠT NHÂN</v>
          </cell>
          <cell r="E310" t="str">
            <v>19.267</v>
          </cell>
          <cell r="F310" t="str">
            <v>PET/CT chẩn đoán bệnh tim mạch với ¹⁸FDG</v>
          </cell>
          <cell r="G310" t="str">
            <v>PET/CT chẩn đoán bệnh tim mạch với ¹⁸FDG</v>
          </cell>
          <cell r="H310" t="str">
            <v>TDB</v>
          </cell>
          <cell r="I310">
            <v>52</v>
          </cell>
          <cell r="J310" t="str">
            <v>Chụp PET/CT</v>
          </cell>
          <cell r="K310">
            <v>19084962</v>
          </cell>
          <cell r="L310">
            <v>828059.47826086998</v>
          </cell>
          <cell r="M310">
            <v>19913000</v>
          </cell>
          <cell r="N310">
            <v>1076477.3217391309</v>
          </cell>
          <cell r="O310">
            <v>60282.730017391339</v>
          </cell>
          <cell r="P310">
            <v>20221722.05175652</v>
          </cell>
          <cell r="Q310">
            <v>20221700</v>
          </cell>
          <cell r="R310" t="str">
            <v>Chưa bao gồm thuốc cản quang</v>
          </cell>
        </row>
        <row r="311">
          <cell r="B311" t="str">
            <v>19.0223.0050</v>
          </cell>
          <cell r="C311" t="str">
            <v>37.2A04.0050</v>
          </cell>
          <cell r="D311" t="str">
            <v>19. Y HỌC HẠT NHÂN</v>
          </cell>
          <cell r="E311" t="str">
            <v>19.223</v>
          </cell>
          <cell r="F311" t="str">
            <v>PET/CT chẩn đoán khối u</v>
          </cell>
          <cell r="G311" t="str">
            <v>PET/CT chẩn đoán khối u</v>
          </cell>
          <cell r="H311" t="str">
            <v>TDB</v>
          </cell>
          <cell r="I311">
            <v>52</v>
          </cell>
          <cell r="J311" t="str">
            <v>Chụp PET/CT</v>
          </cell>
          <cell r="K311">
            <v>19084962</v>
          </cell>
          <cell r="L311">
            <v>828059.47826086998</v>
          </cell>
          <cell r="M311">
            <v>19913000</v>
          </cell>
          <cell r="N311">
            <v>1076477.3217391309</v>
          </cell>
          <cell r="O311">
            <v>60282.730017391339</v>
          </cell>
          <cell r="P311">
            <v>20221722.05175652</v>
          </cell>
          <cell r="Q311">
            <v>20221700</v>
          </cell>
          <cell r="R311" t="str">
            <v>Chưa bao gồm thuốc cản quang</v>
          </cell>
        </row>
        <row r="312">
          <cell r="B312" t="str">
            <v>19.0224.0050</v>
          </cell>
          <cell r="C312" t="str">
            <v>37.2A04.0050</v>
          </cell>
          <cell r="D312" t="str">
            <v>19. Y HỌC HẠT NHÂN</v>
          </cell>
          <cell r="E312" t="str">
            <v>19.224</v>
          </cell>
          <cell r="F312" t="str">
            <v>PET/CT chẩn đoán khối u với ¹⁸FDG</v>
          </cell>
          <cell r="G312" t="str">
            <v>PET/CT chẩn đoán khối u với ¹⁸FDG</v>
          </cell>
          <cell r="H312" t="str">
            <v>TDB</v>
          </cell>
          <cell r="I312">
            <v>52</v>
          </cell>
          <cell r="J312" t="str">
            <v>Chụp PET/CT</v>
          </cell>
          <cell r="K312">
            <v>19084962</v>
          </cell>
          <cell r="L312">
            <v>828059.47826086998</v>
          </cell>
          <cell r="M312">
            <v>19913000</v>
          </cell>
          <cell r="N312">
            <v>1076477.3217391309</v>
          </cell>
          <cell r="O312">
            <v>60282.730017391339</v>
          </cell>
          <cell r="P312">
            <v>20221722.05175652</v>
          </cell>
          <cell r="Q312">
            <v>20221700</v>
          </cell>
          <cell r="R312" t="str">
            <v>Chưa bao gồm thuốc cản quang</v>
          </cell>
        </row>
        <row r="313">
          <cell r="B313" t="str">
            <v>19.0257.0050</v>
          </cell>
          <cell r="C313" t="str">
            <v>37.2A04.0050</v>
          </cell>
          <cell r="D313" t="str">
            <v>19. Y HỌC HẠT NHÂN</v>
          </cell>
          <cell r="E313" t="str">
            <v>19.257</v>
          </cell>
          <cell r="F313" t="str">
            <v>PET/CT chẩn đoán suy giảm trí nhớ (dimentia)</v>
          </cell>
          <cell r="G313" t="str">
            <v>PET/CT chẩn đoán suy giảm trí nhớ (dimentia)</v>
          </cell>
          <cell r="H313" t="str">
            <v>TDB</v>
          </cell>
          <cell r="I313">
            <v>52</v>
          </cell>
          <cell r="J313" t="str">
            <v>Chụp PET/CT</v>
          </cell>
          <cell r="K313">
            <v>19084962</v>
          </cell>
          <cell r="L313">
            <v>828059.47826086998</v>
          </cell>
          <cell r="M313">
            <v>19913000</v>
          </cell>
          <cell r="N313">
            <v>1076477.3217391309</v>
          </cell>
          <cell r="O313">
            <v>60282.730017391339</v>
          </cell>
          <cell r="P313">
            <v>20221722.05175652</v>
          </cell>
          <cell r="Q313">
            <v>20221700</v>
          </cell>
          <cell r="R313" t="str">
            <v>Chưa bao gồm thuốc cản quang</v>
          </cell>
        </row>
        <row r="314">
          <cell r="B314" t="str">
            <v>19.0269.0050</v>
          </cell>
          <cell r="C314" t="str">
            <v>37.2A04.0050</v>
          </cell>
          <cell r="D314" t="str">
            <v>19. Y HỌC HẠT NHÂN</v>
          </cell>
          <cell r="E314" t="str">
            <v>19.269</v>
          </cell>
          <cell r="F314" t="str">
            <v>PET/CT đánh giá sự sống còn của cơ tim với ¹⁸FDG</v>
          </cell>
          <cell r="G314" t="str">
            <v>PET/CT đánh giá sự sống còn của cơ tim với ¹⁸FDG</v>
          </cell>
          <cell r="H314" t="str">
            <v>TDB</v>
          </cell>
          <cell r="I314">
            <v>52</v>
          </cell>
          <cell r="J314" t="str">
            <v>Chụp PET/CT</v>
          </cell>
          <cell r="K314">
            <v>19084962</v>
          </cell>
          <cell r="L314">
            <v>828059.47826086998</v>
          </cell>
          <cell r="M314">
            <v>19913000</v>
          </cell>
          <cell r="N314">
            <v>1076477.3217391309</v>
          </cell>
          <cell r="O314">
            <v>60282.730017391339</v>
          </cell>
          <cell r="P314">
            <v>20221722.05175652</v>
          </cell>
          <cell r="Q314">
            <v>20221700</v>
          </cell>
          <cell r="R314" t="str">
            <v>Chưa bao gồm thuốc cản quang</v>
          </cell>
        </row>
        <row r="315">
          <cell r="B315" t="str">
            <v>19.0271.0050</v>
          </cell>
          <cell r="C315" t="str">
            <v>37.2A04.0050</v>
          </cell>
          <cell r="D315" t="str">
            <v>19. Y HỌC HẠT NHÂN</v>
          </cell>
          <cell r="E315" t="str">
            <v>19.271</v>
          </cell>
          <cell r="F315" t="str">
            <v>PET/CT trong bệnh viêm nhiễm với ¹⁸FDG</v>
          </cell>
          <cell r="G315" t="str">
            <v>PET/CT trong bệnh viêm nhiễm với ¹⁸FDG</v>
          </cell>
          <cell r="H315" t="str">
            <v>TDB</v>
          </cell>
          <cell r="I315">
            <v>52</v>
          </cell>
          <cell r="J315" t="str">
            <v>Chụp PET/CT</v>
          </cell>
          <cell r="K315">
            <v>19084962</v>
          </cell>
          <cell r="L315">
            <v>828059.47826086998</v>
          </cell>
          <cell r="M315">
            <v>19913000</v>
          </cell>
          <cell r="N315">
            <v>1076477.3217391309</v>
          </cell>
          <cell r="O315">
            <v>60282.730017391339</v>
          </cell>
          <cell r="P315">
            <v>20221722.05175652</v>
          </cell>
          <cell r="Q315">
            <v>20221700</v>
          </cell>
          <cell r="R315" t="str">
            <v>Chưa bao gồm thuốc cản quang</v>
          </cell>
        </row>
        <row r="316">
          <cell r="B316" t="str">
            <v>19.0278.0051</v>
          </cell>
          <cell r="C316" t="str">
            <v>37.2A04.0051</v>
          </cell>
          <cell r="D316" t="str">
            <v>19. Y HỌC HẠT NHÂN</v>
          </cell>
          <cell r="E316" t="str">
            <v>19.278</v>
          </cell>
          <cell r="F316" t="str">
            <v>PET/CT mô phỏng xạ trị</v>
          </cell>
          <cell r="G316" t="str">
            <v>PET/CT mô phỏng xạ trị</v>
          </cell>
          <cell r="H316" t="str">
            <v>TDB</v>
          </cell>
          <cell r="I316">
            <v>53</v>
          </cell>
          <cell r="J316" t="str">
            <v>Chụp PET/CT mô phỏng xạ trị</v>
          </cell>
          <cell r="K316">
            <v>19625665</v>
          </cell>
          <cell r="L316">
            <v>1104002.60869565</v>
          </cell>
          <cell r="M316">
            <v>20729000</v>
          </cell>
          <cell r="N316">
            <v>1435203.3913043451</v>
          </cell>
          <cell r="O316">
            <v>80371.389913043342</v>
          </cell>
          <cell r="P316">
            <v>21141239.781217389</v>
          </cell>
          <cell r="Q316">
            <v>21141200</v>
          </cell>
          <cell r="R316" t="str">
            <v>Chưa bao gồm thuốc cản quang</v>
          </cell>
        </row>
        <row r="317">
          <cell r="B317" t="str">
            <v>18.0521.0052</v>
          </cell>
          <cell r="C317" t="str">
            <v>37.2A04.0052</v>
          </cell>
          <cell r="D317" t="str">
            <v>18. ĐIỆN QUANG</v>
          </cell>
          <cell r="E317" t="str">
            <v>18.521</v>
          </cell>
          <cell r="F317" t="str">
            <v>Chụp và nong cầu nối mạch chi (trên, dưới) số hóa xóa nền</v>
          </cell>
          <cell r="G317" t="str">
            <v>Chụp và nong cầu nối mạch chi (trên, dưới) số hóa xóa nền</v>
          </cell>
          <cell r="H317" t="str">
            <v>TDB</v>
          </cell>
          <cell r="I317">
            <v>54</v>
          </cell>
          <cell r="J317" t="str">
            <v xml:space="preserve">Chụp mạch máu số hóa xóa nền (DSA) </v>
          </cell>
          <cell r="K317">
            <v>5175000</v>
          </cell>
          <cell r="L317">
            <v>511826.08695652202</v>
          </cell>
          <cell r="M317">
            <v>5686000</v>
          </cell>
          <cell r="N317">
            <v>665373.91304347862</v>
          </cell>
          <cell r="O317">
            <v>37260.93913043481</v>
          </cell>
          <cell r="P317">
            <v>5877634.8521739133</v>
          </cell>
          <cell r="Q317">
            <v>5877600</v>
          </cell>
          <cell r="R317" t="str">
            <v>Chưa bao gồm bóng nong, bộ bơm áp lực, stent, keo nút mạch, các vật liệu nút mạch, các vi ống thông, vi dây dẫn, các vòng xoắn kim loại, Dụng cụ đóng lòng mạch (angioseal; perclose...), Dụng cụ lấy dị vật (multi-snare) trong tim mạch, bộ dụng cụ lấy huyết</v>
          </cell>
        </row>
        <row r="318">
          <cell r="B318" t="str">
            <v>02.0069.0054</v>
          </cell>
          <cell r="C318" t="str">
            <v>37.2A04.0054</v>
          </cell>
          <cell r="D318" t="str">
            <v>2. NỘI KHOA</v>
          </cell>
          <cell r="E318" t="str">
            <v>2.69</v>
          </cell>
          <cell r="F318" t="str">
            <v>Bít lỗ thông liên nhĩ/liên thất/ống động mạch</v>
          </cell>
          <cell r="G318" t="str">
            <v>Bít lỗ thông liên nhĩ/liên thất/ống động mạch</v>
          </cell>
          <cell r="H318" t="str">
            <v>TDB</v>
          </cell>
          <cell r="I318">
            <v>56</v>
          </cell>
          <cell r="J318" t="str">
            <v xml:space="preserve">Chụp và can thiệp tim mạch (van tim, tim bẩm sinh, động mạch vành) dưới  DSA </v>
          </cell>
          <cell r="K318">
            <v>6288000</v>
          </cell>
          <cell r="L318">
            <v>638608.69565217395</v>
          </cell>
          <cell r="M318">
            <v>6926000</v>
          </cell>
          <cell r="N318">
            <v>830191.30434782617</v>
          </cell>
          <cell r="O318">
            <v>46490.713043478274</v>
          </cell>
          <cell r="P318">
            <v>7164682.0173913045</v>
          </cell>
          <cell r="Q318">
            <v>7164600</v>
          </cell>
          <cell r="R318"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19">
          <cell r="B319" t="str">
            <v>03.2270.0054</v>
          </cell>
          <cell r="C319" t="str">
            <v>37.2A04.0054</v>
          </cell>
          <cell r="D319" t="str">
            <v>3. NHI KHOA</v>
          </cell>
          <cell r="E319" t="str">
            <v>3.2270</v>
          </cell>
          <cell r="F319" t="str">
            <v>Bít lỗ thông liên nhĩ/liên thất/ống động mạch</v>
          </cell>
          <cell r="G319" t="str">
            <v>Bít lỗ thông liên nhĩ/liên thất/ống động mạch</v>
          </cell>
          <cell r="H319" t="str">
            <v>TDB</v>
          </cell>
          <cell r="I319">
            <v>56</v>
          </cell>
          <cell r="J319" t="str">
            <v xml:space="preserve">Chụp và can thiệp tim mạch (van tim, tim bẩm sinh, động mạch vành) dưới  DSA </v>
          </cell>
          <cell r="K319">
            <v>6288000</v>
          </cell>
          <cell r="L319">
            <v>638608.69565217395</v>
          </cell>
          <cell r="M319">
            <v>6926000</v>
          </cell>
          <cell r="N319">
            <v>830191.30434782617</v>
          </cell>
          <cell r="O319">
            <v>46490.713043478274</v>
          </cell>
          <cell r="P319">
            <v>7164682.0173913045</v>
          </cell>
          <cell r="Q319">
            <v>7164600</v>
          </cell>
          <cell r="R319"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20">
          <cell r="B320" t="str">
            <v>18.0667.0054</v>
          </cell>
          <cell r="C320" t="str">
            <v>37.2A04.0054</v>
          </cell>
          <cell r="D320" t="str">
            <v>18. ĐIỆN QUANG</v>
          </cell>
          <cell r="E320" t="str">
            <v>18.667</v>
          </cell>
          <cell r="F320" t="str">
            <v>Bít ống động mạch [dưới DSA]</v>
          </cell>
          <cell r="G320" t="str">
            <v>Bít ống động mạch [dưới DSA]</v>
          </cell>
          <cell r="H320" t="str">
            <v>TDB</v>
          </cell>
          <cell r="I320">
            <v>56</v>
          </cell>
          <cell r="J320" t="str">
            <v xml:space="preserve">Chụp và can thiệp tim mạch (van tim, tim bẩm sinh, động mạch vành) dưới  DSA </v>
          </cell>
          <cell r="K320">
            <v>6288000</v>
          </cell>
          <cell r="L320">
            <v>638608.69565217395</v>
          </cell>
          <cell r="M320">
            <v>6926000</v>
          </cell>
          <cell r="N320">
            <v>830191.30434782617</v>
          </cell>
          <cell r="O320">
            <v>46490.713043478274</v>
          </cell>
          <cell r="P320">
            <v>7164682.0173913045</v>
          </cell>
          <cell r="Q320">
            <v>7164600</v>
          </cell>
          <cell r="R320"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21">
          <cell r="B321" t="str">
            <v>02.0467.0054</v>
          </cell>
          <cell r="C321" t="str">
            <v>37.2A04.0054</v>
          </cell>
          <cell r="D321" t="str">
            <v>2. NỘI KHOA</v>
          </cell>
          <cell r="E321" t="str">
            <v>2.467</v>
          </cell>
          <cell r="F321" t="str">
            <v>Bít ống động mạch bằng dụng cụ qua da</v>
          </cell>
          <cell r="G321" t="str">
            <v>Bít ống động mạch bằng dụng cụ qua da</v>
          </cell>
          <cell r="H321" t="str">
            <v>TDB</v>
          </cell>
          <cell r="I321">
            <v>56</v>
          </cell>
          <cell r="J321" t="str">
            <v xml:space="preserve">Chụp và can thiệp tim mạch (van tim, tim bẩm sinh, động mạch vành) dưới  DSA </v>
          </cell>
          <cell r="K321">
            <v>6288000</v>
          </cell>
          <cell r="L321">
            <v>638608.69565217395</v>
          </cell>
          <cell r="M321">
            <v>6926000</v>
          </cell>
          <cell r="N321">
            <v>830191.30434782617</v>
          </cell>
          <cell r="O321">
            <v>46490.713043478274</v>
          </cell>
          <cell r="P321">
            <v>7164682.0173913045</v>
          </cell>
          <cell r="Q321">
            <v>7164600</v>
          </cell>
          <cell r="R321"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22">
          <cell r="B322" t="str">
            <v>18.0665.0054</v>
          </cell>
          <cell r="C322" t="str">
            <v>37.2A04.0054</v>
          </cell>
          <cell r="D322" t="str">
            <v>18. ĐIỆN QUANG</v>
          </cell>
          <cell r="E322" t="str">
            <v>18.665</v>
          </cell>
          <cell r="F322" t="str">
            <v>Bít thông liên nhĩ [dưới DSA]</v>
          </cell>
          <cell r="G322" t="str">
            <v>Bít thông liên nhĩ [dưới DSA]</v>
          </cell>
          <cell r="H322" t="str">
            <v>P1</v>
          </cell>
          <cell r="I322">
            <v>56</v>
          </cell>
          <cell r="J322" t="str">
            <v xml:space="preserve">Chụp và can thiệp tim mạch (van tim, tim bẩm sinh, động mạch vành) dưới  DSA </v>
          </cell>
          <cell r="K322">
            <v>6288000</v>
          </cell>
          <cell r="L322">
            <v>638608.69565217395</v>
          </cell>
          <cell r="M322">
            <v>6926000</v>
          </cell>
          <cell r="N322">
            <v>830191.30434782617</v>
          </cell>
          <cell r="O322">
            <v>46490.713043478274</v>
          </cell>
          <cell r="P322">
            <v>7164682.0173913045</v>
          </cell>
          <cell r="Q322">
            <v>7164600</v>
          </cell>
          <cell r="R322"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23">
          <cell r="B323" t="str">
            <v>02.0465.0054</v>
          </cell>
          <cell r="C323" t="str">
            <v>37.2A04.0054</v>
          </cell>
          <cell r="D323" t="str">
            <v>2. NỘI KHOA</v>
          </cell>
          <cell r="E323" t="str">
            <v>2.465</v>
          </cell>
          <cell r="F323" t="str">
            <v>Bít thông liên nhĩ bằng dụng cụ qua da</v>
          </cell>
          <cell r="G323" t="str">
            <v>Bít thông liên nhĩ bằng dụng cụ qua da</v>
          </cell>
          <cell r="H323" t="str">
            <v>TDB</v>
          </cell>
          <cell r="I323">
            <v>56</v>
          </cell>
          <cell r="J323" t="str">
            <v xml:space="preserve">Chụp và can thiệp tim mạch (van tim, tim bẩm sinh, động mạch vành) dưới  DSA </v>
          </cell>
          <cell r="K323">
            <v>6288000</v>
          </cell>
          <cell r="L323">
            <v>638608.69565217395</v>
          </cell>
          <cell r="M323">
            <v>6926000</v>
          </cell>
          <cell r="N323">
            <v>830191.30434782617</v>
          </cell>
          <cell r="O323">
            <v>46490.713043478274</v>
          </cell>
          <cell r="P323">
            <v>7164682.0173913045</v>
          </cell>
          <cell r="Q323">
            <v>7164600</v>
          </cell>
          <cell r="R323"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24">
          <cell r="B324" t="str">
            <v>18.0666.0054</v>
          </cell>
          <cell r="C324" t="str">
            <v>37.2A04.0054</v>
          </cell>
          <cell r="D324" t="str">
            <v>18. ĐIỆN QUANG</v>
          </cell>
          <cell r="E324" t="str">
            <v>18.666</v>
          </cell>
          <cell r="F324" t="str">
            <v>Bít thông liên thất [dưới DSA]</v>
          </cell>
          <cell r="G324" t="str">
            <v>Bít thông liên thất [dưới DSA]</v>
          </cell>
          <cell r="H324" t="str">
            <v>P1</v>
          </cell>
          <cell r="I324">
            <v>56</v>
          </cell>
          <cell r="J324" t="str">
            <v xml:space="preserve">Chụp và can thiệp tim mạch (van tim, tim bẩm sinh, động mạch vành) dưới  DSA </v>
          </cell>
          <cell r="K324">
            <v>6288000</v>
          </cell>
          <cell r="L324">
            <v>638608.69565217395</v>
          </cell>
          <cell r="M324">
            <v>6926000</v>
          </cell>
          <cell r="N324">
            <v>830191.30434782617</v>
          </cell>
          <cell r="O324">
            <v>46490.713043478274</v>
          </cell>
          <cell r="P324">
            <v>7164682.0173913045</v>
          </cell>
          <cell r="Q324">
            <v>7164600</v>
          </cell>
          <cell r="R324"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25">
          <cell r="B325" t="str">
            <v>02.0466.0054</v>
          </cell>
          <cell r="C325" t="str">
            <v>37.2A04.0054</v>
          </cell>
          <cell r="D325" t="str">
            <v>2. NỘI KHOA</v>
          </cell>
          <cell r="E325" t="str">
            <v>2.466</v>
          </cell>
          <cell r="F325" t="str">
            <v>Bít thông liên thất bằng dụng cụ qua da</v>
          </cell>
          <cell r="G325" t="str">
            <v>Bít thông liên thất bằng dụng cụ qua da</v>
          </cell>
          <cell r="H325" t="str">
            <v>TDB</v>
          </cell>
          <cell r="I325">
            <v>56</v>
          </cell>
          <cell r="J325" t="str">
            <v xml:space="preserve">Chụp và can thiệp tim mạch (van tim, tim bẩm sinh, động mạch vành) dưới  DSA </v>
          </cell>
          <cell r="K325">
            <v>6288000</v>
          </cell>
          <cell r="L325">
            <v>638608.69565217395</v>
          </cell>
          <cell r="M325">
            <v>6926000</v>
          </cell>
          <cell r="N325">
            <v>830191.30434782617</v>
          </cell>
          <cell r="O325">
            <v>46490.713043478274</v>
          </cell>
          <cell r="P325">
            <v>7164682.0173913045</v>
          </cell>
          <cell r="Q325">
            <v>7164600</v>
          </cell>
          <cell r="R325"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26">
          <cell r="B326" t="str">
            <v>02.0070.0054</v>
          </cell>
          <cell r="C326" t="str">
            <v>37.2A04.0054</v>
          </cell>
          <cell r="D326" t="str">
            <v>2. NỘI KHOA</v>
          </cell>
          <cell r="E326" t="str">
            <v>2.70</v>
          </cell>
          <cell r="F326" t="str">
            <v>Bít tiểu nhĩ trái bằng dụng cụ nhằm ngăn ngừa biến cố tắc mạch ở người bệnh rung nhĩ</v>
          </cell>
          <cell r="G326" t="str">
            <v>Bít tiểu nhĩ trái bằng dụng cụ nhằm ngăn ngừa biến cố tắc mạch ở bệnh nhân rung nhĩ</v>
          </cell>
          <cell r="H326" t="str">
            <v>TDB</v>
          </cell>
          <cell r="I326">
            <v>56</v>
          </cell>
          <cell r="J326" t="str">
            <v xml:space="preserve">Chụp và can thiệp tim mạch (van tim, tim bẩm sinh, động mạch vành) dưới  DSA </v>
          </cell>
          <cell r="K326">
            <v>6288000</v>
          </cell>
          <cell r="L326">
            <v>638608.69565217395</v>
          </cell>
          <cell r="M326">
            <v>6926000</v>
          </cell>
          <cell r="N326">
            <v>830191.30434782617</v>
          </cell>
          <cell r="O326">
            <v>46490.713043478274</v>
          </cell>
          <cell r="P326">
            <v>7164682.0173913045</v>
          </cell>
          <cell r="Q326">
            <v>7164600</v>
          </cell>
          <cell r="R326"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27">
          <cell r="B327" t="str">
            <v>18.0658.0054</v>
          </cell>
          <cell r="C327" t="str">
            <v>37.2A04.0054</v>
          </cell>
          <cell r="D327" t="str">
            <v>18. ĐIỆN QUANG</v>
          </cell>
          <cell r="E327" t="str">
            <v>18.658</v>
          </cell>
          <cell r="F327" t="str">
            <v>Chụp, nong động mạch vành bằng bóng</v>
          </cell>
          <cell r="G327" t="str">
            <v>Chụp, nong động mạch vành bằng bóng</v>
          </cell>
          <cell r="H327" t="str">
            <v>TDB</v>
          </cell>
          <cell r="I327">
            <v>56</v>
          </cell>
          <cell r="J327" t="str">
            <v xml:space="preserve">Chụp và can thiệp tim mạch (van tim, tim bẩm sinh, động mạch vành) dưới  DSA </v>
          </cell>
          <cell r="K327">
            <v>6288000</v>
          </cell>
          <cell r="L327">
            <v>638608.69565217395</v>
          </cell>
          <cell r="M327">
            <v>6926000</v>
          </cell>
          <cell r="N327">
            <v>830191.30434782617</v>
          </cell>
          <cell r="O327">
            <v>46490.713043478274</v>
          </cell>
          <cell r="P327">
            <v>7164682.0173913045</v>
          </cell>
          <cell r="Q327">
            <v>7164600</v>
          </cell>
          <cell r="R327"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28">
          <cell r="B328" t="str">
            <v>18.0659.0054</v>
          </cell>
          <cell r="C328" t="str">
            <v>37.2A04.0054</v>
          </cell>
          <cell r="D328" t="str">
            <v>18. ĐIỆN QUANG</v>
          </cell>
          <cell r="E328" t="str">
            <v>18.659</v>
          </cell>
          <cell r="F328" t="str">
            <v>Chụp, nong và đặt stent động mạch vành</v>
          </cell>
          <cell r="G328" t="str">
            <v>Chụp, nong và đặt stent động mạch vành</v>
          </cell>
          <cell r="H328" t="str">
            <v>TDB</v>
          </cell>
          <cell r="I328">
            <v>56</v>
          </cell>
          <cell r="J328" t="str">
            <v xml:space="preserve">Chụp và can thiệp tim mạch (van tim, tim bẩm sinh, động mạch vành) dưới  DSA </v>
          </cell>
          <cell r="K328">
            <v>6288000</v>
          </cell>
          <cell r="L328">
            <v>638608.69565217395</v>
          </cell>
          <cell r="M328">
            <v>6926000</v>
          </cell>
          <cell r="N328">
            <v>830191.30434782617</v>
          </cell>
          <cell r="O328">
            <v>46490.713043478274</v>
          </cell>
          <cell r="P328">
            <v>7164682.0173913045</v>
          </cell>
          <cell r="Q328">
            <v>7164600</v>
          </cell>
          <cell r="R328"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29">
          <cell r="B329" t="str">
            <v>02.0081.0054</v>
          </cell>
          <cell r="C329" t="str">
            <v>37.2A04.0054</v>
          </cell>
          <cell r="D329" t="str">
            <v>2. NỘI KHOA</v>
          </cell>
          <cell r="E329" t="str">
            <v>2.81</v>
          </cell>
          <cell r="F329" t="str">
            <v>Đặt bóng đối xung động mạch chủ</v>
          </cell>
          <cell r="G329" t="str">
            <v>Đặt bóng đối xung động mạch chủ</v>
          </cell>
          <cell r="H329" t="str">
            <v>TDB</v>
          </cell>
          <cell r="I329">
            <v>56</v>
          </cell>
          <cell r="J329" t="str">
            <v xml:space="preserve">Chụp và can thiệp tim mạch (van tim, tim bẩm sinh, động mạch vành) dưới  DSA </v>
          </cell>
          <cell r="K329">
            <v>6288000</v>
          </cell>
          <cell r="L329">
            <v>638608.69565217395</v>
          </cell>
          <cell r="M329">
            <v>6926000</v>
          </cell>
          <cell r="N329">
            <v>830191.30434782617</v>
          </cell>
          <cell r="O329">
            <v>46490.713043478274</v>
          </cell>
          <cell r="P329">
            <v>7164682.0173913045</v>
          </cell>
          <cell r="Q329">
            <v>7164600</v>
          </cell>
          <cell r="R329"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30">
          <cell r="B330" t="str">
            <v>02.0084.0054</v>
          </cell>
          <cell r="C330" t="str">
            <v>37.2A04.0054</v>
          </cell>
          <cell r="D330" t="str">
            <v>2. NỘI KHOA</v>
          </cell>
          <cell r="E330" t="str">
            <v>2.84</v>
          </cell>
          <cell r="F330" t="str">
            <v>Đặt coil bít ống động mạch</v>
          </cell>
          <cell r="G330" t="str">
            <v>Đặt coil bít ống động mạch</v>
          </cell>
          <cell r="H330" t="str">
            <v>TDB</v>
          </cell>
          <cell r="I330">
            <v>56</v>
          </cell>
          <cell r="J330" t="str">
            <v xml:space="preserve">Chụp và can thiệp tim mạch (van tim, tim bẩm sinh, động mạch vành) dưới  DSA </v>
          </cell>
          <cell r="K330">
            <v>6288000</v>
          </cell>
          <cell r="L330">
            <v>638608.69565217395</v>
          </cell>
          <cell r="M330">
            <v>6926000</v>
          </cell>
          <cell r="N330">
            <v>830191.30434782617</v>
          </cell>
          <cell r="O330">
            <v>46490.713043478274</v>
          </cell>
          <cell r="P330">
            <v>7164682.0173913045</v>
          </cell>
          <cell r="Q330">
            <v>7164600</v>
          </cell>
          <cell r="R330"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31">
          <cell r="B331" t="str">
            <v>03.2311.0054</v>
          </cell>
          <cell r="C331" t="str">
            <v>37.2A04.0054</v>
          </cell>
          <cell r="D331" t="str">
            <v>3. NHI KHOA</v>
          </cell>
          <cell r="E331" t="str">
            <v>3.2311</v>
          </cell>
          <cell r="F331" t="str">
            <v>Đặt coil bít ống động mạch</v>
          </cell>
          <cell r="G331" t="str">
            <v>Đặt coil bít ống động mạch</v>
          </cell>
          <cell r="H331" t="str">
            <v>TDB</v>
          </cell>
          <cell r="I331">
            <v>56</v>
          </cell>
          <cell r="J331" t="str">
            <v xml:space="preserve">Chụp và can thiệp tim mạch (van tim, tim bẩm sinh, động mạch vành) dưới  DSA </v>
          </cell>
          <cell r="K331">
            <v>6288000</v>
          </cell>
          <cell r="L331">
            <v>638608.69565217395</v>
          </cell>
          <cell r="M331">
            <v>6926000</v>
          </cell>
          <cell r="N331">
            <v>830191.30434782617</v>
          </cell>
          <cell r="O331">
            <v>46490.713043478274</v>
          </cell>
          <cell r="P331">
            <v>7164682.0173913045</v>
          </cell>
          <cell r="Q331">
            <v>7164600</v>
          </cell>
          <cell r="R331"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32">
          <cell r="B332" t="str">
            <v>03.2293.0054</v>
          </cell>
          <cell r="C332" t="str">
            <v>37.2A04.0054</v>
          </cell>
          <cell r="D332" t="str">
            <v>3. NHI KHOA</v>
          </cell>
          <cell r="E332" t="str">
            <v>3.2293</v>
          </cell>
          <cell r="F332" t="str">
            <v>Đặt dù lọc máu động mạch</v>
          </cell>
          <cell r="G332" t="str">
            <v>Đặt dù lọc máu động mạch</v>
          </cell>
          <cell r="H332" t="str">
            <v>TDB</v>
          </cell>
          <cell r="I332">
            <v>56</v>
          </cell>
          <cell r="J332" t="str">
            <v xml:space="preserve">Chụp và can thiệp tim mạch (van tim, tim bẩm sinh, động mạch vành) dưới  DSA </v>
          </cell>
          <cell r="K332">
            <v>6288000</v>
          </cell>
          <cell r="L332">
            <v>638608.69565217395</v>
          </cell>
          <cell r="M332">
            <v>6926000</v>
          </cell>
          <cell r="N332">
            <v>830191.30434782617</v>
          </cell>
          <cell r="O332">
            <v>46490.713043478274</v>
          </cell>
          <cell r="P332">
            <v>7164682.0173913045</v>
          </cell>
          <cell r="Q332">
            <v>7164600</v>
          </cell>
          <cell r="R332"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33">
          <cell r="B333" t="str">
            <v>02.0079.0054</v>
          </cell>
          <cell r="C333" t="str">
            <v>37.2A04.0054</v>
          </cell>
          <cell r="D333" t="str">
            <v>2. NỘI KHOA</v>
          </cell>
          <cell r="E333" t="str">
            <v>2.79</v>
          </cell>
          <cell r="F333" t="str">
            <v>Đặt dù lọc máu động mạch trong can thiệp nội mạch máu</v>
          </cell>
          <cell r="G333" t="str">
            <v>Đặt dù lọc máu động mạch trong can thiệp nội mạch máu</v>
          </cell>
          <cell r="H333" t="str">
            <v>TDB</v>
          </cell>
          <cell r="I333">
            <v>56</v>
          </cell>
          <cell r="J333" t="str">
            <v xml:space="preserve">Chụp và can thiệp tim mạch (van tim, tim bẩm sinh, động mạch vành) dưới  DSA </v>
          </cell>
          <cell r="K333">
            <v>6288000</v>
          </cell>
          <cell r="L333">
            <v>638608.69565217395</v>
          </cell>
          <cell r="M333">
            <v>6926000</v>
          </cell>
          <cell r="N333">
            <v>830191.30434782617</v>
          </cell>
          <cell r="O333">
            <v>46490.713043478274</v>
          </cell>
          <cell r="P333">
            <v>7164682.0173913045</v>
          </cell>
          <cell r="Q333">
            <v>7164600</v>
          </cell>
          <cell r="R333"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34">
          <cell r="B334" t="str">
            <v>02.0078.0054</v>
          </cell>
          <cell r="C334" t="str">
            <v>37.2A04.0054</v>
          </cell>
          <cell r="D334" t="str">
            <v>2. NỘI KHOA</v>
          </cell>
          <cell r="E334" t="str">
            <v>2.78</v>
          </cell>
          <cell r="F334" t="str">
            <v>Đặt filter lọc máu tĩnh mạch chủ</v>
          </cell>
          <cell r="G334" t="str">
            <v>Đặt filter lọc máu tĩnh mạch chủ</v>
          </cell>
          <cell r="H334" t="str">
            <v>TDB</v>
          </cell>
          <cell r="I334">
            <v>56</v>
          </cell>
          <cell r="J334" t="str">
            <v xml:space="preserve">Chụp và can thiệp tim mạch (van tim, tim bẩm sinh, động mạch vành) dưới  DSA </v>
          </cell>
          <cell r="K334">
            <v>6288000</v>
          </cell>
          <cell r="L334">
            <v>638608.69565217395</v>
          </cell>
          <cell r="M334">
            <v>6926000</v>
          </cell>
          <cell r="N334">
            <v>830191.30434782617</v>
          </cell>
          <cell r="O334">
            <v>46490.713043478274</v>
          </cell>
          <cell r="P334">
            <v>7164682.0173913045</v>
          </cell>
          <cell r="Q334">
            <v>7164600</v>
          </cell>
          <cell r="R334"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35">
          <cell r="B335" t="str">
            <v>03.2291.0054</v>
          </cell>
          <cell r="C335" t="str">
            <v>37.2A04.0054</v>
          </cell>
          <cell r="D335" t="str">
            <v>3. NHI KHOA</v>
          </cell>
          <cell r="E335" t="str">
            <v>3.2291</v>
          </cell>
          <cell r="F335" t="str">
            <v>Đặt filter lọc máu tĩnh mạch chủ</v>
          </cell>
          <cell r="G335" t="str">
            <v>Đặt filter lọc máu tĩnh mạch chủ</v>
          </cell>
          <cell r="H335" t="str">
            <v>TDB</v>
          </cell>
          <cell r="I335">
            <v>56</v>
          </cell>
          <cell r="J335" t="str">
            <v xml:space="preserve">Chụp và can thiệp tim mạch (van tim, tim bẩm sinh, động mạch vành) dưới  DSA </v>
          </cell>
          <cell r="K335">
            <v>6288000</v>
          </cell>
          <cell r="L335">
            <v>638608.69565217395</v>
          </cell>
          <cell r="M335">
            <v>6926000</v>
          </cell>
          <cell r="N335">
            <v>830191.30434782617</v>
          </cell>
          <cell r="O335">
            <v>46490.713043478274</v>
          </cell>
          <cell r="P335">
            <v>7164682.0173913045</v>
          </cell>
          <cell r="Q335">
            <v>7164600</v>
          </cell>
          <cell r="R335"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36">
          <cell r="B336" t="str">
            <v>03.2300.0054</v>
          </cell>
          <cell r="C336" t="str">
            <v>37.2A04.0054</v>
          </cell>
          <cell r="D336" t="str">
            <v>3. NHI KHOA</v>
          </cell>
          <cell r="E336" t="str">
            <v>3.2300</v>
          </cell>
          <cell r="F336" t="str">
            <v>Đặt stent động mạch cảnh</v>
          </cell>
          <cell r="G336" t="str">
            <v>Đặt stent động mạch cảnh</v>
          </cell>
          <cell r="H336" t="str">
            <v>TDB</v>
          </cell>
          <cell r="I336">
            <v>56</v>
          </cell>
          <cell r="J336" t="str">
            <v xml:space="preserve">Chụp và can thiệp tim mạch (van tim, tim bẩm sinh, động mạch vành) dưới  DSA </v>
          </cell>
          <cell r="K336">
            <v>6288000</v>
          </cell>
          <cell r="L336">
            <v>638608.69565217395</v>
          </cell>
          <cell r="M336">
            <v>6926000</v>
          </cell>
          <cell r="N336">
            <v>830191.30434782617</v>
          </cell>
          <cell r="O336">
            <v>46490.713043478274</v>
          </cell>
          <cell r="P336">
            <v>7164682.0173913045</v>
          </cell>
          <cell r="Q336">
            <v>7164600</v>
          </cell>
          <cell r="R336"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37">
          <cell r="B337" t="str">
            <v>03.2302.0054</v>
          </cell>
          <cell r="C337" t="str">
            <v>37.2A04.0054</v>
          </cell>
          <cell r="D337" t="str">
            <v>3. NHI KHOA</v>
          </cell>
          <cell r="E337" t="str">
            <v>3.2302</v>
          </cell>
          <cell r="F337" t="str">
            <v>Đặt stent động mạch thận</v>
          </cell>
          <cell r="G337" t="str">
            <v>Đặt stent động mạch thận</v>
          </cell>
          <cell r="H337" t="str">
            <v>TDB</v>
          </cell>
          <cell r="I337">
            <v>56</v>
          </cell>
          <cell r="J337" t="str">
            <v xml:space="preserve">Chụp và can thiệp tim mạch (van tim, tim bẩm sinh, động mạch vành) dưới  DSA </v>
          </cell>
          <cell r="K337">
            <v>6288000</v>
          </cell>
          <cell r="L337">
            <v>638608.69565217395</v>
          </cell>
          <cell r="M337">
            <v>6926000</v>
          </cell>
          <cell r="N337">
            <v>830191.30434782617</v>
          </cell>
          <cell r="O337">
            <v>46490.713043478274</v>
          </cell>
          <cell r="P337">
            <v>7164682.0173913045</v>
          </cell>
          <cell r="Q337">
            <v>7164600</v>
          </cell>
          <cell r="R337"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38">
          <cell r="B338" t="str">
            <v>03.2299.0054</v>
          </cell>
          <cell r="C338" t="str">
            <v>37.2A04.0054</v>
          </cell>
          <cell r="D338" t="str">
            <v>3. NHI KHOA</v>
          </cell>
          <cell r="E338" t="str">
            <v>3.2299</v>
          </cell>
          <cell r="F338" t="str">
            <v>Đặt stent động mạch vành</v>
          </cell>
          <cell r="G338" t="str">
            <v>Đặt stent động mạch vành</v>
          </cell>
          <cell r="H338" t="str">
            <v>TDB</v>
          </cell>
          <cell r="I338">
            <v>56</v>
          </cell>
          <cell r="J338" t="str">
            <v xml:space="preserve">Chụp và can thiệp tim mạch (van tim, tim bẩm sinh, động mạch vành) dưới  DSA </v>
          </cell>
          <cell r="K338">
            <v>6288000</v>
          </cell>
          <cell r="L338">
            <v>638608.69565217395</v>
          </cell>
          <cell r="M338">
            <v>6926000</v>
          </cell>
          <cell r="N338">
            <v>830191.30434782617</v>
          </cell>
          <cell r="O338">
            <v>46490.713043478274</v>
          </cell>
          <cell r="P338">
            <v>7164682.0173913045</v>
          </cell>
          <cell r="Q338">
            <v>7164600</v>
          </cell>
          <cell r="R338"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39">
          <cell r="B339" t="str">
            <v>02.0080.0054</v>
          </cell>
          <cell r="C339" t="str">
            <v>37.2A04.0054</v>
          </cell>
          <cell r="D339" t="str">
            <v>2. NỘI KHOA</v>
          </cell>
          <cell r="E339" t="str">
            <v>2.80</v>
          </cell>
          <cell r="F339" t="str">
            <v>Đặt stent ống động mạch</v>
          </cell>
          <cell r="G339" t="str">
            <v>Đặt stent ống động mạch</v>
          </cell>
          <cell r="H339" t="str">
            <v>TDB</v>
          </cell>
          <cell r="I339">
            <v>56</v>
          </cell>
          <cell r="J339" t="str">
            <v xml:space="preserve">Chụp và can thiệp tim mạch (van tim, tim bẩm sinh, động mạch vành) dưới  DSA </v>
          </cell>
          <cell r="K339">
            <v>6288000</v>
          </cell>
          <cell r="L339">
            <v>638608.69565217395</v>
          </cell>
          <cell r="M339">
            <v>6926000</v>
          </cell>
          <cell r="N339">
            <v>830191.30434782617</v>
          </cell>
          <cell r="O339">
            <v>46490.713043478274</v>
          </cell>
          <cell r="P339">
            <v>7164682.0173913045</v>
          </cell>
          <cell r="Q339">
            <v>7164600</v>
          </cell>
          <cell r="R339"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40">
          <cell r="B340" t="str">
            <v>03.2303.0054</v>
          </cell>
          <cell r="C340" t="str">
            <v>37.2A04.0054</v>
          </cell>
          <cell r="D340" t="str">
            <v>3. NHI KHOA</v>
          </cell>
          <cell r="E340" t="str">
            <v>3.2303</v>
          </cell>
          <cell r="F340" t="str">
            <v>Đặt stent ống động mạch</v>
          </cell>
          <cell r="G340" t="str">
            <v>Đặt stent ống động mạch</v>
          </cell>
          <cell r="H340" t="str">
            <v>TDB</v>
          </cell>
          <cell r="I340">
            <v>56</v>
          </cell>
          <cell r="J340" t="str">
            <v xml:space="preserve">Chụp và can thiệp tim mạch (van tim, tim bẩm sinh, động mạch vành) dưới  DSA </v>
          </cell>
          <cell r="K340">
            <v>6288000</v>
          </cell>
          <cell r="L340">
            <v>638608.69565217395</v>
          </cell>
          <cell r="M340">
            <v>6926000</v>
          </cell>
          <cell r="N340">
            <v>830191.30434782617</v>
          </cell>
          <cell r="O340">
            <v>46490.713043478274</v>
          </cell>
          <cell r="P340">
            <v>7164682.0173913045</v>
          </cell>
          <cell r="Q340">
            <v>7164600</v>
          </cell>
          <cell r="R340"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41">
          <cell r="B341" t="str">
            <v>03.2306.0054</v>
          </cell>
          <cell r="C341" t="str">
            <v>37.2A04.0054</v>
          </cell>
          <cell r="D341" t="str">
            <v>3. NHI KHOA</v>
          </cell>
          <cell r="E341" t="str">
            <v>3.2306</v>
          </cell>
          <cell r="F341" t="str">
            <v>Đặt stent phình động mạch chủ</v>
          </cell>
          <cell r="G341" t="str">
            <v>Đặt stent phình động mạch chủ</v>
          </cell>
          <cell r="H341" t="str">
            <v>TDB</v>
          </cell>
          <cell r="I341">
            <v>56</v>
          </cell>
          <cell r="J341" t="str">
            <v xml:space="preserve">Chụp và can thiệp tim mạch (van tim, tim bẩm sinh, động mạch vành) dưới  DSA </v>
          </cell>
          <cell r="K341">
            <v>6288000</v>
          </cell>
          <cell r="L341">
            <v>638608.69565217395</v>
          </cell>
          <cell r="M341">
            <v>6926000</v>
          </cell>
          <cell r="N341">
            <v>830191.30434782617</v>
          </cell>
          <cell r="O341">
            <v>46490.713043478274</v>
          </cell>
          <cell r="P341">
            <v>7164682.0173913045</v>
          </cell>
          <cell r="Q341">
            <v>7164600</v>
          </cell>
          <cell r="R341"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42">
          <cell r="B342" t="str">
            <v>03.2279.0054</v>
          </cell>
          <cell r="C342" t="str">
            <v>37.2A04.0054</v>
          </cell>
          <cell r="D342" t="str">
            <v>3. NHI KHOA</v>
          </cell>
          <cell r="E342" t="str">
            <v>3.2279</v>
          </cell>
          <cell r="F342" t="str">
            <v>Đặt stent tĩnh mạch phổi</v>
          </cell>
          <cell r="G342" t="str">
            <v>Đặt stent tĩnh mạch phổi</v>
          </cell>
          <cell r="H342" t="str">
            <v>TDB</v>
          </cell>
          <cell r="I342">
            <v>56</v>
          </cell>
          <cell r="J342" t="str">
            <v xml:space="preserve">Chụp và can thiệp tim mạch (van tim, tim bẩm sinh, động mạch vành) dưới  DSA </v>
          </cell>
          <cell r="K342">
            <v>6288000</v>
          </cell>
          <cell r="L342">
            <v>638608.69565217395</v>
          </cell>
          <cell r="M342">
            <v>6926000</v>
          </cell>
          <cell r="N342">
            <v>830191.30434782617</v>
          </cell>
          <cell r="O342">
            <v>46490.713043478274</v>
          </cell>
          <cell r="P342">
            <v>7164682.0173913045</v>
          </cell>
          <cell r="Q342">
            <v>7164600</v>
          </cell>
          <cell r="R342"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43">
          <cell r="B343" t="str">
            <v>02.0090.0054</v>
          </cell>
          <cell r="C343" t="str">
            <v>37.2A04.0054</v>
          </cell>
          <cell r="D343" t="str">
            <v>2. NỘI KHOA</v>
          </cell>
          <cell r="E343" t="str">
            <v>2.90</v>
          </cell>
          <cell r="F343" t="str">
            <v>Điều trị bằng tế bào gốc ở người bệnh sau nhồi máu cơ tim cấp</v>
          </cell>
          <cell r="G343" t="str">
            <v>Điều trị bằng tế bào gốc ở bệnh nhân sau nhồi máu cơ tim cấp</v>
          </cell>
          <cell r="H343" t="str">
            <v>TDB</v>
          </cell>
          <cell r="I343">
            <v>56</v>
          </cell>
          <cell r="J343" t="str">
            <v xml:space="preserve">Chụp và can thiệp tim mạch (van tim, tim bẩm sinh, động mạch vành) dưới  DSA </v>
          </cell>
          <cell r="K343">
            <v>6288000</v>
          </cell>
          <cell r="L343">
            <v>638608.69565217395</v>
          </cell>
          <cell r="M343">
            <v>6926000</v>
          </cell>
          <cell r="N343">
            <v>830191.30434782617</v>
          </cell>
          <cell r="O343">
            <v>46490.713043478274</v>
          </cell>
          <cell r="P343">
            <v>7164682.0173913045</v>
          </cell>
          <cell r="Q343">
            <v>7164600</v>
          </cell>
          <cell r="R343"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44">
          <cell r="B344" t="str">
            <v>02.0092.0054</v>
          </cell>
          <cell r="C344" t="str">
            <v>37.2A04.0054</v>
          </cell>
          <cell r="D344" t="str">
            <v>2. NỘI KHOA</v>
          </cell>
          <cell r="E344" t="str">
            <v>2.92</v>
          </cell>
          <cell r="F344" t="str">
            <v>Đóng các lỗ rò động mạch, tĩnh mạch</v>
          </cell>
          <cell r="G344" t="str">
            <v>Đóng các lỗ rò động mạch, tĩnh mạch</v>
          </cell>
          <cell r="H344" t="str">
            <v>TDB</v>
          </cell>
          <cell r="I344">
            <v>56</v>
          </cell>
          <cell r="J344" t="str">
            <v xml:space="preserve">Chụp và can thiệp tim mạch (van tim, tim bẩm sinh, động mạch vành) dưới  DSA </v>
          </cell>
          <cell r="K344">
            <v>6288000</v>
          </cell>
          <cell r="L344">
            <v>638608.69565217395</v>
          </cell>
          <cell r="M344">
            <v>6926000</v>
          </cell>
          <cell r="N344">
            <v>830191.30434782617</v>
          </cell>
          <cell r="O344">
            <v>46490.713043478274</v>
          </cell>
          <cell r="P344">
            <v>7164682.0173913045</v>
          </cell>
          <cell r="Q344">
            <v>7164600</v>
          </cell>
          <cell r="R344"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45">
          <cell r="B345" t="str">
            <v>03.2283.0054</v>
          </cell>
          <cell r="C345" t="str">
            <v>37.2A04.0054</v>
          </cell>
          <cell r="D345" t="str">
            <v>3. NHI KHOA</v>
          </cell>
          <cell r="E345" t="str">
            <v>3.2283</v>
          </cell>
          <cell r="F345" t="str">
            <v>Đóng lỗ rò động mạch vành</v>
          </cell>
          <cell r="G345" t="str">
            <v>Đóng lỗ rò động mạch vành</v>
          </cell>
          <cell r="H345" t="str">
            <v>PDB</v>
          </cell>
          <cell r="I345">
            <v>56</v>
          </cell>
          <cell r="J345" t="str">
            <v xml:space="preserve">Chụp và can thiệp tim mạch (van tim, tim bẩm sinh, động mạch vành) dưới  DSA </v>
          </cell>
          <cell r="K345">
            <v>6288000</v>
          </cell>
          <cell r="L345">
            <v>638608.69565217395</v>
          </cell>
          <cell r="M345">
            <v>6926000</v>
          </cell>
          <cell r="N345">
            <v>830191.30434782617</v>
          </cell>
          <cell r="O345">
            <v>46490.713043478274</v>
          </cell>
          <cell r="P345">
            <v>7164682.0173913045</v>
          </cell>
          <cell r="Q345">
            <v>7164600</v>
          </cell>
          <cell r="R345"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46">
          <cell r="B346" t="str">
            <v>02.0440.0054</v>
          </cell>
          <cell r="C346" t="str">
            <v>37.2A04.0054</v>
          </cell>
          <cell r="D346" t="str">
            <v>2. NỘI KHOA</v>
          </cell>
          <cell r="E346" t="str">
            <v>2.440</v>
          </cell>
          <cell r="F346" t="str">
            <v>Hút huyết khối trong động mạch vành</v>
          </cell>
          <cell r="G346" t="str">
            <v>Hút huyết khối trong động mạch vành</v>
          </cell>
          <cell r="H346" t="str">
            <v>T1</v>
          </cell>
          <cell r="I346">
            <v>56</v>
          </cell>
          <cell r="J346" t="str">
            <v xml:space="preserve">Chụp và can thiệp tim mạch (van tim, tim bẩm sinh, động mạch vành) dưới  DSA </v>
          </cell>
          <cell r="K346">
            <v>6288000</v>
          </cell>
          <cell r="L346">
            <v>638608.69565217395</v>
          </cell>
          <cell r="M346">
            <v>6926000</v>
          </cell>
          <cell r="N346">
            <v>830191.30434782617</v>
          </cell>
          <cell r="O346">
            <v>46490.713043478274</v>
          </cell>
          <cell r="P346">
            <v>7164682.0173913045</v>
          </cell>
          <cell r="Q346">
            <v>7164600</v>
          </cell>
          <cell r="R346"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47">
          <cell r="B347" t="str">
            <v>02.0099.0054</v>
          </cell>
          <cell r="C347" t="str">
            <v>37.2A04.0054</v>
          </cell>
          <cell r="D347" t="str">
            <v>2. NỘI KHOA</v>
          </cell>
          <cell r="E347" t="str">
            <v>2.99</v>
          </cell>
          <cell r="F347" t="str">
            <v>Khoan các tổn thương vôi hóa ở động mạch</v>
          </cell>
          <cell r="G347" t="str">
            <v>Khoan các tổn thương vôi hóa ở động mạch</v>
          </cell>
          <cell r="H347" t="str">
            <v>TDB</v>
          </cell>
          <cell r="I347">
            <v>56</v>
          </cell>
          <cell r="J347" t="str">
            <v xml:space="preserve">Chụp và can thiệp tim mạch (van tim, tim bẩm sinh, động mạch vành) dưới  DSA </v>
          </cell>
          <cell r="K347">
            <v>6288000</v>
          </cell>
          <cell r="L347">
            <v>638608.69565217395</v>
          </cell>
          <cell r="M347">
            <v>6926000</v>
          </cell>
          <cell r="N347">
            <v>830191.30434782617</v>
          </cell>
          <cell r="O347">
            <v>46490.713043478274</v>
          </cell>
          <cell r="P347">
            <v>7164682.0173913045</v>
          </cell>
          <cell r="Q347">
            <v>7164600</v>
          </cell>
          <cell r="R347"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48">
          <cell r="B348" t="str">
            <v>03.2310.0054</v>
          </cell>
          <cell r="C348" t="str">
            <v>37.2A04.0054</v>
          </cell>
          <cell r="D348" t="str">
            <v>3. NHI KHOA</v>
          </cell>
          <cell r="E348" t="str">
            <v>3.2310</v>
          </cell>
          <cell r="F348" t="str">
            <v>Khoan các tổn thương vôi hóa ở động mạch</v>
          </cell>
          <cell r="G348" t="str">
            <v>Khoan các tổn thương vôi hóa ở động mạch</v>
          </cell>
          <cell r="H348" t="str">
            <v>TDB</v>
          </cell>
          <cell r="I348">
            <v>56</v>
          </cell>
          <cell r="J348" t="str">
            <v xml:space="preserve">Chụp và can thiệp tim mạch (van tim, tim bẩm sinh, động mạch vành) dưới  DSA </v>
          </cell>
          <cell r="K348">
            <v>6288000</v>
          </cell>
          <cell r="L348">
            <v>638608.69565217395</v>
          </cell>
          <cell r="M348">
            <v>6926000</v>
          </cell>
          <cell r="N348">
            <v>830191.30434782617</v>
          </cell>
          <cell r="O348">
            <v>46490.713043478274</v>
          </cell>
          <cell r="P348">
            <v>7164682.0173913045</v>
          </cell>
          <cell r="Q348">
            <v>7164600</v>
          </cell>
          <cell r="R348"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49">
          <cell r="B349" t="str">
            <v>03.2286.0054</v>
          </cell>
          <cell r="C349" t="str">
            <v>37.2A04.0054</v>
          </cell>
          <cell r="D349" t="str">
            <v>3. NHI KHOA</v>
          </cell>
          <cell r="E349" t="str">
            <v>3.2286</v>
          </cell>
          <cell r="F349" t="str">
            <v>Lấy dị vật trong buồng tim</v>
          </cell>
          <cell r="G349" t="str">
            <v>Lấy dị vật trong buồng tim</v>
          </cell>
          <cell r="H349" t="str">
            <v>T1</v>
          </cell>
          <cell r="I349">
            <v>56</v>
          </cell>
          <cell r="J349" t="str">
            <v xml:space="preserve">Chụp và can thiệp tim mạch (van tim, tim bẩm sinh, động mạch vành) dưới  DSA </v>
          </cell>
          <cell r="K349">
            <v>6288000</v>
          </cell>
          <cell r="L349">
            <v>638608.69565217395</v>
          </cell>
          <cell r="M349">
            <v>6926000</v>
          </cell>
          <cell r="N349">
            <v>830191.30434782617</v>
          </cell>
          <cell r="O349">
            <v>46490.713043478274</v>
          </cell>
          <cell r="P349">
            <v>7164682.0173913045</v>
          </cell>
          <cell r="Q349">
            <v>7164600</v>
          </cell>
          <cell r="R349"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50">
          <cell r="B350" t="str">
            <v>03.2361.0054</v>
          </cell>
          <cell r="C350" t="str">
            <v>37.2A04.0054</v>
          </cell>
          <cell r="D350" t="str">
            <v>3. NHI KHOA</v>
          </cell>
          <cell r="E350" t="str">
            <v>3.2361</v>
          </cell>
          <cell r="F350" t="str">
            <v>Nong động mạch thận</v>
          </cell>
          <cell r="G350" t="str">
            <v>Nong động mạch thận</v>
          </cell>
          <cell r="H350" t="str">
            <v>T1</v>
          </cell>
          <cell r="I350">
            <v>56</v>
          </cell>
          <cell r="J350" t="str">
            <v xml:space="preserve">Chụp và can thiệp tim mạch (van tim, tim bẩm sinh, động mạch vành) dưới  DSA </v>
          </cell>
          <cell r="K350">
            <v>6288000</v>
          </cell>
          <cell r="L350">
            <v>638608.69565217395</v>
          </cell>
          <cell r="M350">
            <v>6926000</v>
          </cell>
          <cell r="N350">
            <v>830191.30434782617</v>
          </cell>
          <cell r="O350">
            <v>46490.713043478274</v>
          </cell>
          <cell r="P350">
            <v>7164682.0173913045</v>
          </cell>
          <cell r="Q350">
            <v>7164600</v>
          </cell>
          <cell r="R350"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51">
          <cell r="B351" t="str">
            <v>02.0105.0054</v>
          </cell>
          <cell r="C351" t="str">
            <v>37.2A04.0054</v>
          </cell>
          <cell r="D351" t="str">
            <v>2. NỘI KHOA</v>
          </cell>
          <cell r="E351" t="str">
            <v>2.105</v>
          </cell>
          <cell r="F351" t="str">
            <v>Nong hẹp eo động mạch chủ</v>
          </cell>
          <cell r="G351" t="str">
            <v>Nong hẹp eo động mạch chủ</v>
          </cell>
          <cell r="H351" t="str">
            <v>TDB</v>
          </cell>
          <cell r="I351">
            <v>56</v>
          </cell>
          <cell r="J351" t="str">
            <v xml:space="preserve">Chụp và can thiệp tim mạch (van tim, tim bẩm sinh, động mạch vành) dưới  DSA </v>
          </cell>
          <cell r="K351">
            <v>6288000</v>
          </cell>
          <cell r="L351">
            <v>638608.69565217395</v>
          </cell>
          <cell r="M351">
            <v>6926000</v>
          </cell>
          <cell r="N351">
            <v>830191.30434782617</v>
          </cell>
          <cell r="O351">
            <v>46490.713043478274</v>
          </cell>
          <cell r="P351">
            <v>7164682.0173913045</v>
          </cell>
          <cell r="Q351">
            <v>7164600</v>
          </cell>
          <cell r="R351"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52">
          <cell r="B352" t="str">
            <v>03.2297.0054</v>
          </cell>
          <cell r="C352" t="str">
            <v>37.2A04.0054</v>
          </cell>
          <cell r="D352" t="str">
            <v>3. NHI KHOA</v>
          </cell>
          <cell r="E352" t="str">
            <v>3.2297</v>
          </cell>
          <cell r="F352" t="str">
            <v>Nong hẹp eo động mạch chủ</v>
          </cell>
          <cell r="G352" t="str">
            <v>Nong hẹp eo động mạch chủ</v>
          </cell>
          <cell r="H352" t="str">
            <v>TDB</v>
          </cell>
          <cell r="I352">
            <v>56</v>
          </cell>
          <cell r="J352" t="str">
            <v xml:space="preserve">Chụp và can thiệp tim mạch (van tim, tim bẩm sinh, động mạch vành) dưới  DSA </v>
          </cell>
          <cell r="K352">
            <v>6288000</v>
          </cell>
          <cell r="L352">
            <v>638608.69565217395</v>
          </cell>
          <cell r="M352">
            <v>6926000</v>
          </cell>
          <cell r="N352">
            <v>830191.30434782617</v>
          </cell>
          <cell r="O352">
            <v>46490.713043478274</v>
          </cell>
          <cell r="P352">
            <v>7164682.0173913045</v>
          </cell>
          <cell r="Q352">
            <v>7164600</v>
          </cell>
          <cell r="R352"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53">
          <cell r="B353" t="str">
            <v>03.2276.0054</v>
          </cell>
          <cell r="C353" t="str">
            <v>37.2A04.0054</v>
          </cell>
          <cell r="D353" t="str">
            <v>3. NHI KHOA</v>
          </cell>
          <cell r="E353" t="str">
            <v>3.2276</v>
          </cell>
          <cell r="F353" t="str">
            <v>Nong hẹp nhánh động mạch phổi</v>
          </cell>
          <cell r="G353" t="str">
            <v>Nong hẹp nhánh động mạch phổi</v>
          </cell>
          <cell r="H353" t="str">
            <v>T1</v>
          </cell>
          <cell r="I353">
            <v>56</v>
          </cell>
          <cell r="J353" t="str">
            <v xml:space="preserve">Chụp và can thiệp tim mạch (van tim, tim bẩm sinh, động mạch vành) dưới  DSA </v>
          </cell>
          <cell r="K353">
            <v>6288000</v>
          </cell>
          <cell r="L353">
            <v>638608.69565217395</v>
          </cell>
          <cell r="M353">
            <v>6926000</v>
          </cell>
          <cell r="N353">
            <v>830191.30434782617</v>
          </cell>
          <cell r="O353">
            <v>46490.713043478274</v>
          </cell>
          <cell r="P353">
            <v>7164682.0173913045</v>
          </cell>
          <cell r="Q353">
            <v>7164600</v>
          </cell>
          <cell r="R353"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54">
          <cell r="B354" t="str">
            <v>03.2277.0054</v>
          </cell>
          <cell r="C354" t="str">
            <v>37.2A04.0054</v>
          </cell>
          <cell r="D354" t="str">
            <v>3. NHI KHOA</v>
          </cell>
          <cell r="E354" t="str">
            <v>3.2277</v>
          </cell>
          <cell r="F354" t="str">
            <v>Nong hẹp tĩnh mạch phổi</v>
          </cell>
          <cell r="G354" t="str">
            <v>Nong hẹp tĩnh mạch phổi</v>
          </cell>
          <cell r="H354" t="str">
            <v>T1</v>
          </cell>
          <cell r="I354">
            <v>56</v>
          </cell>
          <cell r="J354" t="str">
            <v xml:space="preserve">Chụp và can thiệp tim mạch (van tim, tim bẩm sinh, động mạch vành) dưới  DSA </v>
          </cell>
          <cell r="K354">
            <v>6288000</v>
          </cell>
          <cell r="L354">
            <v>638608.69565217395</v>
          </cell>
          <cell r="M354">
            <v>6926000</v>
          </cell>
          <cell r="N354">
            <v>830191.30434782617</v>
          </cell>
          <cell r="O354">
            <v>46490.713043478274</v>
          </cell>
          <cell r="P354">
            <v>7164682.0173913045</v>
          </cell>
          <cell r="Q354">
            <v>7164600</v>
          </cell>
          <cell r="R354"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55">
          <cell r="B355" t="str">
            <v>02.0103.0054</v>
          </cell>
          <cell r="C355" t="str">
            <v>37.2A04.0054</v>
          </cell>
          <cell r="D355" t="str">
            <v>2. NỘI KHOA</v>
          </cell>
          <cell r="E355" t="str">
            <v>2.103</v>
          </cell>
          <cell r="F355" t="str">
            <v>Nong hẹp van 2 lá bằng bóng Inoue</v>
          </cell>
          <cell r="G355" t="str">
            <v>Nong hẹp van 2 lá bằng bóng 1noue</v>
          </cell>
          <cell r="H355" t="str">
            <v>TDB</v>
          </cell>
          <cell r="I355">
            <v>56</v>
          </cell>
          <cell r="J355" t="str">
            <v xml:space="preserve">Chụp và can thiệp tim mạch (van tim, tim bẩm sinh, động mạch vành) dưới  DSA </v>
          </cell>
          <cell r="K355">
            <v>6288000</v>
          </cell>
          <cell r="L355">
            <v>638608.69565217395</v>
          </cell>
          <cell r="M355">
            <v>6926000</v>
          </cell>
          <cell r="N355">
            <v>830191.30434782617</v>
          </cell>
          <cell r="O355">
            <v>46490.713043478274</v>
          </cell>
          <cell r="P355">
            <v>7164682.0173913045</v>
          </cell>
          <cell r="Q355">
            <v>7164600</v>
          </cell>
          <cell r="R355"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56">
          <cell r="B356" t="str">
            <v>03.2304.0054</v>
          </cell>
          <cell r="C356" t="str">
            <v>37.2A04.0054</v>
          </cell>
          <cell r="D356" t="str">
            <v>3. NHI KHOA</v>
          </cell>
          <cell r="E356" t="str">
            <v>3.2304</v>
          </cell>
          <cell r="F356" t="str">
            <v>Nong hẹp van 2 lá bằng bóng Inoue</v>
          </cell>
          <cell r="G356" t="str">
            <v>Nong hẹp van 2 lá bằng bóng 1noue</v>
          </cell>
          <cell r="H356" t="str">
            <v>TDB</v>
          </cell>
          <cell r="I356">
            <v>56</v>
          </cell>
          <cell r="J356" t="str">
            <v xml:space="preserve">Chụp và can thiệp tim mạch (van tim, tim bẩm sinh, động mạch vành) dưới  DSA </v>
          </cell>
          <cell r="K356">
            <v>6288000</v>
          </cell>
          <cell r="L356">
            <v>638608.69565217395</v>
          </cell>
          <cell r="M356">
            <v>6926000</v>
          </cell>
          <cell r="N356">
            <v>830191.30434782617</v>
          </cell>
          <cell r="O356">
            <v>46490.713043478274</v>
          </cell>
          <cell r="P356">
            <v>7164682.0173913045</v>
          </cell>
          <cell r="Q356">
            <v>7164600</v>
          </cell>
          <cell r="R356"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57">
          <cell r="B357" t="str">
            <v>03.2313.0054</v>
          </cell>
          <cell r="C357" t="str">
            <v>37.2A04.0054</v>
          </cell>
          <cell r="D357" t="str">
            <v>3. NHI KHOA</v>
          </cell>
          <cell r="E357" t="str">
            <v>3.2313</v>
          </cell>
          <cell r="F357" t="str">
            <v>Nong mạch/đặt stent mạch các loại </v>
          </cell>
          <cell r="G357" t="str">
            <v>Nong mạch/đặt stent mạch các loại </v>
          </cell>
          <cell r="H357" t="str">
            <v>TDB</v>
          </cell>
          <cell r="I357">
            <v>56</v>
          </cell>
          <cell r="J357" t="str">
            <v xml:space="preserve">Chụp và can thiệp tim mạch (van tim, tim bẩm sinh, động mạch vành) dưới  DSA </v>
          </cell>
          <cell r="K357">
            <v>6288000</v>
          </cell>
          <cell r="L357">
            <v>638608.69565217395</v>
          </cell>
          <cell r="M357">
            <v>6926000</v>
          </cell>
          <cell r="N357">
            <v>830191.30434782617</v>
          </cell>
          <cell r="O357">
            <v>46490.713043478274</v>
          </cell>
          <cell r="P357">
            <v>7164682.0173913045</v>
          </cell>
          <cell r="Q357">
            <v>7164600</v>
          </cell>
          <cell r="R357"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58">
          <cell r="B358" t="str">
            <v>02.0107.0054</v>
          </cell>
          <cell r="C358" t="str">
            <v>37.2A04.0054</v>
          </cell>
          <cell r="D358" t="str">
            <v>2. NỘI KHOA</v>
          </cell>
          <cell r="E358" t="str">
            <v>2.107</v>
          </cell>
          <cell r="F358" t="str">
            <v>Nong màng ngoài tim bằng bóng trong điều trị tràn dịch màng ngoài tim mạn tính</v>
          </cell>
          <cell r="G358" t="str">
            <v>Nong màng ngoài tim bằng bóng trong điều trị tràn dịch màng ngoài tim mạn tính</v>
          </cell>
          <cell r="H358" t="str">
            <v>TDB</v>
          </cell>
          <cell r="I358">
            <v>56</v>
          </cell>
          <cell r="J358" t="str">
            <v xml:space="preserve">Chụp và can thiệp tim mạch (van tim, tim bẩm sinh, động mạch vành) dưới  DSA </v>
          </cell>
          <cell r="K358">
            <v>6288000</v>
          </cell>
          <cell r="L358">
            <v>638608.69565217395</v>
          </cell>
          <cell r="M358">
            <v>6926000</v>
          </cell>
          <cell r="N358">
            <v>830191.30434782617</v>
          </cell>
          <cell r="O358">
            <v>46490.713043478274</v>
          </cell>
          <cell r="P358">
            <v>7164682.0173913045</v>
          </cell>
          <cell r="Q358">
            <v>7164600</v>
          </cell>
          <cell r="R358"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59">
          <cell r="B359" t="str">
            <v>03.2308.0054</v>
          </cell>
          <cell r="C359" t="str">
            <v>37.2A04.0054</v>
          </cell>
          <cell r="D359" t="str">
            <v>3. NHI KHOA</v>
          </cell>
          <cell r="E359" t="str">
            <v>3.2308</v>
          </cell>
          <cell r="F359" t="str">
            <v>Nong rộng van tim</v>
          </cell>
          <cell r="G359" t="str">
            <v>Nong rộng van tim</v>
          </cell>
          <cell r="H359" t="str">
            <v>TDB</v>
          </cell>
          <cell r="I359">
            <v>56</v>
          </cell>
          <cell r="J359" t="str">
            <v xml:space="preserve">Chụp và can thiệp tim mạch (van tim, tim bẩm sinh, động mạch vành) dưới  DSA </v>
          </cell>
          <cell r="K359">
            <v>6288000</v>
          </cell>
          <cell r="L359">
            <v>638608.69565217395</v>
          </cell>
          <cell r="M359">
            <v>6926000</v>
          </cell>
          <cell r="N359">
            <v>830191.30434782617</v>
          </cell>
          <cell r="O359">
            <v>46490.713043478274</v>
          </cell>
          <cell r="P359">
            <v>7164682.0173913045</v>
          </cell>
          <cell r="Q359">
            <v>7164600</v>
          </cell>
          <cell r="R359"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60">
          <cell r="B360" t="str">
            <v>02.0102.0054</v>
          </cell>
          <cell r="C360" t="str">
            <v>37.2A04.0054</v>
          </cell>
          <cell r="D360" t="str">
            <v>2. NỘI KHOA</v>
          </cell>
          <cell r="E360" t="str">
            <v>2.102</v>
          </cell>
          <cell r="F360" t="str">
            <v>Nong và đặt stent các động mạch khác</v>
          </cell>
          <cell r="G360" t="str">
            <v>Nong và đặt stent các động mạch khác</v>
          </cell>
          <cell r="H360" t="str">
            <v>TDB</v>
          </cell>
          <cell r="I360">
            <v>56</v>
          </cell>
          <cell r="J360" t="str">
            <v xml:space="preserve">Chụp và can thiệp tim mạch (van tim, tim bẩm sinh, động mạch vành) dưới  DSA </v>
          </cell>
          <cell r="K360">
            <v>6288000</v>
          </cell>
          <cell r="L360">
            <v>638608.69565217395</v>
          </cell>
          <cell r="M360">
            <v>6926000</v>
          </cell>
          <cell r="N360">
            <v>830191.30434782617</v>
          </cell>
          <cell r="O360">
            <v>46490.713043478274</v>
          </cell>
          <cell r="P360">
            <v>7164682.0173913045</v>
          </cell>
          <cell r="Q360">
            <v>7164600</v>
          </cell>
          <cell r="R360"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61">
          <cell r="B361" t="str">
            <v>02.0101.0054</v>
          </cell>
          <cell r="C361" t="str">
            <v>37.2A04.0054</v>
          </cell>
          <cell r="D361" t="str">
            <v>2. NỘI KHOA</v>
          </cell>
          <cell r="E361" t="str">
            <v>2.101</v>
          </cell>
          <cell r="F361" t="str">
            <v>Nong và đặt stent động mạch vành</v>
          </cell>
          <cell r="G361" t="str">
            <v>Nong và đặt stent động mạch vành</v>
          </cell>
          <cell r="H361" t="str">
            <v>TDB</v>
          </cell>
          <cell r="I361">
            <v>56</v>
          </cell>
          <cell r="J361" t="str">
            <v xml:space="preserve">Chụp và can thiệp tim mạch (van tim, tim bẩm sinh, động mạch vành) dưới  DSA </v>
          </cell>
          <cell r="K361">
            <v>6288000</v>
          </cell>
          <cell r="L361">
            <v>638608.69565217395</v>
          </cell>
          <cell r="M361">
            <v>6926000</v>
          </cell>
          <cell r="N361">
            <v>830191.30434782617</v>
          </cell>
          <cell r="O361">
            <v>46490.713043478274</v>
          </cell>
          <cell r="P361">
            <v>7164682.0173913045</v>
          </cell>
          <cell r="Q361">
            <v>7164600</v>
          </cell>
          <cell r="R361"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62">
          <cell r="B362" t="str">
            <v>02.0104.0054</v>
          </cell>
          <cell r="C362" t="str">
            <v>37.2A04.0054</v>
          </cell>
          <cell r="D362" t="str">
            <v>2. NỘI KHOA</v>
          </cell>
          <cell r="E362" t="str">
            <v>2.104</v>
          </cell>
          <cell r="F362" t="str">
            <v>Nong van động mạch chủ</v>
          </cell>
          <cell r="G362" t="str">
            <v>Nong van động mạch chủ</v>
          </cell>
          <cell r="H362" t="str">
            <v>TDB</v>
          </cell>
          <cell r="I362">
            <v>56</v>
          </cell>
          <cell r="J362" t="str">
            <v xml:space="preserve">Chụp và can thiệp tim mạch (van tim, tim bẩm sinh, động mạch vành) dưới  DSA </v>
          </cell>
          <cell r="K362">
            <v>6288000</v>
          </cell>
          <cell r="L362">
            <v>638608.69565217395</v>
          </cell>
          <cell r="M362">
            <v>6926000</v>
          </cell>
          <cell r="N362">
            <v>830191.30434782617</v>
          </cell>
          <cell r="O362">
            <v>46490.713043478274</v>
          </cell>
          <cell r="P362">
            <v>7164682.0173913045</v>
          </cell>
          <cell r="Q362">
            <v>7164600</v>
          </cell>
          <cell r="R362"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63">
          <cell r="B363" t="str">
            <v>03.2296.0054</v>
          </cell>
          <cell r="C363" t="str">
            <v>37.2A04.0054</v>
          </cell>
          <cell r="D363" t="str">
            <v>3. NHI KHOA</v>
          </cell>
          <cell r="E363" t="str">
            <v>3.2296</v>
          </cell>
          <cell r="F363" t="str">
            <v>Nong van động mạch chủ</v>
          </cell>
          <cell r="G363" t="str">
            <v>Nong van động mạch chủ</v>
          </cell>
          <cell r="H363" t="str">
            <v>TDB</v>
          </cell>
          <cell r="I363">
            <v>56</v>
          </cell>
          <cell r="J363" t="str">
            <v xml:space="preserve">Chụp và can thiệp tim mạch (van tim, tim bẩm sinh, động mạch vành) dưới  DSA </v>
          </cell>
          <cell r="K363">
            <v>6288000</v>
          </cell>
          <cell r="L363">
            <v>638608.69565217395</v>
          </cell>
          <cell r="M363">
            <v>6926000</v>
          </cell>
          <cell r="N363">
            <v>830191.30434782617</v>
          </cell>
          <cell r="O363">
            <v>46490.713043478274</v>
          </cell>
          <cell r="P363">
            <v>7164682.0173913045</v>
          </cell>
          <cell r="Q363">
            <v>7164600</v>
          </cell>
          <cell r="R363"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64">
          <cell r="B364" t="str">
            <v>18.0663.0054</v>
          </cell>
          <cell r="C364" t="str">
            <v>37.2A04.0054</v>
          </cell>
          <cell r="D364" t="str">
            <v>18. ĐIỆN QUANG</v>
          </cell>
          <cell r="E364" t="str">
            <v>18.663</v>
          </cell>
          <cell r="F364" t="str">
            <v>Nong van động mạch chủ [dưới DSA]</v>
          </cell>
          <cell r="G364" t="str">
            <v>Nong van động mạch chủ [dưới DSA]</v>
          </cell>
          <cell r="H364" t="str">
            <v>TDB</v>
          </cell>
          <cell r="I364">
            <v>56</v>
          </cell>
          <cell r="J364" t="str">
            <v xml:space="preserve">Chụp và can thiệp tim mạch (van tim, tim bẩm sinh, động mạch vành) dưới  DSA </v>
          </cell>
          <cell r="K364">
            <v>6288000</v>
          </cell>
          <cell r="L364">
            <v>638608.69565217395</v>
          </cell>
          <cell r="M364">
            <v>6926000</v>
          </cell>
          <cell r="N364">
            <v>830191.30434782617</v>
          </cell>
          <cell r="O364">
            <v>46490.713043478274</v>
          </cell>
          <cell r="P364">
            <v>7164682.0173913045</v>
          </cell>
          <cell r="Q364">
            <v>7164600</v>
          </cell>
          <cell r="R364"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65">
          <cell r="B365" t="str">
            <v>02.0106.0054</v>
          </cell>
          <cell r="C365" t="str">
            <v>37.2A04.0054</v>
          </cell>
          <cell r="D365" t="str">
            <v>2. NỘI KHOA</v>
          </cell>
          <cell r="E365" t="str">
            <v>2.106</v>
          </cell>
          <cell r="F365" t="str">
            <v>Nong van động mạch phổi</v>
          </cell>
          <cell r="G365" t="str">
            <v>Nong van động mạch phổi</v>
          </cell>
          <cell r="H365" t="str">
            <v>TDB</v>
          </cell>
          <cell r="I365">
            <v>56</v>
          </cell>
          <cell r="J365" t="str">
            <v xml:space="preserve">Chụp và can thiệp tim mạch (van tim, tim bẩm sinh, động mạch vành) dưới  DSA </v>
          </cell>
          <cell r="K365">
            <v>6288000</v>
          </cell>
          <cell r="L365">
            <v>638608.69565217395</v>
          </cell>
          <cell r="M365">
            <v>6926000</v>
          </cell>
          <cell r="N365">
            <v>830191.30434782617</v>
          </cell>
          <cell r="O365">
            <v>46490.713043478274</v>
          </cell>
          <cell r="P365">
            <v>7164682.0173913045</v>
          </cell>
          <cell r="Q365">
            <v>7164600</v>
          </cell>
          <cell r="R365"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66">
          <cell r="B366" t="str">
            <v>03.2298.0054</v>
          </cell>
          <cell r="C366" t="str">
            <v>37.2A04.0054</v>
          </cell>
          <cell r="D366" t="str">
            <v>3. NHI KHOA</v>
          </cell>
          <cell r="E366" t="str">
            <v>3.2298</v>
          </cell>
          <cell r="F366" t="str">
            <v>Nong van động mạch phổi</v>
          </cell>
          <cell r="G366" t="str">
            <v>Nong van động mạch phổi</v>
          </cell>
          <cell r="H366" t="str">
            <v>TDB</v>
          </cell>
          <cell r="I366">
            <v>56</v>
          </cell>
          <cell r="J366" t="str">
            <v xml:space="preserve">Chụp và can thiệp tim mạch (van tim, tim bẩm sinh, động mạch vành) dưới  DSA </v>
          </cell>
          <cell r="K366">
            <v>6288000</v>
          </cell>
          <cell r="L366">
            <v>638608.69565217395</v>
          </cell>
          <cell r="M366">
            <v>6926000</v>
          </cell>
          <cell r="N366">
            <v>830191.30434782617</v>
          </cell>
          <cell r="O366">
            <v>46490.713043478274</v>
          </cell>
          <cell r="P366">
            <v>7164682.0173913045</v>
          </cell>
          <cell r="Q366">
            <v>7164600</v>
          </cell>
          <cell r="R366"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67">
          <cell r="B367" t="str">
            <v>18.0664.0054</v>
          </cell>
          <cell r="C367" t="str">
            <v>37.2A04.0054</v>
          </cell>
          <cell r="D367" t="str">
            <v>18. ĐIỆN QUANG</v>
          </cell>
          <cell r="E367" t="str">
            <v>18.664</v>
          </cell>
          <cell r="F367" t="str">
            <v>Nong van động mạch phổi [dưới DSA]</v>
          </cell>
          <cell r="G367" t="str">
            <v>Nong van động mạch phổi [dưới DSA]</v>
          </cell>
          <cell r="H367" t="str">
            <v>TDB</v>
          </cell>
          <cell r="I367">
            <v>56</v>
          </cell>
          <cell r="J367" t="str">
            <v xml:space="preserve">Chụp và can thiệp tim mạch (van tim, tim bẩm sinh, động mạch vành) dưới  DSA </v>
          </cell>
          <cell r="K367">
            <v>6288000</v>
          </cell>
          <cell r="L367">
            <v>638608.69565217395</v>
          </cell>
          <cell r="M367">
            <v>6926000</v>
          </cell>
          <cell r="N367">
            <v>830191.30434782617</v>
          </cell>
          <cell r="O367">
            <v>46490.713043478274</v>
          </cell>
          <cell r="P367">
            <v>7164682.0173913045</v>
          </cell>
          <cell r="Q367">
            <v>7164600</v>
          </cell>
          <cell r="R367"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68">
          <cell r="B368" t="str">
            <v>18.0662.0054</v>
          </cell>
          <cell r="C368" t="str">
            <v>37.2A04.0054</v>
          </cell>
          <cell r="D368" t="str">
            <v>18. ĐIỆN QUANG</v>
          </cell>
          <cell r="E368" t="str">
            <v>18.662</v>
          </cell>
          <cell r="F368" t="str">
            <v>Nong van hai lá [dưới DSA]</v>
          </cell>
          <cell r="G368" t="str">
            <v>Nong van hai lá [dưới DSA]</v>
          </cell>
          <cell r="H368" t="str">
            <v>TDB</v>
          </cell>
          <cell r="I368">
            <v>56</v>
          </cell>
          <cell r="J368" t="str">
            <v xml:space="preserve">Chụp và can thiệp tim mạch (van tim, tim bẩm sinh, động mạch vành) dưới  DSA </v>
          </cell>
          <cell r="K368">
            <v>6288000</v>
          </cell>
          <cell r="L368">
            <v>638608.69565217395</v>
          </cell>
          <cell r="M368">
            <v>6926000</v>
          </cell>
          <cell r="N368">
            <v>830191.30434782617</v>
          </cell>
          <cell r="O368">
            <v>46490.713043478274</v>
          </cell>
          <cell r="P368">
            <v>7164682.0173913045</v>
          </cell>
          <cell r="Q368">
            <v>7164600</v>
          </cell>
          <cell r="R368"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69">
          <cell r="B369" t="str">
            <v>03.2275.0054</v>
          </cell>
          <cell r="C369" t="str">
            <v>37.2A04.0054</v>
          </cell>
          <cell r="D369" t="str">
            <v>3. NHI KHOA</v>
          </cell>
          <cell r="E369" t="str">
            <v>3.2275</v>
          </cell>
          <cell r="F369" t="str">
            <v>Phá vách liên nhĩ</v>
          </cell>
          <cell r="G369" t="str">
            <v>Phá vách liên nhĩ</v>
          </cell>
          <cell r="H369" t="str">
            <v>TDB</v>
          </cell>
          <cell r="I369">
            <v>56</v>
          </cell>
          <cell r="J369" t="str">
            <v xml:space="preserve">Chụp và can thiệp tim mạch (van tim, tim bẩm sinh, động mạch vành) dưới  DSA </v>
          </cell>
          <cell r="K369">
            <v>6288000</v>
          </cell>
          <cell r="L369">
            <v>638608.69565217395</v>
          </cell>
          <cell r="M369">
            <v>6926000</v>
          </cell>
          <cell r="N369">
            <v>830191.30434782617</v>
          </cell>
          <cell r="O369">
            <v>46490.713043478274</v>
          </cell>
          <cell r="P369">
            <v>7164682.0173913045</v>
          </cell>
          <cell r="Q369">
            <v>7164600</v>
          </cell>
          <cell r="R369"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70">
          <cell r="B370" t="str">
            <v>02.0441.0054</v>
          </cell>
          <cell r="C370" t="str">
            <v>37.2A04.0054</v>
          </cell>
          <cell r="D370" t="str">
            <v>2. NỘI KHOA</v>
          </cell>
          <cell r="E370" t="str">
            <v>2.441</v>
          </cell>
          <cell r="F370" t="str">
            <v>Sửa van hai lá qua đường ống thông (Mitraclip)</v>
          </cell>
          <cell r="G370" t="str">
            <v>Sửa van hai lá qua đường ống thông (Mitraclip)</v>
          </cell>
          <cell r="H370" t="str">
            <v>TDB</v>
          </cell>
          <cell r="I370">
            <v>56</v>
          </cell>
          <cell r="J370" t="str">
            <v xml:space="preserve">Chụp và can thiệp tim mạch (van tim, tim bẩm sinh, động mạch vành) dưới  DSA </v>
          </cell>
          <cell r="K370">
            <v>6288000</v>
          </cell>
          <cell r="L370">
            <v>638608.69565217395</v>
          </cell>
          <cell r="M370">
            <v>6926000</v>
          </cell>
          <cell r="N370">
            <v>830191.30434782617</v>
          </cell>
          <cell r="O370">
            <v>46490.713043478274</v>
          </cell>
          <cell r="P370">
            <v>7164682.0173913045</v>
          </cell>
          <cell r="Q370">
            <v>7164600</v>
          </cell>
          <cell r="R370"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71">
          <cell r="B371" t="str">
            <v>03.2282.0054</v>
          </cell>
          <cell r="C371" t="str">
            <v>37.2A04.0054</v>
          </cell>
          <cell r="D371" t="str">
            <v>3. NHI KHOA</v>
          </cell>
          <cell r="E371" t="str">
            <v>3.2282</v>
          </cell>
          <cell r="F371" t="str">
            <v>Thay van 2 lá qua da</v>
          </cell>
          <cell r="G371" t="str">
            <v>Thay van 2 lá qua da</v>
          </cell>
          <cell r="H371" t="str">
            <v>TDB</v>
          </cell>
          <cell r="I371">
            <v>56</v>
          </cell>
          <cell r="J371" t="str">
            <v xml:space="preserve">Chụp và can thiệp tim mạch (van tim, tim bẩm sinh, động mạch vành) dưới  DSA </v>
          </cell>
          <cell r="K371">
            <v>6288000</v>
          </cell>
          <cell r="L371">
            <v>638608.69565217395</v>
          </cell>
          <cell r="M371">
            <v>6926000</v>
          </cell>
          <cell r="N371">
            <v>830191.30434782617</v>
          </cell>
          <cell r="O371">
            <v>46490.713043478274</v>
          </cell>
          <cell r="P371">
            <v>7164682.0173913045</v>
          </cell>
          <cell r="Q371">
            <v>7164600</v>
          </cell>
          <cell r="R371"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72">
          <cell r="B372" t="str">
            <v>02.0122.0054</v>
          </cell>
          <cell r="C372" t="str">
            <v>37.2A04.0054</v>
          </cell>
          <cell r="D372" t="str">
            <v>2. NỘI KHOA</v>
          </cell>
          <cell r="E372" t="str">
            <v>2.122</v>
          </cell>
          <cell r="F372" t="str">
            <v>Thay van động mạch chủ qua da</v>
          </cell>
          <cell r="G372" t="str">
            <v>Thay van động mạch chủ qua da</v>
          </cell>
          <cell r="H372" t="str">
            <v>TDB</v>
          </cell>
          <cell r="I372">
            <v>56</v>
          </cell>
          <cell r="J372" t="str">
            <v xml:space="preserve">Chụp và can thiệp tim mạch (van tim, tim bẩm sinh, động mạch vành) dưới  DSA </v>
          </cell>
          <cell r="K372">
            <v>6288000</v>
          </cell>
          <cell r="L372">
            <v>638608.69565217395</v>
          </cell>
          <cell r="M372">
            <v>6926000</v>
          </cell>
          <cell r="N372">
            <v>830191.30434782617</v>
          </cell>
          <cell r="O372">
            <v>46490.713043478274</v>
          </cell>
          <cell r="P372">
            <v>7164682.0173913045</v>
          </cell>
          <cell r="Q372">
            <v>7164600</v>
          </cell>
          <cell r="R372"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73">
          <cell r="B373" t="str">
            <v>03.2281.0054</v>
          </cell>
          <cell r="C373" t="str">
            <v>37.2A04.0054</v>
          </cell>
          <cell r="D373" t="str">
            <v>3. NHI KHOA</v>
          </cell>
          <cell r="E373" t="str">
            <v>3.2281</v>
          </cell>
          <cell r="F373" t="str">
            <v>Thay van động mạch chủ qua da</v>
          </cell>
          <cell r="G373" t="str">
            <v>Thay van động mạch chủ qua da</v>
          </cell>
          <cell r="H373" t="str">
            <v>TDB</v>
          </cell>
          <cell r="I373">
            <v>56</v>
          </cell>
          <cell r="J373" t="str">
            <v xml:space="preserve">Chụp và can thiệp tim mạch (van tim, tim bẩm sinh, động mạch vành) dưới  DSA </v>
          </cell>
          <cell r="K373">
            <v>6288000</v>
          </cell>
          <cell r="L373">
            <v>638608.69565217395</v>
          </cell>
          <cell r="M373">
            <v>6926000</v>
          </cell>
          <cell r="N373">
            <v>830191.30434782617</v>
          </cell>
          <cell r="O373">
            <v>46490.713043478274</v>
          </cell>
          <cell r="P373">
            <v>7164682.0173913045</v>
          </cell>
          <cell r="Q373">
            <v>7164600</v>
          </cell>
          <cell r="R373"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74">
          <cell r="B374" t="str">
            <v>03.2309.0054</v>
          </cell>
          <cell r="C374" t="str">
            <v>37.2A04.0054</v>
          </cell>
          <cell r="D374" t="str">
            <v>3. NHI KHOA</v>
          </cell>
          <cell r="E374" t="str">
            <v>3.2309</v>
          </cell>
          <cell r="F374" t="str">
            <v>Thông tim ống lớn và chụp buồng tim cản quang</v>
          </cell>
          <cell r="G374" t="str">
            <v>Thông tim ống lớn và chụp buồng tim cản quang</v>
          </cell>
          <cell r="H374" t="str">
            <v>TDB</v>
          </cell>
          <cell r="I374">
            <v>56</v>
          </cell>
          <cell r="J374" t="str">
            <v xml:space="preserve">Chụp và can thiệp tim mạch (van tim, tim bẩm sinh, động mạch vành) dưới  DSA </v>
          </cell>
          <cell r="K374">
            <v>6288000</v>
          </cell>
          <cell r="L374">
            <v>638608.69565217395</v>
          </cell>
          <cell r="M374">
            <v>6926000</v>
          </cell>
          <cell r="N374">
            <v>830191.30434782617</v>
          </cell>
          <cell r="O374">
            <v>46490.713043478274</v>
          </cell>
          <cell r="P374">
            <v>7164682.0173913045</v>
          </cell>
          <cell r="Q374">
            <v>7164600</v>
          </cell>
          <cell r="R374"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v>
          </cell>
        </row>
        <row r="375">
          <cell r="B375" t="str">
            <v>02.0127.0054</v>
          </cell>
          <cell r="C375" t="str">
            <v>37.2A04.0054</v>
          </cell>
          <cell r="D375" t="str">
            <v>2. NỘI KHOA</v>
          </cell>
          <cell r="E375" t="str">
            <v>2.127</v>
          </cell>
          <cell r="F375" t="str">
            <v>Triệt đốt thần kinh giao cảm động mạch thận bằng năng lượng sóng tần số radio qua đường ống thông trong điều trị tăng huyết áp kháng trị</v>
          </cell>
          <cell r="G375" t="str">
            <v>Triệt đốt thần kinh giao cảm động mạch thận bằng năng lượng sóng tần số radio qua đường ống thông trong điều trị tăng huyết áp kháng trị</v>
          </cell>
          <cell r="H375" t="str">
            <v>TDB</v>
          </cell>
          <cell r="I375">
            <v>56</v>
          </cell>
          <cell r="J375" t="str">
            <v xml:space="preserve">Chụp và can thiệp tim mạch (van tim, tim bẩm sinh, động mạch vành) dưới  DSA </v>
          </cell>
          <cell r="K375">
            <v>6288000</v>
          </cell>
          <cell r="L375">
            <v>638608.69565217395</v>
          </cell>
          <cell r="M375">
            <v>6926000</v>
          </cell>
          <cell r="N375">
            <v>830191.30434782617</v>
          </cell>
          <cell r="O375">
            <v>46490.713043478274</v>
          </cell>
          <cell r="P375">
            <v>7164682.0173913045</v>
          </cell>
          <cell r="Q375">
            <v>7164600</v>
          </cell>
          <cell r="R375" t="str">
            <v>Chưa bao gồm catheter đốt và cáp nối</v>
          </cell>
        </row>
        <row r="376">
          <cell r="B376" t="str">
            <v>18.0672.0055</v>
          </cell>
          <cell r="C376" t="str">
            <v>37.2A04.0055</v>
          </cell>
          <cell r="D376" t="str">
            <v>18. ĐIỆN QUANG</v>
          </cell>
          <cell r="E376" t="str">
            <v>18.672</v>
          </cell>
          <cell r="F376" t="str">
            <v>Chụp nong động mạch ngoại biên bằng bóng [dưới DSA]</v>
          </cell>
          <cell r="G376" t="str">
            <v>Chụp nong động mạch ngoại biên bằng bóng [dưới DSA]</v>
          </cell>
          <cell r="H376" t="str">
            <v>TDB</v>
          </cell>
          <cell r="I376">
            <v>57</v>
          </cell>
          <cell r="J376" t="str">
            <v xml:space="preserve">Chụp và can thiệp mạch chủ bụng hoặc ngực và mạch chi dưới DSA </v>
          </cell>
          <cell r="K376">
            <v>8538000</v>
          </cell>
          <cell r="L376">
            <v>638608.69565217395</v>
          </cell>
          <cell r="M376">
            <v>9176000</v>
          </cell>
          <cell r="N376">
            <v>830191.30434782617</v>
          </cell>
          <cell r="O376">
            <v>46490.713043478274</v>
          </cell>
          <cell r="P376">
            <v>9414682.0173913036</v>
          </cell>
          <cell r="Q376">
            <v>9414600</v>
          </cell>
          <cell r="R376"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v>
          </cell>
        </row>
        <row r="377">
          <cell r="B377" t="str">
            <v>18.0517.0055</v>
          </cell>
          <cell r="C377" t="str">
            <v>37.2A04.0055</v>
          </cell>
          <cell r="D377" t="str">
            <v>18. ĐIỆN QUANG</v>
          </cell>
          <cell r="E377" t="str">
            <v>18.517</v>
          </cell>
          <cell r="F377" t="str">
            <v>Chụp và can thiệp mạch chủ bụng số hóa xóa nền</v>
          </cell>
          <cell r="G377" t="str">
            <v>Chụp và can thiệp mạch chủ bụng số hóa xóa nền</v>
          </cell>
          <cell r="H377" t="str">
            <v>P1</v>
          </cell>
          <cell r="I377">
            <v>57</v>
          </cell>
          <cell r="J377" t="str">
            <v xml:space="preserve">Chụp và can thiệp mạch chủ bụng hoặc ngực và mạch chi dưới DSA </v>
          </cell>
          <cell r="K377">
            <v>8538000</v>
          </cell>
          <cell r="L377">
            <v>638608.69565217395</v>
          </cell>
          <cell r="M377">
            <v>9176000</v>
          </cell>
          <cell r="N377">
            <v>830191.30434782617</v>
          </cell>
          <cell r="O377">
            <v>46490.713043478274</v>
          </cell>
          <cell r="P377">
            <v>9414682.0173913036</v>
          </cell>
          <cell r="Q377">
            <v>9414600</v>
          </cell>
          <cell r="R377"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v>
          </cell>
        </row>
        <row r="378">
          <cell r="B378" t="str">
            <v>18.0516.0055</v>
          </cell>
          <cell r="C378" t="str">
            <v>37.2A04.0055</v>
          </cell>
          <cell r="D378" t="str">
            <v>18. ĐIỆN QUANG</v>
          </cell>
          <cell r="E378" t="str">
            <v>18.516</v>
          </cell>
          <cell r="F378" t="str">
            <v>Chụp và can thiệp mạch chủ ngực số hóa xóa nền</v>
          </cell>
          <cell r="G378" t="str">
            <v>Chụp và can thiệp mạch chủ ngực số hóa xóa nền</v>
          </cell>
          <cell r="H378" t="str">
            <v>P1</v>
          </cell>
          <cell r="I378">
            <v>57</v>
          </cell>
          <cell r="J378" t="str">
            <v xml:space="preserve">Chụp và can thiệp mạch chủ bụng hoặc ngực và mạch chi dưới DSA </v>
          </cell>
          <cell r="K378">
            <v>8538000</v>
          </cell>
          <cell r="L378">
            <v>638608.69565217395</v>
          </cell>
          <cell r="M378">
            <v>9176000</v>
          </cell>
          <cell r="N378">
            <v>830191.30434782617</v>
          </cell>
          <cell r="O378">
            <v>46490.713043478274</v>
          </cell>
          <cell r="P378">
            <v>9414682.0173913036</v>
          </cell>
          <cell r="Q378">
            <v>9414600</v>
          </cell>
          <cell r="R378"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v>
          </cell>
        </row>
        <row r="379">
          <cell r="B379" t="str">
            <v>18.0522.0055</v>
          </cell>
          <cell r="C379" t="str">
            <v>37.2A04.0055</v>
          </cell>
          <cell r="D379" t="str">
            <v>18. ĐIỆN QUANG</v>
          </cell>
          <cell r="E379" t="str">
            <v>18.522</v>
          </cell>
          <cell r="F379" t="str">
            <v>Chụp và can thiệp tĩnh mạch chi (trên, dưới) số hóa xóa nền</v>
          </cell>
          <cell r="G379" t="str">
            <v>Chụp và can thiệp tĩnh mạch chi (trên, dưới) số hóa xóa nền</v>
          </cell>
          <cell r="H379" t="str">
            <v>TDB</v>
          </cell>
          <cell r="I379">
            <v>57</v>
          </cell>
          <cell r="J379" t="str">
            <v xml:space="preserve">Chụp và can thiệp mạch chủ bụng hoặc ngực và mạch chi dưới DSA </v>
          </cell>
          <cell r="K379">
            <v>8538000</v>
          </cell>
          <cell r="L379">
            <v>638608.69565217395</v>
          </cell>
          <cell r="M379">
            <v>9176000</v>
          </cell>
          <cell r="N379">
            <v>830191.30434782617</v>
          </cell>
          <cell r="O379">
            <v>46490.713043478274</v>
          </cell>
          <cell r="P379">
            <v>9414682.0173913036</v>
          </cell>
          <cell r="Q379">
            <v>9414600</v>
          </cell>
          <cell r="R379"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v>
          </cell>
        </row>
        <row r="380">
          <cell r="B380" t="str">
            <v>18.0527.0055</v>
          </cell>
          <cell r="C380" t="str">
            <v>37.2A04.0055</v>
          </cell>
          <cell r="D380" t="str">
            <v>18. ĐIỆN QUANG</v>
          </cell>
          <cell r="E380" t="str">
            <v>18.527</v>
          </cell>
          <cell r="F380" t="str">
            <v>Chụp và đặt lưới lọc tĩnh mạch chủ số hóa xóa nền</v>
          </cell>
          <cell r="G380" t="str">
            <v>Chụp và đặt lưới lọc tĩnh mạch chủ số hóa xóa nền</v>
          </cell>
          <cell r="H380" t="str">
            <v>TDB</v>
          </cell>
          <cell r="I380">
            <v>57</v>
          </cell>
          <cell r="J380" t="str">
            <v xml:space="preserve">Chụp và can thiệp mạch chủ bụng hoặc ngực và mạch chi dưới DSA </v>
          </cell>
          <cell r="K380">
            <v>8538000</v>
          </cell>
          <cell r="L380">
            <v>638608.69565217395</v>
          </cell>
          <cell r="M380">
            <v>9176000</v>
          </cell>
          <cell r="N380">
            <v>830191.30434782617</v>
          </cell>
          <cell r="O380">
            <v>46490.713043478274</v>
          </cell>
          <cell r="P380">
            <v>9414682.0173913036</v>
          </cell>
          <cell r="Q380">
            <v>9414600</v>
          </cell>
          <cell r="R380"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v>
          </cell>
        </row>
        <row r="381">
          <cell r="B381" t="str">
            <v>18.0525.0055</v>
          </cell>
          <cell r="C381" t="str">
            <v>37.2A04.0055</v>
          </cell>
          <cell r="D381" t="str">
            <v>18. ĐIỆN QUANG</v>
          </cell>
          <cell r="E381" t="str">
            <v>18.525</v>
          </cell>
          <cell r="F381" t="str">
            <v>Chụp và điều trị lấy huyết khối qua ống thông điều trị tắc mạch chi số hóa xóa nền</v>
          </cell>
          <cell r="G381" t="str">
            <v>Chụp và điều trị lấy huyết khối qua ống thông điều trị tắc mạch chi số hóa xóa nền</v>
          </cell>
          <cell r="H381" t="str">
            <v>TDB</v>
          </cell>
          <cell r="I381">
            <v>57</v>
          </cell>
          <cell r="J381" t="str">
            <v xml:space="preserve">Chụp và can thiệp mạch chủ bụng hoặc ngực và mạch chi dưới DSA </v>
          </cell>
          <cell r="K381">
            <v>8538000</v>
          </cell>
          <cell r="L381">
            <v>638608.69565217395</v>
          </cell>
          <cell r="M381">
            <v>9176000</v>
          </cell>
          <cell r="N381">
            <v>830191.30434782617</v>
          </cell>
          <cell r="O381">
            <v>46490.713043478274</v>
          </cell>
          <cell r="P381">
            <v>9414682.0173913036</v>
          </cell>
          <cell r="Q381">
            <v>9414600</v>
          </cell>
          <cell r="R381"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v>
          </cell>
        </row>
        <row r="382">
          <cell r="B382" t="str">
            <v>18.0518.0055</v>
          </cell>
          <cell r="C382" t="str">
            <v>37.2A04.0055</v>
          </cell>
          <cell r="D382" t="str">
            <v>18. ĐIỆN QUANG</v>
          </cell>
          <cell r="E382" t="str">
            <v>18.518</v>
          </cell>
          <cell r="F382" t="str">
            <v>Chụp và nong động mạch chi (trên, dưới) số hóa xóa nền</v>
          </cell>
          <cell r="G382" t="str">
            <v>Chụp và nong động mạch chi (trên, dưới) số hóa xóa nền</v>
          </cell>
          <cell r="H382" t="str">
            <v>TDB</v>
          </cell>
          <cell r="I382">
            <v>57</v>
          </cell>
          <cell r="J382" t="str">
            <v xml:space="preserve">Chụp và can thiệp mạch chủ bụng hoặc ngực và mạch chi dưới DSA </v>
          </cell>
          <cell r="K382">
            <v>8538000</v>
          </cell>
          <cell r="L382">
            <v>638608.69565217395</v>
          </cell>
          <cell r="M382">
            <v>9176000</v>
          </cell>
          <cell r="N382">
            <v>830191.30434782617</v>
          </cell>
          <cell r="O382">
            <v>46490.713043478274</v>
          </cell>
          <cell r="P382">
            <v>9414682.0173913036</v>
          </cell>
          <cell r="Q382">
            <v>9414600</v>
          </cell>
          <cell r="R382"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v>
          </cell>
        </row>
        <row r="383">
          <cell r="B383" t="str">
            <v>18.0520.0055</v>
          </cell>
          <cell r="C383" t="str">
            <v>37.2A04.0055</v>
          </cell>
          <cell r="D383" t="str">
            <v>18. ĐIỆN QUANG</v>
          </cell>
          <cell r="E383" t="str">
            <v>18.520</v>
          </cell>
          <cell r="F383" t="str">
            <v>Chụp và nút mạch dị dạng mạch chi (trên, dưới) số hóa xóa nền</v>
          </cell>
          <cell r="G383" t="str">
            <v>Chụp và nút mạch dị dạng mạch chi (trên, dưới) số hóa xóa nền</v>
          </cell>
          <cell r="H383" t="str">
            <v>TDB</v>
          </cell>
          <cell r="I383">
            <v>57</v>
          </cell>
          <cell r="J383" t="str">
            <v xml:space="preserve">Chụp và can thiệp mạch chủ bụng hoặc ngực và mạch chi dưới DSA </v>
          </cell>
          <cell r="K383">
            <v>8538000</v>
          </cell>
          <cell r="L383">
            <v>638608.69565217395</v>
          </cell>
          <cell r="M383">
            <v>9176000</v>
          </cell>
          <cell r="N383">
            <v>830191.30434782617</v>
          </cell>
          <cell r="O383">
            <v>46490.713043478274</v>
          </cell>
          <cell r="P383">
            <v>9414682.0173913036</v>
          </cell>
          <cell r="Q383">
            <v>9414600</v>
          </cell>
          <cell r="R383"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v>
          </cell>
        </row>
        <row r="384">
          <cell r="B384" t="str">
            <v>18.0673.0055</v>
          </cell>
          <cell r="C384" t="str">
            <v>37.2A04.0055</v>
          </cell>
          <cell r="D384" t="str">
            <v>18. ĐIỆN QUANG</v>
          </cell>
          <cell r="E384" t="str">
            <v>18.673</v>
          </cell>
          <cell r="F384" t="str">
            <v>Chụp, nong động mạch và đặt stent [dưới DSA]</v>
          </cell>
          <cell r="G384" t="str">
            <v>Chụp, nong động mạch và đặt stent [dưới DSA]</v>
          </cell>
          <cell r="H384" t="str">
            <v>TDB</v>
          </cell>
          <cell r="I384">
            <v>57</v>
          </cell>
          <cell r="J384" t="str">
            <v xml:space="preserve">Chụp và can thiệp mạch chủ bụng hoặc ngực và mạch chi dưới DSA </v>
          </cell>
          <cell r="K384">
            <v>8538000</v>
          </cell>
          <cell r="L384">
            <v>638608.69565217395</v>
          </cell>
          <cell r="M384">
            <v>9176000</v>
          </cell>
          <cell r="N384">
            <v>830191.30434782617</v>
          </cell>
          <cell r="O384">
            <v>46490.713043478274</v>
          </cell>
          <cell r="P384">
            <v>9414682.0173913036</v>
          </cell>
          <cell r="Q384">
            <v>9414600</v>
          </cell>
          <cell r="R384"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v>
          </cell>
        </row>
        <row r="385">
          <cell r="B385" t="str">
            <v>18.0519.0055</v>
          </cell>
          <cell r="C385" t="str">
            <v>37.2A04.0055</v>
          </cell>
          <cell r="D385" t="str">
            <v>18. ĐIỆN QUANG</v>
          </cell>
          <cell r="E385" t="str">
            <v>18.519</v>
          </cell>
          <cell r="F385" t="str">
            <v>Chụp, nong và đặt stent động mạch chi (trên, dưới) số hóa xóa nền</v>
          </cell>
          <cell r="G385" t="str">
            <v>Chụp, nong và đặt Stent động mạch chi (trên, dưới) số hóa xóa nền</v>
          </cell>
          <cell r="H385" t="str">
            <v>TDB</v>
          </cell>
          <cell r="I385">
            <v>57</v>
          </cell>
          <cell r="J385" t="str">
            <v xml:space="preserve">Chụp và can thiệp mạch chủ bụng hoặc ngực và mạch chi dưới DSA </v>
          </cell>
          <cell r="K385">
            <v>8538000</v>
          </cell>
          <cell r="L385">
            <v>638608.69565217395</v>
          </cell>
          <cell r="M385">
            <v>9176000</v>
          </cell>
          <cell r="N385">
            <v>830191.30434782617</v>
          </cell>
          <cell r="O385">
            <v>46490.713043478274</v>
          </cell>
          <cell r="P385">
            <v>9414682.0173913036</v>
          </cell>
          <cell r="Q385">
            <v>9414600</v>
          </cell>
          <cell r="R385"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v>
          </cell>
        </row>
        <row r="386">
          <cell r="B386" t="str">
            <v>03.2305.0055</v>
          </cell>
          <cell r="C386" t="str">
            <v>37.2A04.0055</v>
          </cell>
          <cell r="D386" t="str">
            <v>3. NHI KHOA</v>
          </cell>
          <cell r="E386" t="str">
            <v>3.2305</v>
          </cell>
          <cell r="F386" t="str">
            <v>Đặt bóng dội ngược động mạch chủ</v>
          </cell>
          <cell r="G386" t="str">
            <v>Đặt bóng dội ngược động mạch chủ</v>
          </cell>
          <cell r="H386" t="str">
            <v>TDB</v>
          </cell>
          <cell r="I386">
            <v>57</v>
          </cell>
          <cell r="J386" t="str">
            <v xml:space="preserve">Chụp và can thiệp mạch chủ bụng hoặc ngực và mạch chi dưới DSA </v>
          </cell>
          <cell r="K386">
            <v>8538000</v>
          </cell>
          <cell r="L386">
            <v>638608.69565217395</v>
          </cell>
          <cell r="M386">
            <v>9176000</v>
          </cell>
          <cell r="N386">
            <v>830191.30434782617</v>
          </cell>
          <cell r="O386">
            <v>46490.713043478274</v>
          </cell>
          <cell r="P386">
            <v>9414682.0173913036</v>
          </cell>
          <cell r="Q386">
            <v>9414600</v>
          </cell>
          <cell r="R386"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v>
          </cell>
        </row>
        <row r="387">
          <cell r="B387" t="str">
            <v>18.0675.0055</v>
          </cell>
          <cell r="C387" t="str">
            <v>37.2A04.0055</v>
          </cell>
          <cell r="D387" t="str">
            <v>18. ĐIỆN QUANG</v>
          </cell>
          <cell r="E387" t="str">
            <v>18.675</v>
          </cell>
          <cell r="F387" t="str">
            <v>Đặt stent động mạch chủ [dưới DSA]</v>
          </cell>
          <cell r="G387" t="str">
            <v>Đặt stent động mạch chủ [dưới DSA]</v>
          </cell>
          <cell r="H387" t="str">
            <v>P1</v>
          </cell>
          <cell r="I387">
            <v>57</v>
          </cell>
          <cell r="J387" t="str">
            <v xml:space="preserve">Chụp và can thiệp mạch chủ bụng hoặc ngực và mạch chi dưới DSA </v>
          </cell>
          <cell r="K387">
            <v>8538000</v>
          </cell>
          <cell r="L387">
            <v>638608.69565217395</v>
          </cell>
          <cell r="M387">
            <v>9176000</v>
          </cell>
          <cell r="N387">
            <v>830191.30434782617</v>
          </cell>
          <cell r="O387">
            <v>46490.713043478274</v>
          </cell>
          <cell r="P387">
            <v>9414682.0173913036</v>
          </cell>
          <cell r="Q387">
            <v>9414600</v>
          </cell>
          <cell r="R387"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v>
          </cell>
        </row>
        <row r="388">
          <cell r="B388" t="str">
            <v>03.2301.0055</v>
          </cell>
          <cell r="C388" t="str">
            <v>37.2A04.0055</v>
          </cell>
          <cell r="D388" t="str">
            <v>3. NHI KHOA</v>
          </cell>
          <cell r="E388" t="str">
            <v>3.2301</v>
          </cell>
          <cell r="F388" t="str">
            <v>Đặt stent động mạch ngoại biên</v>
          </cell>
          <cell r="G388" t="str">
            <v>Đặt stent động mạch ngoại biên</v>
          </cell>
          <cell r="H388" t="str">
            <v>TDB</v>
          </cell>
          <cell r="I388">
            <v>57</v>
          </cell>
          <cell r="J388" t="str">
            <v xml:space="preserve">Chụp và can thiệp mạch chủ bụng hoặc ngực và mạch chi dưới DSA </v>
          </cell>
          <cell r="K388">
            <v>8538000</v>
          </cell>
          <cell r="L388">
            <v>638608.69565217395</v>
          </cell>
          <cell r="M388">
            <v>9176000</v>
          </cell>
          <cell r="N388">
            <v>830191.30434782617</v>
          </cell>
          <cell r="O388">
            <v>46490.713043478274</v>
          </cell>
          <cell r="P388">
            <v>9414682.0173913036</v>
          </cell>
          <cell r="Q388">
            <v>9414600</v>
          </cell>
          <cell r="R388"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v>
          </cell>
        </row>
        <row r="389">
          <cell r="B389" t="str">
            <v>02.0468.0055</v>
          </cell>
          <cell r="C389" t="str">
            <v>37.2A04.0055</v>
          </cell>
          <cell r="D389" t="str">
            <v>2. NỘI KHOA</v>
          </cell>
          <cell r="E389" t="str">
            <v>2.468</v>
          </cell>
          <cell r="F389" t="str">
            <v>Đặt stent graft điều trị bệnh lý động mạch chủ</v>
          </cell>
          <cell r="G389" t="str">
            <v>Đặt stent Graft điều trị bệnh lý động mạch chủ</v>
          </cell>
          <cell r="H389" t="str">
            <v>P1</v>
          </cell>
          <cell r="I389">
            <v>57</v>
          </cell>
          <cell r="J389" t="str">
            <v xml:space="preserve">Chụp và can thiệp mạch chủ bụng hoặc ngực và mạch chi dưới DSA </v>
          </cell>
          <cell r="K389">
            <v>8538000</v>
          </cell>
          <cell r="L389">
            <v>638608.69565217395</v>
          </cell>
          <cell r="M389">
            <v>9176000</v>
          </cell>
          <cell r="N389">
            <v>830191.30434782617</v>
          </cell>
          <cell r="O389">
            <v>46490.713043478274</v>
          </cell>
          <cell r="P389">
            <v>9414682.0173913036</v>
          </cell>
          <cell r="Q389">
            <v>9414600</v>
          </cell>
          <cell r="R389"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v>
          </cell>
        </row>
        <row r="390">
          <cell r="B390" t="str">
            <v>02.0083.0055</v>
          </cell>
          <cell r="C390" t="str">
            <v>37.2A04.0055</v>
          </cell>
          <cell r="D390" t="str">
            <v>2. NỘI KHOA</v>
          </cell>
          <cell r="E390" t="str">
            <v>2.83</v>
          </cell>
          <cell r="F390" t="str">
            <v>Đặt stent hẹp động mạch chủ</v>
          </cell>
          <cell r="G390" t="str">
            <v>Đặt stent hẹp động mạch chủ</v>
          </cell>
          <cell r="H390" t="str">
            <v>TDB</v>
          </cell>
          <cell r="I390">
            <v>57</v>
          </cell>
          <cell r="J390" t="str">
            <v xml:space="preserve">Chụp và can thiệp mạch chủ bụng hoặc ngực và mạch chi dưới DSA </v>
          </cell>
          <cell r="K390">
            <v>8538000</v>
          </cell>
          <cell r="L390">
            <v>638608.69565217395</v>
          </cell>
          <cell r="M390">
            <v>9176000</v>
          </cell>
          <cell r="N390">
            <v>830191.30434782617</v>
          </cell>
          <cell r="O390">
            <v>46490.713043478274</v>
          </cell>
          <cell r="P390">
            <v>9414682.0173913036</v>
          </cell>
          <cell r="Q390">
            <v>9414600</v>
          </cell>
          <cell r="R390"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v>
          </cell>
        </row>
        <row r="391">
          <cell r="B391" t="str">
            <v>03.2307.0055</v>
          </cell>
          <cell r="C391" t="str">
            <v>37.2A04.0055</v>
          </cell>
          <cell r="D391" t="str">
            <v>3. NHI KHOA</v>
          </cell>
          <cell r="E391" t="str">
            <v>3.2307</v>
          </cell>
          <cell r="F391" t="str">
            <v>Đặt stent hẹp động mạch chủ</v>
          </cell>
          <cell r="G391" t="str">
            <v>Đặt stent hẹp động mạch chủ</v>
          </cell>
          <cell r="H391" t="str">
            <v>TDB</v>
          </cell>
          <cell r="I391">
            <v>57</v>
          </cell>
          <cell r="J391" t="str">
            <v xml:space="preserve">Chụp và can thiệp mạch chủ bụng hoặc ngực và mạch chi dưới DSA </v>
          </cell>
          <cell r="K391">
            <v>8538000</v>
          </cell>
          <cell r="L391">
            <v>638608.69565217395</v>
          </cell>
          <cell r="M391">
            <v>9176000</v>
          </cell>
          <cell r="N391">
            <v>830191.30434782617</v>
          </cell>
          <cell r="O391">
            <v>46490.713043478274</v>
          </cell>
          <cell r="P391">
            <v>9414682.0173913036</v>
          </cell>
          <cell r="Q391">
            <v>9414600</v>
          </cell>
          <cell r="R391"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v>
          </cell>
        </row>
        <row r="392">
          <cell r="B392" t="str">
            <v>03.2280.0055</v>
          </cell>
          <cell r="C392" t="str">
            <v>37.2A04.0055</v>
          </cell>
          <cell r="D392" t="str">
            <v>3. NHI KHOA</v>
          </cell>
          <cell r="E392" t="str">
            <v>3.2280</v>
          </cell>
          <cell r="F392" t="str">
            <v>Đặt stent hẹp eo động mạch chủ</v>
          </cell>
          <cell r="G392" t="str">
            <v>Đặt stent hẹp eo động mạch chủ</v>
          </cell>
          <cell r="H392" t="str">
            <v>TDB</v>
          </cell>
          <cell r="I392">
            <v>57</v>
          </cell>
          <cell r="J392" t="str">
            <v xml:space="preserve">Chụp và can thiệp mạch chủ bụng hoặc ngực và mạch chi dưới DSA </v>
          </cell>
          <cell r="K392">
            <v>8538000</v>
          </cell>
          <cell r="L392">
            <v>638608.69565217395</v>
          </cell>
          <cell r="M392">
            <v>9176000</v>
          </cell>
          <cell r="N392">
            <v>830191.30434782617</v>
          </cell>
          <cell r="O392">
            <v>46490.713043478274</v>
          </cell>
          <cell r="P392">
            <v>9414682.0173913036</v>
          </cell>
          <cell r="Q392">
            <v>9414600</v>
          </cell>
          <cell r="R392"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v>
          </cell>
        </row>
        <row r="393">
          <cell r="B393" t="str">
            <v>02.0082.0055</v>
          </cell>
          <cell r="C393" t="str">
            <v>37.2A04.0055</v>
          </cell>
          <cell r="D393" t="str">
            <v>2. NỘI KHOA</v>
          </cell>
          <cell r="E393" t="str">
            <v>2.82</v>
          </cell>
          <cell r="F393" t="str">
            <v>Đặt stent phình động mạch chủ</v>
          </cell>
          <cell r="G393" t="str">
            <v>Đặt stent phình động mạch chủ</v>
          </cell>
          <cell r="H393" t="str">
            <v>TDB</v>
          </cell>
          <cell r="I393">
            <v>57</v>
          </cell>
          <cell r="J393" t="str">
            <v xml:space="preserve">Chụp và can thiệp mạch chủ bụng hoặc ngực và mạch chi dưới DSA </v>
          </cell>
          <cell r="K393">
            <v>8538000</v>
          </cell>
          <cell r="L393">
            <v>638608.69565217395</v>
          </cell>
          <cell r="M393">
            <v>9176000</v>
          </cell>
          <cell r="N393">
            <v>830191.30434782617</v>
          </cell>
          <cell r="O393">
            <v>46490.713043478274</v>
          </cell>
          <cell r="P393">
            <v>9414682.0173913036</v>
          </cell>
          <cell r="Q393">
            <v>9414600</v>
          </cell>
          <cell r="R393"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v>
          </cell>
        </row>
        <row r="394">
          <cell r="B394" t="str">
            <v>03.2294.0055</v>
          </cell>
          <cell r="C394" t="str">
            <v>37.2A04.0055</v>
          </cell>
          <cell r="D394" t="str">
            <v>3. NHI KHOA</v>
          </cell>
          <cell r="E394" t="str">
            <v>3.2294</v>
          </cell>
          <cell r="F394" t="str">
            <v>Nong động mạch cảnh</v>
          </cell>
          <cell r="G394" t="str">
            <v>Nong động mạch cảnh</v>
          </cell>
          <cell r="H394" t="str">
            <v>TDB</v>
          </cell>
          <cell r="I394">
            <v>57</v>
          </cell>
          <cell r="J394" t="str">
            <v xml:space="preserve">Chụp và can thiệp mạch chủ bụng hoặc ngực và mạch chi dưới DSA </v>
          </cell>
          <cell r="K394">
            <v>8538000</v>
          </cell>
          <cell r="L394">
            <v>638608.69565217395</v>
          </cell>
          <cell r="M394">
            <v>9176000</v>
          </cell>
          <cell r="N394">
            <v>830191.30434782617</v>
          </cell>
          <cell r="O394">
            <v>46490.713043478274</v>
          </cell>
          <cell r="P394">
            <v>9414682.0173913036</v>
          </cell>
          <cell r="Q394">
            <v>9414600</v>
          </cell>
          <cell r="R394"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v>
          </cell>
        </row>
        <row r="395">
          <cell r="B395" t="str">
            <v>03.2295.0055</v>
          </cell>
          <cell r="C395" t="str">
            <v>37.2A04.0055</v>
          </cell>
          <cell r="D395" t="str">
            <v>3. NHI KHOA</v>
          </cell>
          <cell r="E395" t="str">
            <v>3.2295</v>
          </cell>
          <cell r="F395" t="str">
            <v>Nong động mạch ngoại biên</v>
          </cell>
          <cell r="G395" t="str">
            <v>Nong động mạch ngoại biên</v>
          </cell>
          <cell r="H395" t="str">
            <v>TDB</v>
          </cell>
          <cell r="I395">
            <v>57</v>
          </cell>
          <cell r="J395" t="str">
            <v xml:space="preserve">Chụp và can thiệp mạch chủ bụng hoặc ngực và mạch chi dưới DSA </v>
          </cell>
          <cell r="K395">
            <v>8538000</v>
          </cell>
          <cell r="L395">
            <v>638608.69565217395</v>
          </cell>
          <cell r="M395">
            <v>9176000</v>
          </cell>
          <cell r="N395">
            <v>830191.30434782617</v>
          </cell>
          <cell r="O395">
            <v>46490.713043478274</v>
          </cell>
          <cell r="P395">
            <v>9414682.0173913036</v>
          </cell>
          <cell r="Q395">
            <v>9414600</v>
          </cell>
          <cell r="R395"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v>
          </cell>
        </row>
        <row r="396">
          <cell r="B396" t="str">
            <v>02.0108.0055</v>
          </cell>
          <cell r="C396" t="str">
            <v>37.2A04.0055</v>
          </cell>
          <cell r="D396" t="str">
            <v>2. NỘI KHOA</v>
          </cell>
          <cell r="E396" t="str">
            <v>2.108</v>
          </cell>
          <cell r="F396" t="str">
            <v>Nong hẹp eo động mạch chủ + đặt stent</v>
          </cell>
          <cell r="G396" t="str">
            <v>Nong hẹp eo động mạch chủ + đặt stent</v>
          </cell>
          <cell r="H396" t="str">
            <v>TDB</v>
          </cell>
          <cell r="I396">
            <v>57</v>
          </cell>
          <cell r="J396" t="str">
            <v xml:space="preserve">Chụp và can thiệp mạch chủ bụng hoặc ngực và mạch chi dưới DSA </v>
          </cell>
          <cell r="K396">
            <v>8538000</v>
          </cell>
          <cell r="L396">
            <v>638608.69565217395</v>
          </cell>
          <cell r="M396">
            <v>9176000</v>
          </cell>
          <cell r="N396">
            <v>830191.30434782617</v>
          </cell>
          <cell r="O396">
            <v>46490.713043478274</v>
          </cell>
          <cell r="P396">
            <v>9414682.0173913036</v>
          </cell>
          <cell r="Q396">
            <v>9414600</v>
          </cell>
          <cell r="R396"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v>
          </cell>
        </row>
        <row r="397">
          <cell r="B397" t="str">
            <v>02.0442.0055</v>
          </cell>
          <cell r="C397" t="str">
            <v>37.2A04.0055</v>
          </cell>
          <cell r="D397" t="str">
            <v>2. NỘI KHOA</v>
          </cell>
          <cell r="E397" t="str">
            <v>2.442</v>
          </cell>
          <cell r="F397" t="str">
            <v>Nong và đặt stent động mạch thận</v>
          </cell>
          <cell r="G397" t="str">
            <v>Nong và đặt stent động mạch thận</v>
          </cell>
          <cell r="H397" t="str">
            <v>T1</v>
          </cell>
          <cell r="I397">
            <v>57</v>
          </cell>
          <cell r="J397" t="str">
            <v xml:space="preserve">Chụp và can thiệp mạch chủ bụng hoặc ngực và mạch chi dưới DSA </v>
          </cell>
          <cell r="K397">
            <v>8538000</v>
          </cell>
          <cell r="L397">
            <v>638608.69565217395</v>
          </cell>
          <cell r="M397">
            <v>9176000</v>
          </cell>
          <cell r="N397">
            <v>830191.30434782617</v>
          </cell>
          <cell r="O397">
            <v>46490.713043478274</v>
          </cell>
          <cell r="P397">
            <v>9414682.0173913036</v>
          </cell>
          <cell r="Q397">
            <v>9414600</v>
          </cell>
          <cell r="R397"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v>
          </cell>
        </row>
        <row r="398">
          <cell r="B398" t="str">
            <v>03.2287.0055</v>
          </cell>
          <cell r="C398" t="str">
            <v>37.2A04.0055</v>
          </cell>
          <cell r="D398" t="str">
            <v>3. NHI KHOA</v>
          </cell>
          <cell r="E398" t="str">
            <v>3.2287</v>
          </cell>
          <cell r="F398" t="str">
            <v>Tách van động mạch phổi trong teo van động mạch phổi bằng sóng cao tần và bóng qua da</v>
          </cell>
          <cell r="G398" t="str">
            <v>Tách van động mạch phổi trong teo van động mạch phổi bằng sóng cao tần và bóng qua da</v>
          </cell>
          <cell r="H398" t="str">
            <v>TDB</v>
          </cell>
          <cell r="I398">
            <v>57</v>
          </cell>
          <cell r="J398" t="str">
            <v xml:space="preserve">Chụp và can thiệp mạch chủ bụng hoặc ngực và mạch chi dưới DSA </v>
          </cell>
          <cell r="K398">
            <v>8538000</v>
          </cell>
          <cell r="L398">
            <v>638608.69565217395</v>
          </cell>
          <cell r="M398">
            <v>9176000</v>
          </cell>
          <cell r="N398">
            <v>830191.30434782617</v>
          </cell>
          <cell r="O398">
            <v>46490.713043478274</v>
          </cell>
          <cell r="P398">
            <v>9414682.0173913036</v>
          </cell>
          <cell r="Q398">
            <v>9414600</v>
          </cell>
          <cell r="R398"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v>
          </cell>
        </row>
        <row r="399">
          <cell r="B399" t="str">
            <v>18.0449.0056</v>
          </cell>
          <cell r="C399" t="str">
            <v>37.2A04.0056</v>
          </cell>
          <cell r="D399" t="str">
            <v>18. ĐIỆN QUANG</v>
          </cell>
          <cell r="E399" t="str">
            <v>18.449</v>
          </cell>
          <cell r="F399" t="str">
            <v>Chụp và can thiệp động mạch chủ ngực dưới X-quang tăng sáng</v>
          </cell>
          <cell r="G399" t="str">
            <v>Chụp và can thiệp động mạch chủ ngực dưới Xquang tăng sáng</v>
          </cell>
          <cell r="H399" t="str">
            <v>P1</v>
          </cell>
          <cell r="I399">
            <v>58</v>
          </cell>
          <cell r="J399" t="str">
            <v>Chụp và can thiệp mạch chủ bụng hoặc ngực và mạch chi dưới C-Arm</v>
          </cell>
          <cell r="K399">
            <v>7288000</v>
          </cell>
          <cell r="L399">
            <v>638608.69565217395</v>
          </cell>
          <cell r="M399">
            <v>7926000</v>
          </cell>
          <cell r="N399">
            <v>830191.30434782617</v>
          </cell>
          <cell r="O399">
            <v>46490.713043478274</v>
          </cell>
          <cell r="P399">
            <v>8164682.0173913045</v>
          </cell>
          <cell r="Q399">
            <v>8164600</v>
          </cell>
          <cell r="R399" t="str">
            <v>Chưa bao gồm vật tư chuyên dụng dùng để can thiệp: bóng nong, bộ bơm áp lực, stent, các vật liệu nút mạch, các vi ống thông, vi dây dẫn, các vòng xoắn kim loại, dụng cụ lấy dị vật, bộ dụng cụ lấy huyết khối, bóng bơm ngược dòng động mạch chủ, bộ dụng cụ b</v>
          </cell>
        </row>
        <row r="400">
          <cell r="B400" t="str">
            <v>18.0565.0057</v>
          </cell>
          <cell r="C400" t="str">
            <v>37.2A04.0057</v>
          </cell>
          <cell r="D400" t="str">
            <v>18. ĐIỆN QUANG</v>
          </cell>
          <cell r="E400" t="str">
            <v>18.565</v>
          </cell>
          <cell r="F400" t="str">
            <v>Chụp và bơm thuốc tiêu sợi huyết đường động mạch điều trị tắc động mạch não cấp số hóa xóa nền</v>
          </cell>
          <cell r="G400" t="str">
            <v>Chụp và bơm thuốc tiêu sợi huyết đường động mạch điều trị tắc động mạch não cấp số hóa xóa nền</v>
          </cell>
          <cell r="H400" t="str">
            <v>P1</v>
          </cell>
          <cell r="I400">
            <v>59</v>
          </cell>
          <cell r="J400" t="str">
            <v>Chụp, nút dị dạng và can thiệp các bệnh lý mạch thần kinh dưới DSA</v>
          </cell>
          <cell r="K400">
            <v>9138000</v>
          </cell>
          <cell r="L400">
            <v>638608.69565217395</v>
          </cell>
          <cell r="M400">
            <v>9776000</v>
          </cell>
          <cell r="N400">
            <v>830191.30434782617</v>
          </cell>
          <cell r="O400">
            <v>46490.713043478274</v>
          </cell>
          <cell r="P400">
            <v>10014682.017391304</v>
          </cell>
          <cell r="Q400">
            <v>10014600</v>
          </cell>
          <cell r="R400"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v>
          </cell>
        </row>
        <row r="401">
          <cell r="B401" t="str">
            <v>18.0567.0057</v>
          </cell>
          <cell r="C401" t="str">
            <v>37.2A04.0057</v>
          </cell>
          <cell r="D401" t="str">
            <v>18. ĐIỆN QUANG</v>
          </cell>
          <cell r="E401" t="str">
            <v>18.567</v>
          </cell>
          <cell r="F401" t="str">
            <v>Chụp và can thiệp các bệnh lý hệ tĩnh mạch não số hóa xóa nền</v>
          </cell>
          <cell r="G401" t="str">
            <v>Chụp và can thiệp các bệnh lý hệ tĩnh mạch não số hóa xóa nền</v>
          </cell>
          <cell r="H401" t="str">
            <v>P1</v>
          </cell>
          <cell r="I401">
            <v>59</v>
          </cell>
          <cell r="J401" t="str">
            <v>Chụp, nút dị dạng và can thiệp các bệnh lý mạch thần kinh dưới DSA</v>
          </cell>
          <cell r="K401">
            <v>9138000</v>
          </cell>
          <cell r="L401">
            <v>638608.69565217395</v>
          </cell>
          <cell r="M401">
            <v>9776000</v>
          </cell>
          <cell r="N401">
            <v>830191.30434782617</v>
          </cell>
          <cell r="O401">
            <v>46490.713043478274</v>
          </cell>
          <cell r="P401">
            <v>10014682.017391304</v>
          </cell>
          <cell r="Q401">
            <v>10014600</v>
          </cell>
          <cell r="R401"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v>
          </cell>
        </row>
        <row r="402">
          <cell r="B402" t="str">
            <v>18.0566.0057</v>
          </cell>
          <cell r="C402" t="str">
            <v>37.2A04.0057</v>
          </cell>
          <cell r="D402" t="str">
            <v>18. ĐIỆN QUANG</v>
          </cell>
          <cell r="E402" t="str">
            <v>18.566</v>
          </cell>
          <cell r="F402" t="str">
            <v>Chụp và can thiệp lấy huyết khối động mạch não số hóa xóa nền</v>
          </cell>
          <cell r="G402" t="str">
            <v>Chụp và can thiệp lấy huyết khối động mạch não số hóa xóa nền</v>
          </cell>
          <cell r="H402" t="str">
            <v>P1</v>
          </cell>
          <cell r="I402">
            <v>59</v>
          </cell>
          <cell r="J402" t="str">
            <v>Chụp, nút dị dạng và can thiệp các bệnh lý mạch thần kinh dưới DSA</v>
          </cell>
          <cell r="K402">
            <v>9138000</v>
          </cell>
          <cell r="L402">
            <v>638608.69565217395</v>
          </cell>
          <cell r="M402">
            <v>9776000</v>
          </cell>
          <cell r="N402">
            <v>830191.30434782617</v>
          </cell>
          <cell r="O402">
            <v>46490.713043478274</v>
          </cell>
          <cell r="P402">
            <v>10014682.017391304</v>
          </cell>
          <cell r="Q402">
            <v>10014600</v>
          </cell>
          <cell r="R402"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v>
          </cell>
        </row>
        <row r="403">
          <cell r="B403" t="str">
            <v>18.0554.0057</v>
          </cell>
          <cell r="C403" t="str">
            <v>37.2A04.0057</v>
          </cell>
          <cell r="D403" t="str">
            <v>18. ĐIỆN QUANG</v>
          </cell>
          <cell r="E403" t="str">
            <v>18.554</v>
          </cell>
          <cell r="F403" t="str">
            <v>Chụp và điều trị phình động mạch não bằng thay đổi dòng chảy số hóa xóa nền</v>
          </cell>
          <cell r="G403" t="str">
            <v>Chụp và điều trị phình động mạch não bằng thay đổi dòng chảy số hóa xóa nền</v>
          </cell>
          <cell r="H403" t="str">
            <v>P1</v>
          </cell>
          <cell r="I403">
            <v>59</v>
          </cell>
          <cell r="J403" t="str">
            <v>Chụp, nút dị dạng và can thiệp các bệnh lý mạch thần kinh dưới DSA</v>
          </cell>
          <cell r="K403">
            <v>9138000</v>
          </cell>
          <cell r="L403">
            <v>638608.69565217395</v>
          </cell>
          <cell r="M403">
            <v>9776000</v>
          </cell>
          <cell r="N403">
            <v>830191.30434782617</v>
          </cell>
          <cell r="O403">
            <v>46490.713043478274</v>
          </cell>
          <cell r="P403">
            <v>10014682.017391304</v>
          </cell>
          <cell r="Q403">
            <v>10014600</v>
          </cell>
          <cell r="R403"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v>
          </cell>
        </row>
        <row r="404">
          <cell r="B404" t="str">
            <v>18.0563.0057</v>
          </cell>
          <cell r="C404" t="str">
            <v>37.2A04.0057</v>
          </cell>
          <cell r="D404" t="str">
            <v>18. ĐIỆN QUANG</v>
          </cell>
          <cell r="E404" t="str">
            <v>18.563</v>
          </cell>
          <cell r="F404" t="str">
            <v>Chụp và nong hẹp động mạch nội sọ số hóa xóa nền</v>
          </cell>
          <cell r="G404" t="str">
            <v>Chụp và nong hẹp động mạch nội sọ số hóa xóa nền</v>
          </cell>
          <cell r="H404" t="str">
            <v>P1</v>
          </cell>
          <cell r="I404">
            <v>59</v>
          </cell>
          <cell r="J404" t="str">
            <v>Chụp, nút dị dạng và can thiệp các bệnh lý mạch thần kinh dưới DSA</v>
          </cell>
          <cell r="K404">
            <v>9138000</v>
          </cell>
          <cell r="L404">
            <v>638608.69565217395</v>
          </cell>
          <cell r="M404">
            <v>9776000</v>
          </cell>
          <cell r="N404">
            <v>830191.30434782617</v>
          </cell>
          <cell r="O404">
            <v>46490.713043478274</v>
          </cell>
          <cell r="P404">
            <v>10014682.017391304</v>
          </cell>
          <cell r="Q404">
            <v>10014600</v>
          </cell>
          <cell r="R404"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v>
          </cell>
        </row>
        <row r="405">
          <cell r="B405" t="str">
            <v>18.0559.0057</v>
          </cell>
          <cell r="C405" t="str">
            <v>37.2A04.0057</v>
          </cell>
          <cell r="D405" t="str">
            <v>18. ĐIỆN QUANG</v>
          </cell>
          <cell r="E405" t="str">
            <v>18.559</v>
          </cell>
          <cell r="F405" t="str">
            <v>Chụp và nút dị dạng mạch tủy số hóa xóa nền</v>
          </cell>
          <cell r="G405" t="str">
            <v>Chụp và nút dị dạng mạch tủy số hóa xóa nền</v>
          </cell>
          <cell r="H405" t="str">
            <v>P1</v>
          </cell>
          <cell r="I405">
            <v>59</v>
          </cell>
          <cell r="J405" t="str">
            <v>Chụp, nút dị dạng và can thiệp các bệnh lý mạch thần kinh dưới DSA</v>
          </cell>
          <cell r="K405">
            <v>9138000</v>
          </cell>
          <cell r="L405">
            <v>638608.69565217395</v>
          </cell>
          <cell r="M405">
            <v>9776000</v>
          </cell>
          <cell r="N405">
            <v>830191.30434782617</v>
          </cell>
          <cell r="O405">
            <v>46490.713043478274</v>
          </cell>
          <cell r="P405">
            <v>10014682.017391304</v>
          </cell>
          <cell r="Q405">
            <v>10014600</v>
          </cell>
          <cell r="R405"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v>
          </cell>
        </row>
        <row r="406">
          <cell r="B406" t="str">
            <v>18.0557.0057</v>
          </cell>
          <cell r="C406" t="str">
            <v>37.2A04.0057</v>
          </cell>
          <cell r="D406" t="str">
            <v>18. ĐIỆN QUANG</v>
          </cell>
          <cell r="E406" t="str">
            <v>18.557</v>
          </cell>
          <cell r="F406" t="str">
            <v>Chụp và nút dị dạng thông động tĩnh mạch màng cứng số hóa xóa nền</v>
          </cell>
          <cell r="G406" t="str">
            <v>Chụp và nút dị dạng thông động tĩnh mạch màng cứng số hóa xóa nền</v>
          </cell>
          <cell r="H406" t="str">
            <v>P1</v>
          </cell>
          <cell r="I406">
            <v>59</v>
          </cell>
          <cell r="J406" t="str">
            <v>Chụp, nút dị dạng và can thiệp các bệnh lý mạch thần kinh dưới DSA</v>
          </cell>
          <cell r="K406">
            <v>9138000</v>
          </cell>
          <cell r="L406">
            <v>638608.69565217395</v>
          </cell>
          <cell r="M406">
            <v>9776000</v>
          </cell>
          <cell r="N406">
            <v>830191.30434782617</v>
          </cell>
          <cell r="O406">
            <v>46490.713043478274</v>
          </cell>
          <cell r="P406">
            <v>10014682.017391304</v>
          </cell>
          <cell r="Q406">
            <v>10014600</v>
          </cell>
          <cell r="R406"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v>
          </cell>
        </row>
        <row r="407">
          <cell r="B407" t="str">
            <v>18.0555.0057</v>
          </cell>
          <cell r="C407" t="str">
            <v>37.2A04.0057</v>
          </cell>
          <cell r="D407" t="str">
            <v>18. ĐIỆN QUANG</v>
          </cell>
          <cell r="E407" t="str">
            <v>18.555</v>
          </cell>
          <cell r="F407" t="str">
            <v>Chụp và nút dị dạng thông động tĩnh mạch não số hóa xóa nền</v>
          </cell>
          <cell r="G407" t="str">
            <v>Chụp và nút dị dạng thông động tĩnh mạch não số hóa xóa nền</v>
          </cell>
          <cell r="H407" t="str">
            <v>P1</v>
          </cell>
          <cell r="I407">
            <v>59</v>
          </cell>
          <cell r="J407" t="str">
            <v>Chụp, nút dị dạng và can thiệp các bệnh lý mạch thần kinh dưới DSA</v>
          </cell>
          <cell r="K407">
            <v>9138000</v>
          </cell>
          <cell r="L407">
            <v>638608.69565217395</v>
          </cell>
          <cell r="M407">
            <v>9776000</v>
          </cell>
          <cell r="N407">
            <v>830191.30434782617</v>
          </cell>
          <cell r="O407">
            <v>46490.713043478274</v>
          </cell>
          <cell r="P407">
            <v>10014682.017391304</v>
          </cell>
          <cell r="Q407">
            <v>10014600</v>
          </cell>
          <cell r="R407"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v>
          </cell>
        </row>
        <row r="408">
          <cell r="B408" t="str">
            <v>18.0560.0057</v>
          </cell>
          <cell r="C408" t="str">
            <v>37.2A04.0057</v>
          </cell>
          <cell r="D408" t="str">
            <v>18. ĐIỆN QUANG</v>
          </cell>
          <cell r="E408" t="str">
            <v>18.560</v>
          </cell>
          <cell r="F408" t="str">
            <v>Chụp và nút động mạch đốt sống số hóa xóa nền</v>
          </cell>
          <cell r="G408" t="str">
            <v>Chụp và nút động mạch đốt sống số hóa xóa nền</v>
          </cell>
          <cell r="H408" t="str">
            <v>TDB</v>
          </cell>
          <cell r="I408">
            <v>59</v>
          </cell>
          <cell r="J408" t="str">
            <v>Chụp, nút dị dạng và can thiệp các bệnh lý mạch thần kinh dưới DSA</v>
          </cell>
          <cell r="K408">
            <v>9138000</v>
          </cell>
          <cell r="L408">
            <v>638608.69565217395</v>
          </cell>
          <cell r="M408">
            <v>9776000</v>
          </cell>
          <cell r="N408">
            <v>830191.30434782617</v>
          </cell>
          <cell r="O408">
            <v>46490.713043478274</v>
          </cell>
          <cell r="P408">
            <v>10014682.017391304</v>
          </cell>
          <cell r="Q408">
            <v>10014600</v>
          </cell>
          <cell r="R408"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v>
          </cell>
        </row>
        <row r="409">
          <cell r="B409" t="str">
            <v>18.0570.0057</v>
          </cell>
          <cell r="C409" t="str">
            <v>37.2A04.0057</v>
          </cell>
          <cell r="D409" t="str">
            <v>18. ĐIỆN QUANG</v>
          </cell>
          <cell r="E409" t="str">
            <v>18.570</v>
          </cell>
          <cell r="F409" t="str">
            <v>Chụp và nút mạch điều trị bệnh lý dị dạng mạch vùng đầu mặt cổ và hàm mặt số hóa xóa nền</v>
          </cell>
          <cell r="G409" t="str">
            <v>Chụp và nút mạch điều trị bệnh lý dị dạng mạch vùng đầu mặt cổ và hàm mặt số hóa xóa nền</v>
          </cell>
          <cell r="H409" t="str">
            <v>TDB</v>
          </cell>
          <cell r="I409">
            <v>59</v>
          </cell>
          <cell r="J409" t="str">
            <v>Chụp, nút dị dạng và can thiệp các bệnh lý mạch thần kinh dưới DSA</v>
          </cell>
          <cell r="K409">
            <v>9138000</v>
          </cell>
          <cell r="L409">
            <v>638608.69565217395</v>
          </cell>
          <cell r="M409">
            <v>9776000</v>
          </cell>
          <cell r="N409">
            <v>830191.30434782617</v>
          </cell>
          <cell r="O409">
            <v>46490.713043478274</v>
          </cell>
          <cell r="P409">
            <v>10014682.017391304</v>
          </cell>
          <cell r="Q409">
            <v>10014600</v>
          </cell>
          <cell r="R409"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v>
          </cell>
        </row>
        <row r="410">
          <cell r="B410" t="str">
            <v>18.0568.0057</v>
          </cell>
          <cell r="C410" t="str">
            <v>37.2A04.0057</v>
          </cell>
          <cell r="D410" t="str">
            <v>18. ĐIỆN QUANG</v>
          </cell>
          <cell r="E410" t="str">
            <v>18.568</v>
          </cell>
          <cell r="F410" t="str">
            <v>Chụp và nút mạch điều trị chảy máu mũi số hóa xóa nền</v>
          </cell>
          <cell r="G410" t="str">
            <v>Chụp và nút mạch điều trị chảy máu mũi số hóa xóa nền</v>
          </cell>
          <cell r="H410" t="str">
            <v>TDB</v>
          </cell>
          <cell r="I410">
            <v>59</v>
          </cell>
          <cell r="J410" t="str">
            <v>Chụp, nút dị dạng và can thiệp các bệnh lý mạch thần kinh dưới DSA</v>
          </cell>
          <cell r="K410">
            <v>9138000</v>
          </cell>
          <cell r="L410">
            <v>638608.69565217395</v>
          </cell>
          <cell r="M410">
            <v>9776000</v>
          </cell>
          <cell r="N410">
            <v>830191.30434782617</v>
          </cell>
          <cell r="O410">
            <v>46490.713043478274</v>
          </cell>
          <cell r="P410">
            <v>10014682.017391304</v>
          </cell>
          <cell r="Q410">
            <v>10014600</v>
          </cell>
          <cell r="R410"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v>
          </cell>
        </row>
        <row r="411">
          <cell r="B411" t="str">
            <v>18.0569.0057</v>
          </cell>
          <cell r="C411" t="str">
            <v>37.2A04.0057</v>
          </cell>
          <cell r="D411" t="str">
            <v>18. ĐIỆN QUANG</v>
          </cell>
          <cell r="E411" t="str">
            <v>18.569</v>
          </cell>
          <cell r="F411" t="str">
            <v>Chụp và nút mạch điều trị u xơ mũi họng số hóa xóa nền</v>
          </cell>
          <cell r="G411" t="str">
            <v>Chụp và nút mạch điều trị u xơ mũi họng số hóa xóa nền</v>
          </cell>
          <cell r="H411" t="str">
            <v>TDB</v>
          </cell>
          <cell r="I411">
            <v>59</v>
          </cell>
          <cell r="J411" t="str">
            <v>Chụp, nút dị dạng và can thiệp các bệnh lý mạch thần kinh dưới DSA</v>
          </cell>
          <cell r="K411">
            <v>9138000</v>
          </cell>
          <cell r="L411">
            <v>638608.69565217395</v>
          </cell>
          <cell r="M411">
            <v>9776000</v>
          </cell>
          <cell r="N411">
            <v>830191.30434782617</v>
          </cell>
          <cell r="O411">
            <v>46490.713043478274</v>
          </cell>
          <cell r="P411">
            <v>10014682.017391304</v>
          </cell>
          <cell r="Q411">
            <v>10014600</v>
          </cell>
          <cell r="R411"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v>
          </cell>
        </row>
        <row r="412">
          <cell r="B412" t="str">
            <v>18.0553.0057</v>
          </cell>
          <cell r="C412" t="str">
            <v>37.2A04.0057</v>
          </cell>
          <cell r="D412" t="str">
            <v>18. ĐIỆN QUANG</v>
          </cell>
          <cell r="E412" t="str">
            <v>18.553</v>
          </cell>
          <cell r="F412" t="str">
            <v>Chụp và nút phình động mạch não số hóa xóa nền</v>
          </cell>
          <cell r="G412" t="str">
            <v>Chụp và nút phình động mạch não số hóa xóa nền</v>
          </cell>
          <cell r="H412" t="str">
            <v>P1</v>
          </cell>
          <cell r="I412">
            <v>59</v>
          </cell>
          <cell r="J412" t="str">
            <v>Chụp, nút dị dạng và can thiệp các bệnh lý mạch thần kinh dưới DSA</v>
          </cell>
          <cell r="K412">
            <v>9138000</v>
          </cell>
          <cell r="L412">
            <v>638608.69565217395</v>
          </cell>
          <cell r="M412">
            <v>9776000</v>
          </cell>
          <cell r="N412">
            <v>830191.30434782617</v>
          </cell>
          <cell r="O412">
            <v>46490.713043478274</v>
          </cell>
          <cell r="P412">
            <v>10014682.017391304</v>
          </cell>
          <cell r="Q412">
            <v>10014600</v>
          </cell>
          <cell r="R412"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v>
          </cell>
        </row>
        <row r="413">
          <cell r="B413" t="str">
            <v>18.0556.0057</v>
          </cell>
          <cell r="C413" t="str">
            <v>37.2A04.0057</v>
          </cell>
          <cell r="D413" t="str">
            <v>18. ĐIỆN QUANG</v>
          </cell>
          <cell r="E413" t="str">
            <v>18.556</v>
          </cell>
          <cell r="F413" t="str">
            <v>Chụp và nút thông động mạch cảnh xoang hang số hóa xóa nền</v>
          </cell>
          <cell r="G413" t="str">
            <v>Chụp và nút thông động mạch cảnh xoang hang số hóa xóa nền</v>
          </cell>
          <cell r="H413" t="str">
            <v>TDB</v>
          </cell>
          <cell r="I413">
            <v>59</v>
          </cell>
          <cell r="J413" t="str">
            <v>Chụp, nút dị dạng và can thiệp các bệnh lý mạch thần kinh dưới DSA</v>
          </cell>
          <cell r="K413">
            <v>9138000</v>
          </cell>
          <cell r="L413">
            <v>638608.69565217395</v>
          </cell>
          <cell r="M413">
            <v>9776000</v>
          </cell>
          <cell r="N413">
            <v>830191.30434782617</v>
          </cell>
          <cell r="O413">
            <v>46490.713043478274</v>
          </cell>
          <cell r="P413">
            <v>10014682.017391304</v>
          </cell>
          <cell r="Q413">
            <v>10014600</v>
          </cell>
          <cell r="R413"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v>
          </cell>
        </row>
        <row r="414">
          <cell r="B414" t="str">
            <v>18.0558.0057</v>
          </cell>
          <cell r="C414" t="str">
            <v>37.2A04.0057</v>
          </cell>
          <cell r="D414" t="str">
            <v>18. ĐIỆN QUANG</v>
          </cell>
          <cell r="E414" t="str">
            <v>18.558</v>
          </cell>
          <cell r="F414" t="str">
            <v>Chụp và test nút động mạch não số hóa xóa nền</v>
          </cell>
          <cell r="G414" t="str">
            <v>Chụp và test nút động mạch não số hóa xóa nền</v>
          </cell>
          <cell r="H414" t="str">
            <v>TDB</v>
          </cell>
          <cell r="I414">
            <v>59</v>
          </cell>
          <cell r="J414" t="str">
            <v>Chụp, nút dị dạng và can thiệp các bệnh lý mạch thần kinh dưới DSA</v>
          </cell>
          <cell r="K414">
            <v>9138000</v>
          </cell>
          <cell r="L414">
            <v>638608.69565217395</v>
          </cell>
          <cell r="M414">
            <v>9776000</v>
          </cell>
          <cell r="N414">
            <v>830191.30434782617</v>
          </cell>
          <cell r="O414">
            <v>46490.713043478274</v>
          </cell>
          <cell r="P414">
            <v>10014682.017391304</v>
          </cell>
          <cell r="Q414">
            <v>10014600</v>
          </cell>
          <cell r="R414"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v>
          </cell>
        </row>
        <row r="415">
          <cell r="B415" t="str">
            <v>18.0562.0057</v>
          </cell>
          <cell r="C415" t="str">
            <v>37.2A04.0057</v>
          </cell>
          <cell r="D415" t="str">
            <v>18. ĐIỆN QUANG</v>
          </cell>
          <cell r="E415" t="str">
            <v>18.562</v>
          </cell>
          <cell r="F415" t="str">
            <v>Chụp, nong và đặt stent điều trị hẹp động mạch ngoài sọ (mạch cảnh, đốt sống) số hóa xóa nền</v>
          </cell>
          <cell r="G415" t="str">
            <v>Chụp, nong và đặt stent điều trị hẹp động mạch ngoài sọ (mạch cảnh, đốt sống) số hóa xóa nền</v>
          </cell>
          <cell r="H415" t="str">
            <v>P1</v>
          </cell>
          <cell r="I415">
            <v>59</v>
          </cell>
          <cell r="J415" t="str">
            <v>Chụp, nút dị dạng và can thiệp các bệnh lý mạch thần kinh dưới DSA</v>
          </cell>
          <cell r="K415">
            <v>9138000</v>
          </cell>
          <cell r="L415">
            <v>638608.69565217395</v>
          </cell>
          <cell r="M415">
            <v>9776000</v>
          </cell>
          <cell r="N415">
            <v>830191.30434782617</v>
          </cell>
          <cell r="O415">
            <v>46490.713043478274</v>
          </cell>
          <cell r="P415">
            <v>10014682.017391304</v>
          </cell>
          <cell r="Q415">
            <v>10014600</v>
          </cell>
          <cell r="R415"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v>
          </cell>
        </row>
        <row r="416">
          <cell r="B416" t="str">
            <v>18.0564.0057</v>
          </cell>
          <cell r="C416" t="str">
            <v>37.2A04.0057</v>
          </cell>
          <cell r="D416" t="str">
            <v>18. ĐIỆN QUANG</v>
          </cell>
          <cell r="E416" t="str">
            <v>18.564</v>
          </cell>
          <cell r="F416" t="str">
            <v>Chụp, nong và đặt stent điều trị hẹp động mạch nội sọ số hóa xóa nền</v>
          </cell>
          <cell r="G416" t="str">
            <v>Chụp, nong và đặt Stent điều trị hẹp động mạch nội sọ số hóa xóa nền</v>
          </cell>
          <cell r="H416" t="str">
            <v>P1</v>
          </cell>
          <cell r="I416">
            <v>59</v>
          </cell>
          <cell r="J416" t="str">
            <v>Chụp, nút dị dạng và can thiệp các bệnh lý mạch thần kinh dưới DSA</v>
          </cell>
          <cell r="K416">
            <v>9138000</v>
          </cell>
          <cell r="L416">
            <v>638608.69565217395</v>
          </cell>
          <cell r="M416">
            <v>9776000</v>
          </cell>
          <cell r="N416">
            <v>830191.30434782617</v>
          </cell>
          <cell r="O416">
            <v>46490.713043478274</v>
          </cell>
          <cell r="P416">
            <v>10014682.017391304</v>
          </cell>
          <cell r="Q416">
            <v>10014600</v>
          </cell>
          <cell r="R416"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v>
          </cell>
        </row>
        <row r="417">
          <cell r="B417" t="str">
            <v>03.2320.0057</v>
          </cell>
          <cell r="C417" t="str">
            <v>37.2A04.0057</v>
          </cell>
          <cell r="D417" t="str">
            <v>3. NHI KHOA</v>
          </cell>
          <cell r="E417" t="str">
            <v>3.2320</v>
          </cell>
          <cell r="F417" t="str">
            <v>Thông động mạch cảnh trong, xoang hang</v>
          </cell>
          <cell r="G417" t="str">
            <v>Thông động mạch cảnh trong, xoang hang</v>
          </cell>
          <cell r="H417" t="str">
            <v>TDB</v>
          </cell>
          <cell r="I417">
            <v>59</v>
          </cell>
          <cell r="J417" t="str">
            <v>Chụp, nút dị dạng và can thiệp các bệnh lý mạch thần kinh dưới DSA</v>
          </cell>
          <cell r="K417">
            <v>9138000</v>
          </cell>
          <cell r="L417">
            <v>638608.69565217395</v>
          </cell>
          <cell r="M417">
            <v>9776000</v>
          </cell>
          <cell r="N417">
            <v>830191.30434782617</v>
          </cell>
          <cell r="O417">
            <v>46490.713043478274</v>
          </cell>
          <cell r="P417">
            <v>10014682.017391304</v>
          </cell>
          <cell r="Q417">
            <v>10014600</v>
          </cell>
          <cell r="R417"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v>
          </cell>
        </row>
        <row r="418">
          <cell r="B418" t="str">
            <v>18.0530.0058</v>
          </cell>
          <cell r="C418" t="str">
            <v>37.2A04.0058</v>
          </cell>
          <cell r="D418" t="str">
            <v>18. ĐIỆN QUANG</v>
          </cell>
          <cell r="E418" t="str">
            <v>18.530</v>
          </cell>
          <cell r="F418" t="str">
            <v>Chụp nút mạch điều trị ung thư gan (TACE)</v>
          </cell>
          <cell r="G418" t="str">
            <v>Chụp nút mạch điều trị ung thư gan (TACE)</v>
          </cell>
          <cell r="H418" t="str">
            <v>TDB</v>
          </cell>
          <cell r="I418">
            <v>60</v>
          </cell>
          <cell r="J418" t="str">
            <v>Can thiệp đường  mạch máu cho các tạng dưới DSA</v>
          </cell>
          <cell r="K418">
            <v>8588000</v>
          </cell>
          <cell r="L418">
            <v>638608.69565217395</v>
          </cell>
          <cell r="M418">
            <v>9226000</v>
          </cell>
          <cell r="N418">
            <v>830191.30434782617</v>
          </cell>
          <cell r="O418">
            <v>46490.713043478274</v>
          </cell>
          <cell r="P418">
            <v>9464682.0173913036</v>
          </cell>
          <cell r="Q418">
            <v>9464600</v>
          </cell>
          <cell r="R418"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19">
          <cell r="B419" t="str">
            <v>18.0552.0058</v>
          </cell>
          <cell r="C419" t="str">
            <v>37.2A04.0058</v>
          </cell>
          <cell r="D419" t="str">
            <v>18. ĐIỆN QUANG</v>
          </cell>
          <cell r="E419" t="str">
            <v>18.552</v>
          </cell>
          <cell r="F419" t="str">
            <v>Chụp và bơm dược chất phóng xạ, hạt phóng xạ điều trị khối u số hóa xóa nền</v>
          </cell>
          <cell r="G419" t="str">
            <v>Chụp và bơm dược chất phóng xạ, hạt phóng xạ điều trị khối u số hóa xóa nền</v>
          </cell>
          <cell r="H419" t="str">
            <v>P1</v>
          </cell>
          <cell r="I419">
            <v>60</v>
          </cell>
          <cell r="J419" t="str">
            <v>Can thiệp đường  mạch máu cho các tạng dưới DSA</v>
          </cell>
          <cell r="K419">
            <v>8588000</v>
          </cell>
          <cell r="L419">
            <v>638608.69565217395</v>
          </cell>
          <cell r="M419">
            <v>9226000</v>
          </cell>
          <cell r="N419">
            <v>830191.30434782617</v>
          </cell>
          <cell r="O419">
            <v>46490.713043478274</v>
          </cell>
          <cell r="P419">
            <v>9464682.0173913036</v>
          </cell>
          <cell r="Q419">
            <v>9464600</v>
          </cell>
          <cell r="R419"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20">
          <cell r="B420" t="str">
            <v>18.0540.0058</v>
          </cell>
          <cell r="C420" t="str">
            <v>37.2A04.0058</v>
          </cell>
          <cell r="D420" t="str">
            <v>18. ĐIỆN QUANG</v>
          </cell>
          <cell r="E420" t="str">
            <v>18.540</v>
          </cell>
          <cell r="F420" t="str">
            <v>Chụp và can thiệp mạch lách số hóa xóa nền</v>
          </cell>
          <cell r="G420" t="str">
            <v>Chụp và can thiệp mạch lách số hóa xóa nền</v>
          </cell>
          <cell r="H420" t="str">
            <v>TDB</v>
          </cell>
          <cell r="I420">
            <v>60</v>
          </cell>
          <cell r="J420" t="str">
            <v>Can thiệp đường  mạch máu cho các tạng dưới DSA</v>
          </cell>
          <cell r="K420">
            <v>8588000</v>
          </cell>
          <cell r="L420">
            <v>638608.69565217395</v>
          </cell>
          <cell r="M420">
            <v>9226000</v>
          </cell>
          <cell r="N420">
            <v>830191.30434782617</v>
          </cell>
          <cell r="O420">
            <v>46490.713043478274</v>
          </cell>
          <cell r="P420">
            <v>9464682.0173913036</v>
          </cell>
          <cell r="Q420">
            <v>9464600</v>
          </cell>
          <cell r="R420"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21">
          <cell r="B421" t="str">
            <v>18.0533.0058</v>
          </cell>
          <cell r="C421" t="str">
            <v>37.2A04.0058</v>
          </cell>
          <cell r="D421" t="str">
            <v>18. ĐIỆN QUANG</v>
          </cell>
          <cell r="E421" t="str">
            <v>18.533</v>
          </cell>
          <cell r="F421" t="str">
            <v>Chụp và can thiệp mạch phổi số hóa xóa nền</v>
          </cell>
          <cell r="G421" t="str">
            <v>Chụp và can thiệp mạch phổi số hóa xóa nền</v>
          </cell>
          <cell r="H421" t="str">
            <v>TDB</v>
          </cell>
          <cell r="I421">
            <v>60</v>
          </cell>
          <cell r="J421" t="str">
            <v>Can thiệp đường  mạch máu cho các tạng dưới DSA</v>
          </cell>
          <cell r="K421">
            <v>8588000</v>
          </cell>
          <cell r="L421">
            <v>638608.69565217395</v>
          </cell>
          <cell r="M421">
            <v>9226000</v>
          </cell>
          <cell r="N421">
            <v>830191.30434782617</v>
          </cell>
          <cell r="O421">
            <v>46490.713043478274</v>
          </cell>
          <cell r="P421">
            <v>9464682.0173913036</v>
          </cell>
          <cell r="Q421">
            <v>9464600</v>
          </cell>
          <cell r="R421"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22">
          <cell r="B422" t="str">
            <v>18.0541.0058</v>
          </cell>
          <cell r="C422" t="str">
            <v>37.2A04.0058</v>
          </cell>
          <cell r="D422" t="str">
            <v>18. ĐIỆN QUANG</v>
          </cell>
          <cell r="E422" t="str">
            <v>18.541</v>
          </cell>
          <cell r="F422" t="str">
            <v>Chụp và can thiệp mạch tá tụy số hóa xóa nền</v>
          </cell>
          <cell r="G422" t="str">
            <v>Chụp và can thiệp mạch tá tụy số hóa xóa nền</v>
          </cell>
          <cell r="H422" t="str">
            <v>TDB</v>
          </cell>
          <cell r="I422">
            <v>60</v>
          </cell>
          <cell r="J422" t="str">
            <v>Can thiệp đường  mạch máu cho các tạng dưới DSA</v>
          </cell>
          <cell r="K422">
            <v>8588000</v>
          </cell>
          <cell r="L422">
            <v>638608.69565217395</v>
          </cell>
          <cell r="M422">
            <v>9226000</v>
          </cell>
          <cell r="N422">
            <v>830191.30434782617</v>
          </cell>
          <cell r="O422">
            <v>46490.713043478274</v>
          </cell>
          <cell r="P422">
            <v>9464682.0173913036</v>
          </cell>
          <cell r="Q422">
            <v>9464600</v>
          </cell>
          <cell r="R422"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23">
          <cell r="B423" t="str">
            <v>18.0547.0058</v>
          </cell>
          <cell r="C423" t="str">
            <v>37.2A04.0058</v>
          </cell>
          <cell r="D423" t="str">
            <v>18. ĐIỆN QUANG</v>
          </cell>
          <cell r="E423" t="str">
            <v>18.547</v>
          </cell>
          <cell r="F423" t="str">
            <v>Chụp và điều trị giãn tĩnh mạch dạ dày số hóa xóa nền</v>
          </cell>
          <cell r="G423" t="str">
            <v>Chụp và điều trị giãn tĩnh mạch dạ dày số hóa xóa nền</v>
          </cell>
          <cell r="H423" t="str">
            <v>TDB</v>
          </cell>
          <cell r="I423">
            <v>60</v>
          </cell>
          <cell r="J423" t="str">
            <v>Can thiệp đường  mạch máu cho các tạng dưới DSA</v>
          </cell>
          <cell r="K423">
            <v>8588000</v>
          </cell>
          <cell r="L423">
            <v>638608.69565217395</v>
          </cell>
          <cell r="M423">
            <v>9226000</v>
          </cell>
          <cell r="N423">
            <v>830191.30434782617</v>
          </cell>
          <cell r="O423">
            <v>46490.713043478274</v>
          </cell>
          <cell r="P423">
            <v>9464682.0173913036</v>
          </cell>
          <cell r="Q423">
            <v>9464600</v>
          </cell>
          <cell r="R423"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24">
          <cell r="B424" t="str">
            <v>18.0548.0058</v>
          </cell>
          <cell r="C424" t="str">
            <v>37.2A04.0058</v>
          </cell>
          <cell r="D424" t="str">
            <v>18. ĐIỆN QUANG</v>
          </cell>
          <cell r="E424" t="str">
            <v>18.548</v>
          </cell>
          <cell r="F424" t="str">
            <v>Chụp và điều trị giãn tĩnh mạch thực quản xuyên gan qua da số hóa xóa nền</v>
          </cell>
          <cell r="G424" t="str">
            <v>Chụp và điều trị giãn tĩnh mạch thực quản xuyên gan qua da số hóa xóa nền</v>
          </cell>
          <cell r="H424" t="str">
            <v>TDB</v>
          </cell>
          <cell r="I424">
            <v>60</v>
          </cell>
          <cell r="J424" t="str">
            <v>Can thiệp đường  mạch máu cho các tạng dưới DSA</v>
          </cell>
          <cell r="K424">
            <v>8588000</v>
          </cell>
          <cell r="L424">
            <v>638608.69565217395</v>
          </cell>
          <cell r="M424">
            <v>9226000</v>
          </cell>
          <cell r="N424">
            <v>830191.30434782617</v>
          </cell>
          <cell r="O424">
            <v>46490.713043478274</v>
          </cell>
          <cell r="P424">
            <v>9464682.0173913036</v>
          </cell>
          <cell r="Q424">
            <v>9464600</v>
          </cell>
          <cell r="R424"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25">
          <cell r="B425" t="str">
            <v>18.0544.0058</v>
          </cell>
          <cell r="C425" t="str">
            <v>37.2A04.0058</v>
          </cell>
          <cell r="D425" t="str">
            <v>18. ĐIỆN QUANG</v>
          </cell>
          <cell r="E425" t="str">
            <v>18.544</v>
          </cell>
          <cell r="F425" t="str">
            <v>Chụp và nút dị dạng động mạch thận số hóa xóa nền</v>
          </cell>
          <cell r="G425" t="str">
            <v>Chụp và nút dị dạng động mạch thận số hóa xóa nền</v>
          </cell>
          <cell r="H425" t="str">
            <v>TDB</v>
          </cell>
          <cell r="I425">
            <v>60</v>
          </cell>
          <cell r="J425" t="str">
            <v>Can thiệp đường  mạch máu cho các tạng dưới DSA</v>
          </cell>
          <cell r="K425">
            <v>8588000</v>
          </cell>
          <cell r="L425">
            <v>638608.69565217395</v>
          </cell>
          <cell r="M425">
            <v>9226000</v>
          </cell>
          <cell r="N425">
            <v>830191.30434782617</v>
          </cell>
          <cell r="O425">
            <v>46490.713043478274</v>
          </cell>
          <cell r="P425">
            <v>9464682.0173913036</v>
          </cell>
          <cell r="Q425">
            <v>9464600</v>
          </cell>
          <cell r="R425"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26">
          <cell r="B426" t="str">
            <v>18.0551.0058</v>
          </cell>
          <cell r="C426" t="str">
            <v>37.2A04.0058</v>
          </cell>
          <cell r="D426" t="str">
            <v>18. ĐIỆN QUANG</v>
          </cell>
          <cell r="E426" t="str">
            <v>18.551</v>
          </cell>
          <cell r="F426" t="str">
            <v>Chụp và nút dị dạng mạch các tạng số hóa xóa nền</v>
          </cell>
          <cell r="G426" t="str">
            <v>Chụp và nút dị dạng mạch các tạng số hóa xóa nền</v>
          </cell>
          <cell r="H426" t="str">
            <v>TDB</v>
          </cell>
          <cell r="I426">
            <v>60</v>
          </cell>
          <cell r="J426" t="str">
            <v>Can thiệp đường  mạch máu cho các tạng dưới DSA</v>
          </cell>
          <cell r="K426">
            <v>8588000</v>
          </cell>
          <cell r="L426">
            <v>638608.69565217395</v>
          </cell>
          <cell r="M426">
            <v>9226000</v>
          </cell>
          <cell r="N426">
            <v>830191.30434782617</v>
          </cell>
          <cell r="O426">
            <v>46490.713043478274</v>
          </cell>
          <cell r="P426">
            <v>9464682.0173913036</v>
          </cell>
          <cell r="Q426">
            <v>9464600</v>
          </cell>
          <cell r="R426"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27">
          <cell r="B427" t="str">
            <v>18.0550.0058</v>
          </cell>
          <cell r="C427" t="str">
            <v>37.2A04.0058</v>
          </cell>
          <cell r="D427" t="str">
            <v>18. ĐIỆN QUANG</v>
          </cell>
          <cell r="E427" t="str">
            <v>18.550</v>
          </cell>
          <cell r="F427" t="str">
            <v>Chụp và nút động mạch điều trị cầm máu các tạng số hóa xóa nền</v>
          </cell>
          <cell r="G427" t="str">
            <v>Chụp và nút động mạch điều trị cầm máu các tạng số hóa xóa nền</v>
          </cell>
          <cell r="H427" t="str">
            <v>TDB</v>
          </cell>
          <cell r="I427">
            <v>60</v>
          </cell>
          <cell r="J427" t="str">
            <v>Can thiệp đường  mạch máu cho các tạng dưới DSA</v>
          </cell>
          <cell r="K427">
            <v>8588000</v>
          </cell>
          <cell r="L427">
            <v>638608.69565217395</v>
          </cell>
          <cell r="M427">
            <v>9226000</v>
          </cell>
          <cell r="N427">
            <v>830191.30434782617</v>
          </cell>
          <cell r="O427">
            <v>46490.713043478274</v>
          </cell>
          <cell r="P427">
            <v>9464682.0173913036</v>
          </cell>
          <cell r="Q427">
            <v>9464600</v>
          </cell>
          <cell r="R427"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28">
          <cell r="B428" t="str">
            <v>18.0529.0058</v>
          </cell>
          <cell r="C428" t="str">
            <v>37.2A04.0058</v>
          </cell>
          <cell r="D428" t="str">
            <v>18. ĐIỆN QUANG</v>
          </cell>
          <cell r="E428" t="str">
            <v>18.529</v>
          </cell>
          <cell r="F428" t="str">
            <v>Chụp và nút động mạch gan số hóa xóa nền</v>
          </cell>
          <cell r="G428" t="str">
            <v>Chụp và nút động mạch gan số hóa xóa nền</v>
          </cell>
          <cell r="H428" t="str">
            <v>TDB</v>
          </cell>
          <cell r="I428">
            <v>60</v>
          </cell>
          <cell r="J428" t="str">
            <v>Can thiệp đường  mạch máu cho các tạng dưới DSA</v>
          </cell>
          <cell r="K428">
            <v>8588000</v>
          </cell>
          <cell r="L428">
            <v>638608.69565217395</v>
          </cell>
          <cell r="M428">
            <v>9226000</v>
          </cell>
          <cell r="N428">
            <v>830191.30434782617</v>
          </cell>
          <cell r="O428">
            <v>46490.713043478274</v>
          </cell>
          <cell r="P428">
            <v>9464682.0173913036</v>
          </cell>
          <cell r="Q428">
            <v>9464600</v>
          </cell>
          <cell r="R428"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29">
          <cell r="B429" t="str">
            <v>18.0532.0058</v>
          </cell>
          <cell r="C429" t="str">
            <v>37.2A04.0058</v>
          </cell>
          <cell r="D429" t="str">
            <v>18. ĐIỆN QUANG</v>
          </cell>
          <cell r="E429" t="str">
            <v>18.532</v>
          </cell>
          <cell r="F429" t="str">
            <v>Chụp và nút động mạch phế quản số hóa xóa nền</v>
          </cell>
          <cell r="G429" t="str">
            <v>Chụp và nút động mạch phế quản số hóa xóa nền</v>
          </cell>
          <cell r="H429" t="str">
            <v>TDB</v>
          </cell>
          <cell r="I429">
            <v>60</v>
          </cell>
          <cell r="J429" t="str">
            <v>Can thiệp đường  mạch máu cho các tạng dưới DSA</v>
          </cell>
          <cell r="K429">
            <v>8588000</v>
          </cell>
          <cell r="L429">
            <v>638608.69565217395</v>
          </cell>
          <cell r="M429">
            <v>9226000</v>
          </cell>
          <cell r="N429">
            <v>830191.30434782617</v>
          </cell>
          <cell r="O429">
            <v>46490.713043478274</v>
          </cell>
          <cell r="P429">
            <v>9464682.0173913036</v>
          </cell>
          <cell r="Q429">
            <v>9464600</v>
          </cell>
          <cell r="R429"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30">
          <cell r="B430" t="str">
            <v>18.0537.0058</v>
          </cell>
          <cell r="C430" t="str">
            <v>37.2A04.0058</v>
          </cell>
          <cell r="D430" t="str">
            <v>18. ĐIỆN QUANG</v>
          </cell>
          <cell r="E430" t="str">
            <v>18.537</v>
          </cell>
          <cell r="F430" t="str">
            <v>Chụp và nút động mạch tử cung số hóa xóa nền</v>
          </cell>
          <cell r="G430" t="str">
            <v>Chụp và nút động mạch tử cung số hóa xóa nền</v>
          </cell>
          <cell r="H430" t="str">
            <v>TDB</v>
          </cell>
          <cell r="I430">
            <v>60</v>
          </cell>
          <cell r="J430" t="str">
            <v>Can thiệp đường  mạch máu cho các tạng dưới DSA</v>
          </cell>
          <cell r="K430">
            <v>8588000</v>
          </cell>
          <cell r="L430">
            <v>638608.69565217395</v>
          </cell>
          <cell r="M430">
            <v>9226000</v>
          </cell>
          <cell r="N430">
            <v>830191.30434782617</v>
          </cell>
          <cell r="O430">
            <v>46490.713043478274</v>
          </cell>
          <cell r="P430">
            <v>9464682.0173913036</v>
          </cell>
          <cell r="Q430">
            <v>9464600</v>
          </cell>
          <cell r="R430"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31">
          <cell r="B431" t="str">
            <v>18.0539.0058</v>
          </cell>
          <cell r="C431" t="str">
            <v>37.2A04.0058</v>
          </cell>
          <cell r="D431" t="str">
            <v>18. ĐIỆN QUANG</v>
          </cell>
          <cell r="E431" t="str">
            <v>18.539</v>
          </cell>
          <cell r="F431" t="str">
            <v>Chụp và nút giãn tĩnh mạch buồng trứng số hóa xóa nền</v>
          </cell>
          <cell r="G431" t="str">
            <v>Chụp và nút giãn tĩnh mạch buồng trứng số hóa xóa nền</v>
          </cell>
          <cell r="H431" t="str">
            <v>TDB</v>
          </cell>
          <cell r="I431">
            <v>60</v>
          </cell>
          <cell r="J431" t="str">
            <v>Can thiệp đường  mạch máu cho các tạng dưới DSA</v>
          </cell>
          <cell r="K431">
            <v>8588000</v>
          </cell>
          <cell r="L431">
            <v>638608.69565217395</v>
          </cell>
          <cell r="M431">
            <v>9226000</v>
          </cell>
          <cell r="N431">
            <v>830191.30434782617</v>
          </cell>
          <cell r="O431">
            <v>46490.713043478274</v>
          </cell>
          <cell r="P431">
            <v>9464682.0173913036</v>
          </cell>
          <cell r="Q431">
            <v>9464600</v>
          </cell>
          <cell r="R431"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32">
          <cell r="B432" t="str">
            <v>18.0538.0058</v>
          </cell>
          <cell r="C432" t="str">
            <v>37.2A04.0058</v>
          </cell>
          <cell r="D432" t="str">
            <v>18. ĐIỆN QUANG</v>
          </cell>
          <cell r="E432" t="str">
            <v>18.538</v>
          </cell>
          <cell r="F432" t="str">
            <v>Chụp và nút giãn tĩnh mạch tinh số hóa xóa nền</v>
          </cell>
          <cell r="G432" t="str">
            <v>Chụp và nút giãn tĩnh mạch tinh số hóa xóa nền</v>
          </cell>
          <cell r="H432" t="str">
            <v>TDB</v>
          </cell>
          <cell r="I432">
            <v>60</v>
          </cell>
          <cell r="J432" t="str">
            <v>Can thiệp đường  mạch máu cho các tạng dưới DSA</v>
          </cell>
          <cell r="K432">
            <v>8588000</v>
          </cell>
          <cell r="L432">
            <v>638608.69565217395</v>
          </cell>
          <cell r="M432">
            <v>9226000</v>
          </cell>
          <cell r="N432">
            <v>830191.30434782617</v>
          </cell>
          <cell r="O432">
            <v>46490.713043478274</v>
          </cell>
          <cell r="P432">
            <v>9464682.0173913036</v>
          </cell>
          <cell r="Q432">
            <v>9464600</v>
          </cell>
          <cell r="R432"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33">
          <cell r="B433" t="str">
            <v>18.0531.0058</v>
          </cell>
          <cell r="C433" t="str">
            <v>37.2A04.0058</v>
          </cell>
          <cell r="D433" t="str">
            <v>18. ĐIỆN QUANG</v>
          </cell>
          <cell r="E433" t="str">
            <v>18.531</v>
          </cell>
          <cell r="F433" t="str">
            <v>Chụp và nút hệ tĩnh mạch cửa gan số hóa xóa nền</v>
          </cell>
          <cell r="G433" t="str">
            <v>Chụp và nút hệ tĩnh mạch cửa gan số hóa xóa nền</v>
          </cell>
          <cell r="H433" t="str">
            <v>TDB</v>
          </cell>
          <cell r="I433">
            <v>60</v>
          </cell>
          <cell r="J433" t="str">
            <v>Can thiệp đường  mạch máu cho các tạng dưới DSA</v>
          </cell>
          <cell r="K433">
            <v>8588000</v>
          </cell>
          <cell r="L433">
            <v>638608.69565217395</v>
          </cell>
          <cell r="M433">
            <v>9226000</v>
          </cell>
          <cell r="N433">
            <v>830191.30434782617</v>
          </cell>
          <cell r="O433">
            <v>46490.713043478274</v>
          </cell>
          <cell r="P433">
            <v>9464682.0173913036</v>
          </cell>
          <cell r="Q433">
            <v>9464600</v>
          </cell>
          <cell r="R433"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34">
          <cell r="B434" t="str">
            <v>18.0545.0058</v>
          </cell>
          <cell r="C434" t="str">
            <v>37.2A04.0058</v>
          </cell>
          <cell r="D434" t="str">
            <v>18. ĐIỆN QUANG</v>
          </cell>
          <cell r="E434" t="str">
            <v>18.545</v>
          </cell>
          <cell r="F434" t="str">
            <v>Chụp và nút mạch bằng hạt gắn hóa chất điều trị u gan số hóa xóa nền</v>
          </cell>
          <cell r="G434" t="str">
            <v>Chụp và nút mạch bằng hạt DC Bead gắn hóa chất điều trị u gan số hóa xóa nền</v>
          </cell>
          <cell r="H434" t="str">
            <v>TDB</v>
          </cell>
          <cell r="I434">
            <v>60</v>
          </cell>
          <cell r="J434" t="str">
            <v>Can thiệp đường  mạch máu cho các tạng dưới DSA</v>
          </cell>
          <cell r="K434">
            <v>8588000</v>
          </cell>
          <cell r="L434">
            <v>638608.69565217395</v>
          </cell>
          <cell r="M434">
            <v>9226000</v>
          </cell>
          <cell r="N434">
            <v>830191.30434782617</v>
          </cell>
          <cell r="O434">
            <v>46490.713043478274</v>
          </cell>
          <cell r="P434">
            <v>9464682.0173913036</v>
          </cell>
          <cell r="Q434">
            <v>9464600</v>
          </cell>
          <cell r="R434"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35">
          <cell r="B435" t="str">
            <v>18.0536.0058</v>
          </cell>
          <cell r="C435" t="str">
            <v>37.2A04.0058</v>
          </cell>
          <cell r="D435" t="str">
            <v>18. ĐIỆN QUANG</v>
          </cell>
          <cell r="E435" t="str">
            <v>18.536</v>
          </cell>
          <cell r="F435" t="str">
            <v>Chụp và nút mạch điều trị lạc nội mạch trong cơ tử cung số hóa xóa nền</v>
          </cell>
          <cell r="G435" t="str">
            <v>Chụp và nút mạch điều trị lạc nội mạch trong cơ tử cung số hóa xóa nền</v>
          </cell>
          <cell r="H435" t="str">
            <v>TDB</v>
          </cell>
          <cell r="I435">
            <v>60</v>
          </cell>
          <cell r="J435" t="str">
            <v>Can thiệp đường  mạch máu cho các tạng dưới DSA</v>
          </cell>
          <cell r="K435">
            <v>8588000</v>
          </cell>
          <cell r="L435">
            <v>638608.69565217395</v>
          </cell>
          <cell r="M435">
            <v>9226000</v>
          </cell>
          <cell r="N435">
            <v>830191.30434782617</v>
          </cell>
          <cell r="O435">
            <v>46490.713043478274</v>
          </cell>
          <cell r="P435">
            <v>9464682.0173913036</v>
          </cell>
          <cell r="Q435">
            <v>9464600</v>
          </cell>
          <cell r="R435"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36">
          <cell r="B436" t="str">
            <v>18.0681.0058</v>
          </cell>
          <cell r="C436" t="str">
            <v>37.2A04.0058</v>
          </cell>
          <cell r="D436" t="str">
            <v>18. ĐIỆN QUANG</v>
          </cell>
          <cell r="E436" t="str">
            <v>18.681</v>
          </cell>
          <cell r="F436" t="str">
            <v>Chụp và nút mạch điều trị phì đại lành tính tuyến tiền liệt</v>
          </cell>
          <cell r="G436" t="str">
            <v>Chụp và nút mạch điều trị phì đại lành tính tuyến tiền liệt</v>
          </cell>
          <cell r="I436">
            <v>60</v>
          </cell>
          <cell r="J436" t="str">
            <v>Can thiệp đường  mạch máu cho các tạng dưới DSA</v>
          </cell>
          <cell r="K436">
            <v>8588000</v>
          </cell>
          <cell r="L436">
            <v>638608.69565217395</v>
          </cell>
          <cell r="M436">
            <v>9226000</v>
          </cell>
          <cell r="N436">
            <v>830191.30434782617</v>
          </cell>
          <cell r="O436">
            <v>46490.713043478274</v>
          </cell>
          <cell r="P436">
            <v>9464682.0173913036</v>
          </cell>
          <cell r="Q436">
            <v>9464600</v>
          </cell>
          <cell r="R436"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37">
          <cell r="B437" t="str">
            <v>18.0528.0058</v>
          </cell>
          <cell r="C437" t="str">
            <v>37.2A04.0058</v>
          </cell>
          <cell r="D437" t="str">
            <v>18. ĐIỆN QUANG</v>
          </cell>
          <cell r="E437" t="str">
            <v>18.528</v>
          </cell>
          <cell r="F437" t="str">
            <v>Chụp và nút mạch điều trị u gan số hóa xóa nền</v>
          </cell>
          <cell r="G437" t="str">
            <v>Chụp và nút mạch điều trị u gan số hóa xóa nền</v>
          </cell>
          <cell r="H437" t="str">
            <v>TDB</v>
          </cell>
          <cell r="I437">
            <v>60</v>
          </cell>
          <cell r="J437" t="str">
            <v>Can thiệp đường  mạch máu cho các tạng dưới DSA</v>
          </cell>
          <cell r="K437">
            <v>8588000</v>
          </cell>
          <cell r="L437">
            <v>638608.69565217395</v>
          </cell>
          <cell r="M437">
            <v>9226000</v>
          </cell>
          <cell r="N437">
            <v>830191.30434782617</v>
          </cell>
          <cell r="O437">
            <v>46490.713043478274</v>
          </cell>
          <cell r="P437">
            <v>9464682.0173913036</v>
          </cell>
          <cell r="Q437">
            <v>9464600</v>
          </cell>
          <cell r="R437"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38">
          <cell r="B438" t="str">
            <v>18.0687.0058</v>
          </cell>
          <cell r="C438" t="str">
            <v>37.2A04.0058</v>
          </cell>
          <cell r="D438" t="str">
            <v>18. ĐIỆN QUANG</v>
          </cell>
          <cell r="E438" t="str">
            <v>18.687</v>
          </cell>
          <cell r="F438" t="str">
            <v>Chụp và nút mạch điều trị u phổi [dưới DSA]</v>
          </cell>
          <cell r="G438" t="str">
            <v>Chụp và nút mạch điều trị u phổi [dưới DSA]</v>
          </cell>
          <cell r="H438" t="str">
            <v>TDB</v>
          </cell>
          <cell r="I438">
            <v>60</v>
          </cell>
          <cell r="J438" t="str">
            <v>Can thiệp đường  mạch máu cho các tạng dưới DSA</v>
          </cell>
          <cell r="K438">
            <v>8588000</v>
          </cell>
          <cell r="L438">
            <v>638608.69565217395</v>
          </cell>
          <cell r="M438">
            <v>9226000</v>
          </cell>
          <cell r="N438">
            <v>830191.30434782617</v>
          </cell>
          <cell r="O438">
            <v>46490.713043478274</v>
          </cell>
          <cell r="P438">
            <v>9464682.0173913036</v>
          </cell>
          <cell r="Q438">
            <v>9464600</v>
          </cell>
          <cell r="R438"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39">
          <cell r="B439" t="str">
            <v>18.0688.0058</v>
          </cell>
          <cell r="C439" t="str">
            <v>37.2A04.0058</v>
          </cell>
          <cell r="D439" t="str">
            <v>18. ĐIỆN QUANG</v>
          </cell>
          <cell r="E439" t="str">
            <v>18.688</v>
          </cell>
          <cell r="F439" t="str">
            <v>Chụp và nút mạch điều trị u trung thất [dưới DSA]</v>
          </cell>
          <cell r="G439" t="str">
            <v>Chụp và nút mạch điều trị u trung thất [dưới DSA]</v>
          </cell>
          <cell r="H439" t="str">
            <v>TDB</v>
          </cell>
          <cell r="I439">
            <v>60</v>
          </cell>
          <cell r="J439" t="str">
            <v>Can thiệp đường  mạch máu cho các tạng dưới DSA</v>
          </cell>
          <cell r="K439">
            <v>8588000</v>
          </cell>
          <cell r="L439">
            <v>638608.69565217395</v>
          </cell>
          <cell r="M439">
            <v>9226000</v>
          </cell>
          <cell r="N439">
            <v>830191.30434782617</v>
          </cell>
          <cell r="O439">
            <v>46490.713043478274</v>
          </cell>
          <cell r="P439">
            <v>9464682.0173913036</v>
          </cell>
          <cell r="Q439">
            <v>9464600</v>
          </cell>
          <cell r="R439"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40">
          <cell r="B440" t="str">
            <v>18.0535.0058</v>
          </cell>
          <cell r="C440" t="str">
            <v>37.2A04.0058</v>
          </cell>
          <cell r="D440" t="str">
            <v>18. ĐIỆN QUANG</v>
          </cell>
          <cell r="E440" t="str">
            <v>18.535</v>
          </cell>
          <cell r="F440" t="str">
            <v>Chụp và nút mạch điều trị u xơ tử cung số hóa xóa nền</v>
          </cell>
          <cell r="G440" t="str">
            <v>Chụp và nút mạch điều trị u xơ tử cung số hóa xóa nền</v>
          </cell>
          <cell r="H440" t="str">
            <v>TDB</v>
          </cell>
          <cell r="I440">
            <v>60</v>
          </cell>
          <cell r="J440" t="str">
            <v>Can thiệp đường  mạch máu cho các tạng dưới DSA</v>
          </cell>
          <cell r="K440">
            <v>8588000</v>
          </cell>
          <cell r="L440">
            <v>638608.69565217395</v>
          </cell>
          <cell r="M440">
            <v>9226000</v>
          </cell>
          <cell r="N440">
            <v>830191.30434782617</v>
          </cell>
          <cell r="O440">
            <v>46490.713043478274</v>
          </cell>
          <cell r="P440">
            <v>9464682.0173913036</v>
          </cell>
          <cell r="Q440">
            <v>9464600</v>
          </cell>
          <cell r="R440"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41">
          <cell r="B441" t="str">
            <v>18.0534.0058</v>
          </cell>
          <cell r="C441" t="str">
            <v>37.2A04.0058</v>
          </cell>
          <cell r="D441" t="str">
            <v>18. ĐIỆN QUANG</v>
          </cell>
          <cell r="E441" t="str">
            <v>18.534</v>
          </cell>
          <cell r="F441" t="str">
            <v>Chụp và nút mạch mạc treo (tràng trên, tràng dưới) số hóa xóa nền</v>
          </cell>
          <cell r="G441" t="str">
            <v>Chụp và nút mạch mạc treo (tràng trên, tràng dưới) số hóa xóa nền</v>
          </cell>
          <cell r="H441" t="str">
            <v>TDB</v>
          </cell>
          <cell r="I441">
            <v>60</v>
          </cell>
          <cell r="J441" t="str">
            <v>Can thiệp đường  mạch máu cho các tạng dưới DSA</v>
          </cell>
          <cell r="K441">
            <v>8588000</v>
          </cell>
          <cell r="L441">
            <v>638608.69565217395</v>
          </cell>
          <cell r="M441">
            <v>9226000</v>
          </cell>
          <cell r="N441">
            <v>830191.30434782617</v>
          </cell>
          <cell r="O441">
            <v>46490.713043478274</v>
          </cell>
          <cell r="P441">
            <v>9464682.0173913036</v>
          </cell>
          <cell r="Q441">
            <v>9464600</v>
          </cell>
          <cell r="R441"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42">
          <cell r="B442" t="str">
            <v>18.0561.0058</v>
          </cell>
          <cell r="C442" t="str">
            <v>37.2A04.0058</v>
          </cell>
          <cell r="D442" t="str">
            <v>18. ĐIỆN QUANG</v>
          </cell>
          <cell r="E442" t="str">
            <v>18.561</v>
          </cell>
          <cell r="F442" t="str">
            <v>Chụp và nút mạch tiền phẫu các khối u số hóa xóa nền</v>
          </cell>
          <cell r="G442" t="str">
            <v>Chụp và nút mạch tiền phẫu các khối u số hóa xóa nền</v>
          </cell>
          <cell r="H442" t="str">
            <v>TDB</v>
          </cell>
          <cell r="I442">
            <v>60</v>
          </cell>
          <cell r="J442" t="str">
            <v>Can thiệp đường  mạch máu cho các tạng dưới DSA</v>
          </cell>
          <cell r="K442">
            <v>8588000</v>
          </cell>
          <cell r="L442">
            <v>638608.69565217395</v>
          </cell>
          <cell r="M442">
            <v>9226000</v>
          </cell>
          <cell r="N442">
            <v>830191.30434782617</v>
          </cell>
          <cell r="O442">
            <v>46490.713043478274</v>
          </cell>
          <cell r="P442">
            <v>9464682.0173913036</v>
          </cell>
          <cell r="Q442">
            <v>9464600</v>
          </cell>
          <cell r="R442"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43">
          <cell r="B443" t="str">
            <v>18.0546.0058</v>
          </cell>
          <cell r="C443" t="str">
            <v>37.2A04.0058</v>
          </cell>
          <cell r="D443" t="str">
            <v>18. ĐIỆN QUANG</v>
          </cell>
          <cell r="E443" t="str">
            <v>18.546</v>
          </cell>
          <cell r="F443" t="str">
            <v>Chụp và tạo luồng thông cửa chủ qua da (TIPS) số hóa xóa nền</v>
          </cell>
          <cell r="G443" t="str">
            <v>Chụp và tạo luồng thông cửa chủ qua da (TIPS) số hóa xóa nền</v>
          </cell>
          <cell r="H443" t="str">
            <v>P1</v>
          </cell>
          <cell r="I443">
            <v>60</v>
          </cell>
          <cell r="J443" t="str">
            <v>Can thiệp đường  mạch máu cho các tạng dưới DSA</v>
          </cell>
          <cell r="K443">
            <v>8588000</v>
          </cell>
          <cell r="L443">
            <v>638608.69565217395</v>
          </cell>
          <cell r="M443">
            <v>9226000</v>
          </cell>
          <cell r="N443">
            <v>830191.30434782617</v>
          </cell>
          <cell r="O443">
            <v>46490.713043478274</v>
          </cell>
          <cell r="P443">
            <v>9464682.0173913036</v>
          </cell>
          <cell r="Q443">
            <v>9464600</v>
          </cell>
          <cell r="R443"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44">
          <cell r="B444" t="str">
            <v>18.0542.0058</v>
          </cell>
          <cell r="C444" t="str">
            <v>37.2A04.0058</v>
          </cell>
          <cell r="D444" t="str">
            <v>18. ĐIỆN QUANG</v>
          </cell>
          <cell r="E444" t="str">
            <v>18.542</v>
          </cell>
          <cell r="F444" t="str">
            <v>Chụp, nong và đặt stent động mạch mạc treo (tràng trên, tràng dưới) số hóa xóa nền</v>
          </cell>
          <cell r="G444" t="str">
            <v>Chụp, nong và đặt stent động mạch mạc treo (tràng trên, tràng dưới) số hóa xóa nền</v>
          </cell>
          <cell r="H444" t="str">
            <v>TDB</v>
          </cell>
          <cell r="I444">
            <v>60</v>
          </cell>
          <cell r="J444" t="str">
            <v>Can thiệp đường  mạch máu cho các tạng dưới DSA</v>
          </cell>
          <cell r="K444">
            <v>8588000</v>
          </cell>
          <cell r="L444">
            <v>638608.69565217395</v>
          </cell>
          <cell r="M444">
            <v>9226000</v>
          </cell>
          <cell r="N444">
            <v>830191.30434782617</v>
          </cell>
          <cell r="O444">
            <v>46490.713043478274</v>
          </cell>
          <cell r="P444">
            <v>9464682.0173913036</v>
          </cell>
          <cell r="Q444">
            <v>9464600</v>
          </cell>
          <cell r="R444"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45">
          <cell r="B445" t="str">
            <v>18.0543.0058</v>
          </cell>
          <cell r="C445" t="str">
            <v>37.2A04.0058</v>
          </cell>
          <cell r="D445" t="str">
            <v>18. ĐIỆN QUANG</v>
          </cell>
          <cell r="E445" t="str">
            <v>18.543</v>
          </cell>
          <cell r="F445" t="str">
            <v>Chụp, nong và đặt stent động mạch thận số hóa xóa nền</v>
          </cell>
          <cell r="G445" t="str">
            <v>Chụp, nong và đặt Stent động mạch thận số hóa xóa nền</v>
          </cell>
          <cell r="H445" t="str">
            <v>TDB</v>
          </cell>
          <cell r="I445">
            <v>60</v>
          </cell>
          <cell r="J445" t="str">
            <v>Can thiệp đường  mạch máu cho các tạng dưới DSA</v>
          </cell>
          <cell r="K445">
            <v>8588000</v>
          </cell>
          <cell r="L445">
            <v>638608.69565217395</v>
          </cell>
          <cell r="M445">
            <v>9226000</v>
          </cell>
          <cell r="N445">
            <v>830191.30434782617</v>
          </cell>
          <cell r="O445">
            <v>46490.713043478274</v>
          </cell>
          <cell r="P445">
            <v>9464682.0173913036</v>
          </cell>
          <cell r="Q445">
            <v>9464600</v>
          </cell>
          <cell r="R445"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46">
          <cell r="B446" t="str">
            <v>03.2318.0058</v>
          </cell>
          <cell r="C446" t="str">
            <v>37.2A04.0058</v>
          </cell>
          <cell r="D446" t="str">
            <v>3. NHI KHOA</v>
          </cell>
          <cell r="E446" t="str">
            <v>3.2318</v>
          </cell>
          <cell r="F446" t="str">
            <v>Nút động mạch kết hợp hóa chất điều trị ung thư gan trước phẫu thuật</v>
          </cell>
          <cell r="G446" t="str">
            <v>Nút động mạch kết hợp hoá chất điều trị ung thư gan trước phẫu thuật</v>
          </cell>
          <cell r="H446" t="str">
            <v>TDB</v>
          </cell>
          <cell r="I446">
            <v>60</v>
          </cell>
          <cell r="J446" t="str">
            <v>Can thiệp đường  mạch máu cho các tạng dưới DSA</v>
          </cell>
          <cell r="K446">
            <v>8588000</v>
          </cell>
          <cell r="L446">
            <v>638608.69565217395</v>
          </cell>
          <cell r="M446">
            <v>9226000</v>
          </cell>
          <cell r="N446">
            <v>830191.30434782617</v>
          </cell>
          <cell r="O446">
            <v>46490.713043478274</v>
          </cell>
          <cell r="P446">
            <v>9464682.0173913036</v>
          </cell>
          <cell r="Q446">
            <v>9464600</v>
          </cell>
          <cell r="R446"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47">
          <cell r="B447" t="str">
            <v>03.2319.0058</v>
          </cell>
          <cell r="C447" t="str">
            <v>37.2A04.0058</v>
          </cell>
          <cell r="D447" t="str">
            <v>3. NHI KHOA</v>
          </cell>
          <cell r="E447" t="str">
            <v>3.2319</v>
          </cell>
          <cell r="F447" t="str">
            <v>Nút động mạch kết hợp hóa chất điều trị ung thư thận trước phẫu thuật</v>
          </cell>
          <cell r="G447" t="str">
            <v>Nút động mạch kết hợp hoá chất điều trị ung thư thận trước phẫu thuật</v>
          </cell>
          <cell r="H447" t="str">
            <v>TDB</v>
          </cell>
          <cell r="I447">
            <v>60</v>
          </cell>
          <cell r="J447" t="str">
            <v>Can thiệp đường  mạch máu cho các tạng dưới DSA</v>
          </cell>
          <cell r="K447">
            <v>8588000</v>
          </cell>
          <cell r="L447">
            <v>638608.69565217395</v>
          </cell>
          <cell r="M447">
            <v>9226000</v>
          </cell>
          <cell r="N447">
            <v>830191.30434782617</v>
          </cell>
          <cell r="O447">
            <v>46490.713043478274</v>
          </cell>
          <cell r="P447">
            <v>9464682.0173913036</v>
          </cell>
          <cell r="Q447">
            <v>9464600</v>
          </cell>
          <cell r="R447"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48">
          <cell r="B448" t="str">
            <v>18.0684.0058</v>
          </cell>
          <cell r="C448" t="str">
            <v>37.2A04.0058</v>
          </cell>
          <cell r="D448" t="str">
            <v>18. ĐIỆN QUANG</v>
          </cell>
          <cell r="E448" t="str">
            <v>18.684</v>
          </cell>
          <cell r="F448" t="str">
            <v>Nút động mạch trong điều trị chảy máu do các khối u ác tính vùng tiểu khung (ung thư cổ tử cung, ung thư bàng quang không có chỉ định phẫu thuật, …)</v>
          </cell>
          <cell r="G448" t="str">
            <v>Nút động mạch trong điều trị chảy máu do các khối u ác tính vùng tiểu khung (ung thư cổ tử cung, ung thư bàng quang không có chỉ định phẫu thuật, …)</v>
          </cell>
          <cell r="I448">
            <v>60</v>
          </cell>
          <cell r="J448" t="str">
            <v>Can thiệp đường  mạch máu cho các tạng dưới DSA</v>
          </cell>
          <cell r="K448">
            <v>8588000</v>
          </cell>
          <cell r="L448">
            <v>638608.69565217395</v>
          </cell>
          <cell r="M448">
            <v>9226000</v>
          </cell>
          <cell r="N448">
            <v>830191.30434782617</v>
          </cell>
          <cell r="O448">
            <v>46490.713043478274</v>
          </cell>
          <cell r="P448">
            <v>9464682.0173913036</v>
          </cell>
          <cell r="Q448">
            <v>9464600</v>
          </cell>
          <cell r="R448"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49">
          <cell r="B449" t="str">
            <v>18.0683.0058</v>
          </cell>
          <cell r="C449" t="str">
            <v>37.2A04.0058</v>
          </cell>
          <cell r="D449" t="str">
            <v>18. ĐIỆN QUANG</v>
          </cell>
          <cell r="E449" t="str">
            <v>18.683</v>
          </cell>
          <cell r="F449" t="str">
            <v>Nút động mạch trong điều trị chảy máu do ung thư tuyến tiền liệt</v>
          </cell>
          <cell r="G449" t="str">
            <v>Nút động mạch trong điều trị chảy máu do ung thư tuyến tiền liệt</v>
          </cell>
          <cell r="I449">
            <v>60</v>
          </cell>
          <cell r="J449" t="str">
            <v>Can thiệp đường  mạch máu cho các tạng dưới DSA</v>
          </cell>
          <cell r="K449">
            <v>8588000</v>
          </cell>
          <cell r="L449">
            <v>638608.69565217395</v>
          </cell>
          <cell r="M449">
            <v>9226000</v>
          </cell>
          <cell r="N449">
            <v>830191.30434782617</v>
          </cell>
          <cell r="O449">
            <v>46490.713043478274</v>
          </cell>
          <cell r="P449">
            <v>9464682.0173913036</v>
          </cell>
          <cell r="Q449">
            <v>9464600</v>
          </cell>
          <cell r="R449"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50">
          <cell r="B450" t="str">
            <v>13.0042.0058</v>
          </cell>
          <cell r="C450" t="str">
            <v>37.2A04.0058</v>
          </cell>
          <cell r="D450" t="str">
            <v>13. PHỤ SẢN</v>
          </cell>
          <cell r="E450" t="str">
            <v>13.42</v>
          </cell>
          <cell r="F450" t="str">
            <v>Nút mạch cầm máu trong sản khoa</v>
          </cell>
          <cell r="G450" t="str">
            <v>Nút mạch cầm máu trong sản khoa</v>
          </cell>
          <cell r="H450" t="str">
            <v>TDB</v>
          </cell>
          <cell r="I450">
            <v>60</v>
          </cell>
          <cell r="J450" t="str">
            <v>Can thiệp đường  mạch máu cho các tạng dưới DSA</v>
          </cell>
          <cell r="K450">
            <v>8588000</v>
          </cell>
          <cell r="L450">
            <v>638608.69565217395</v>
          </cell>
          <cell r="M450">
            <v>9226000</v>
          </cell>
          <cell r="N450">
            <v>830191.30434782617</v>
          </cell>
          <cell r="O450">
            <v>46490.713043478274</v>
          </cell>
          <cell r="P450">
            <v>9464682.0173913036</v>
          </cell>
          <cell r="Q450">
            <v>9464600</v>
          </cell>
          <cell r="R450"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v>
          </cell>
        </row>
        <row r="451">
          <cell r="B451" t="str">
            <v>18.0597.0059</v>
          </cell>
          <cell r="C451" t="str">
            <v>37.2A04.0059</v>
          </cell>
          <cell r="D451" t="str">
            <v>18. ĐIỆN QUANG</v>
          </cell>
          <cell r="E451" t="str">
            <v>18.597</v>
          </cell>
          <cell r="F451" t="str">
            <v>Can thiệp điều trị hẹp đại tràng trước và sau phẫu thuật số hóa xóa nền</v>
          </cell>
          <cell r="G451" t="str">
            <v>Can thiệp điều trị hẹp đại tràng trước và sau phẫu thuật số hóa xóa nền</v>
          </cell>
          <cell r="H451" t="str">
            <v>TDB</v>
          </cell>
          <cell r="I451">
            <v>61</v>
          </cell>
          <cell r="J451" t="str">
            <v>Can thiệp vào lòng mạch trực tiếp qua da (đặt cổng truyền hóa chất, đốt giãn tĩnh mạch, sinh thiết trong lòng mạch) hoặc mở thông dạ dày qua da, dẫn lưu các ổ áp xe và tạng ổ bụng dưới DSA.</v>
          </cell>
          <cell r="K451">
            <v>1575000</v>
          </cell>
          <cell r="L451">
            <v>638608.69565217395</v>
          </cell>
          <cell r="M451">
            <v>2213000</v>
          </cell>
          <cell r="N451">
            <v>830191.30434782617</v>
          </cell>
          <cell r="O451">
            <v>46490.713043478274</v>
          </cell>
          <cell r="P451">
            <v>2451682.0173913045</v>
          </cell>
          <cell r="Q451">
            <v>2451600</v>
          </cell>
          <cell r="R451"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v>
          </cell>
        </row>
        <row r="452">
          <cell r="B452" t="str">
            <v>18.0549.0059</v>
          </cell>
          <cell r="C452" t="str">
            <v>37.2A04.0059</v>
          </cell>
          <cell r="D452" t="str">
            <v>18. ĐIỆN QUANG</v>
          </cell>
          <cell r="E452" t="str">
            <v>18.549</v>
          </cell>
          <cell r="F452" t="str">
            <v>Chụp và sinh thiết gan qua tĩnh mạch trên gan số hóa xóa nền</v>
          </cell>
          <cell r="G452" t="str">
            <v>Chụp và sinh thiết gan qua tĩnh mạch trên gan số hóa xóa nền</v>
          </cell>
          <cell r="H452" t="str">
            <v>TDB</v>
          </cell>
          <cell r="I452">
            <v>61</v>
          </cell>
          <cell r="J452" t="str">
            <v>Can thiệp vào lòng mạch trực tiếp qua da (đặt cổng truyền hóa chất, đốt giãn tĩnh mạch, sinh thiết trong lòng mạch) hoặc mở thông dạ dày qua da, dẫn lưu các ổ áp xe và tạng ổ bụng dưới DSA.</v>
          </cell>
          <cell r="K452">
            <v>1575000</v>
          </cell>
          <cell r="L452">
            <v>638608.69565217395</v>
          </cell>
          <cell r="M452">
            <v>2213000</v>
          </cell>
          <cell r="N452">
            <v>830191.30434782617</v>
          </cell>
          <cell r="O452">
            <v>46490.713043478274</v>
          </cell>
          <cell r="P452">
            <v>2451682.0173913045</v>
          </cell>
          <cell r="Q452">
            <v>2451600</v>
          </cell>
          <cell r="R452"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v>
          </cell>
        </row>
        <row r="453">
          <cell r="B453" t="str">
            <v>18.0592.0059</v>
          </cell>
          <cell r="C453" t="str">
            <v>37.2A04.0059</v>
          </cell>
          <cell r="D453" t="str">
            <v>18. ĐIỆN QUANG</v>
          </cell>
          <cell r="E453" t="str">
            <v>18.592</v>
          </cell>
          <cell r="F453" t="str">
            <v>Dẫn lưu áp xe các tạng (gan, lách, thận, ruột thừa..) số hóa xóa nền</v>
          </cell>
          <cell r="G453" t="str">
            <v>Dẫn lưu áp xe các tạng (gan, lách, thận, ruột thừa..) số hóa xóa nền</v>
          </cell>
          <cell r="H453" t="str">
            <v>T1</v>
          </cell>
          <cell r="I453">
            <v>61</v>
          </cell>
          <cell r="J453" t="str">
            <v>Can thiệp vào lòng mạch trực tiếp qua da (đặt cổng truyền hóa chất, đốt giãn tĩnh mạch, sinh thiết trong lòng mạch) hoặc mở thông dạ dày qua da, dẫn lưu các ổ áp xe và tạng ổ bụng dưới DSA.</v>
          </cell>
          <cell r="K453">
            <v>1575000</v>
          </cell>
          <cell r="L453">
            <v>638608.69565217395</v>
          </cell>
          <cell r="M453">
            <v>2213000</v>
          </cell>
          <cell r="N453">
            <v>830191.30434782617</v>
          </cell>
          <cell r="O453">
            <v>46490.713043478274</v>
          </cell>
          <cell r="P453">
            <v>2451682.0173913045</v>
          </cell>
          <cell r="Q453">
            <v>2451600</v>
          </cell>
          <cell r="R453"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v>
          </cell>
        </row>
        <row r="454">
          <cell r="B454" t="str">
            <v>18.0590.0059</v>
          </cell>
          <cell r="C454" t="str">
            <v>37.2A04.0059</v>
          </cell>
          <cell r="D454" t="str">
            <v>18. ĐIỆN QUANG</v>
          </cell>
          <cell r="E454" t="str">
            <v>18.590</v>
          </cell>
          <cell r="F454" t="str">
            <v>Dẫn lưu áp xe ngực/bụng số hóa xóa nền</v>
          </cell>
          <cell r="G454" t="str">
            <v>Dẫn lưu áp xe ngực/bụng số hóa xóa nền</v>
          </cell>
          <cell r="H454" t="str">
            <v>T1</v>
          </cell>
          <cell r="I454">
            <v>61</v>
          </cell>
          <cell r="J454" t="str">
            <v>Can thiệp vào lòng mạch trực tiếp qua da (đặt cổng truyền hóa chất, đốt giãn tĩnh mạch, sinh thiết trong lòng mạch) hoặc mở thông dạ dày qua da, dẫn lưu các ổ áp xe và tạng ổ bụng dưới DSA.</v>
          </cell>
          <cell r="K454">
            <v>1575000</v>
          </cell>
          <cell r="L454">
            <v>638608.69565217395</v>
          </cell>
          <cell r="M454">
            <v>2213000</v>
          </cell>
          <cell r="N454">
            <v>830191.30434782617</v>
          </cell>
          <cell r="O454">
            <v>46490.713043478274</v>
          </cell>
          <cell r="P454">
            <v>2451682.0173913045</v>
          </cell>
          <cell r="Q454">
            <v>2451600</v>
          </cell>
          <cell r="R454"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v>
          </cell>
        </row>
        <row r="455">
          <cell r="B455" t="str">
            <v>18.0593.0059</v>
          </cell>
          <cell r="C455" t="str">
            <v>37.2A04.0059</v>
          </cell>
          <cell r="D455" t="str">
            <v>18. ĐIỆN QUANG</v>
          </cell>
          <cell r="E455" t="str">
            <v>18.593</v>
          </cell>
          <cell r="F455" t="str">
            <v>Dẫn lưu bể thận số hóa xóa nền</v>
          </cell>
          <cell r="G455" t="str">
            <v>Dẫn lưu bể thận số hóa xóa nền</v>
          </cell>
          <cell r="H455" t="str">
            <v>T1</v>
          </cell>
          <cell r="I455">
            <v>61</v>
          </cell>
          <cell r="J455" t="str">
            <v>Can thiệp vào lòng mạch trực tiếp qua da (đặt cổng truyền hóa chất, đốt giãn tĩnh mạch, sinh thiết trong lòng mạch) hoặc mở thông dạ dày qua da, dẫn lưu các ổ áp xe và tạng ổ bụng dưới DSA.</v>
          </cell>
          <cell r="K455">
            <v>1575000</v>
          </cell>
          <cell r="L455">
            <v>638608.69565217395</v>
          </cell>
          <cell r="M455">
            <v>2213000</v>
          </cell>
          <cell r="N455">
            <v>830191.30434782617</v>
          </cell>
          <cell r="O455">
            <v>46490.713043478274</v>
          </cell>
          <cell r="P455">
            <v>2451682.0173913045</v>
          </cell>
          <cell r="Q455">
            <v>2451600</v>
          </cell>
          <cell r="R455"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v>
          </cell>
        </row>
        <row r="456">
          <cell r="B456" t="str">
            <v>18.0591.0059</v>
          </cell>
          <cell r="C456" t="str">
            <v>37.2A04.0059</v>
          </cell>
          <cell r="D456" t="str">
            <v>18. ĐIỆN QUANG</v>
          </cell>
          <cell r="E456" t="str">
            <v>18.591</v>
          </cell>
          <cell r="F456" t="str">
            <v>Dẫn lưu các ổ dịch ngực/bụng số hóa xóa nền</v>
          </cell>
          <cell r="G456" t="str">
            <v>Dẫn lưu các ổ dịch ngực/bụng số hóa xóa nền</v>
          </cell>
          <cell r="H456" t="str">
            <v>T1</v>
          </cell>
          <cell r="I456">
            <v>61</v>
          </cell>
          <cell r="J456" t="str">
            <v>Can thiệp vào lòng mạch trực tiếp qua da (đặt cổng truyền hóa chất, đốt giãn tĩnh mạch, sinh thiết trong lòng mạch) hoặc mở thông dạ dày qua da, dẫn lưu các ổ áp xe và tạng ổ bụng dưới DSA.</v>
          </cell>
          <cell r="K456">
            <v>1575000</v>
          </cell>
          <cell r="L456">
            <v>638608.69565217395</v>
          </cell>
          <cell r="M456">
            <v>2213000</v>
          </cell>
          <cell r="N456">
            <v>830191.30434782617</v>
          </cell>
          <cell r="O456">
            <v>46490.713043478274</v>
          </cell>
          <cell r="P456">
            <v>2451682.0173913045</v>
          </cell>
          <cell r="Q456">
            <v>2451600</v>
          </cell>
          <cell r="R456"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v>
          </cell>
        </row>
        <row r="457">
          <cell r="B457" t="str">
            <v>18.0581.0059</v>
          </cell>
          <cell r="C457" t="str">
            <v>37.2A04.0059</v>
          </cell>
          <cell r="D457" t="str">
            <v>18. ĐIỆN QUANG</v>
          </cell>
          <cell r="E457" t="str">
            <v>18.581</v>
          </cell>
          <cell r="F457" t="str">
            <v>Đặt cổng truyền hóa chất dưới da số hóa xóa nền</v>
          </cell>
          <cell r="G457" t="str">
            <v>Đặt cổng truyền hóa chất dưới da số hóa xóa nền</v>
          </cell>
          <cell r="H457" t="str">
            <v>T1</v>
          </cell>
          <cell r="I457">
            <v>61</v>
          </cell>
          <cell r="J457" t="str">
            <v>Can thiệp vào lòng mạch trực tiếp qua da (đặt cổng truyền hóa chất, đốt giãn tĩnh mạch, sinh thiết trong lòng mạch) hoặc mở thông dạ dày qua da, dẫn lưu các ổ áp xe và tạng ổ bụng dưới DSA.</v>
          </cell>
          <cell r="K457">
            <v>1575000</v>
          </cell>
          <cell r="L457">
            <v>638608.69565217395</v>
          </cell>
          <cell r="M457">
            <v>2213000</v>
          </cell>
          <cell r="N457">
            <v>830191.30434782617</v>
          </cell>
          <cell r="O457">
            <v>46490.713043478274</v>
          </cell>
          <cell r="P457">
            <v>2451682.0173913045</v>
          </cell>
          <cell r="Q457">
            <v>2451600</v>
          </cell>
          <cell r="R457"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v>
          </cell>
        </row>
        <row r="458">
          <cell r="B458" t="str">
            <v>18.0585.0059</v>
          </cell>
          <cell r="C458" t="str">
            <v>37.2A04.0059</v>
          </cell>
          <cell r="D458" t="str">
            <v>18. ĐIỆN QUANG</v>
          </cell>
          <cell r="E458" t="str">
            <v>18.585</v>
          </cell>
          <cell r="F458" t="str">
            <v>Điều trị bơm tắc mạch trực tiếp qua da số hóa xóa nền</v>
          </cell>
          <cell r="G458" t="str">
            <v>Điều trị bơm tắc mạch trực tiếp qua da số hóa xóa nền</v>
          </cell>
          <cell r="H458" t="str">
            <v>T1</v>
          </cell>
          <cell r="I458">
            <v>61</v>
          </cell>
          <cell r="J458" t="str">
            <v>Can thiệp vào lòng mạch trực tiếp qua da (đặt cổng truyền hóa chất, đốt giãn tĩnh mạch, sinh thiết trong lòng mạch) hoặc mở thông dạ dày qua da, dẫn lưu các ổ áp xe và tạng ổ bụng dưới DSA.</v>
          </cell>
          <cell r="K458">
            <v>1575000</v>
          </cell>
          <cell r="L458">
            <v>638608.69565217395</v>
          </cell>
          <cell r="M458">
            <v>2213000</v>
          </cell>
          <cell r="N458">
            <v>830191.30434782617</v>
          </cell>
          <cell r="O458">
            <v>46490.713043478274</v>
          </cell>
          <cell r="P458">
            <v>2451682.0173913045</v>
          </cell>
          <cell r="Q458">
            <v>2451600</v>
          </cell>
          <cell r="R458"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v>
          </cell>
        </row>
        <row r="459">
          <cell r="B459" t="str">
            <v>18.0584.0059</v>
          </cell>
          <cell r="C459" t="str">
            <v>37.2A04.0059</v>
          </cell>
          <cell r="D459" t="str">
            <v>18. ĐIỆN QUANG</v>
          </cell>
          <cell r="E459" t="str">
            <v>18.584</v>
          </cell>
          <cell r="F459" t="str">
            <v>Điều trị tiêm xơ trực tiếp qua da số hóa xóa nền</v>
          </cell>
          <cell r="G459" t="str">
            <v>Điều trị tiêm xơ trực tiếp qua da số hóa xóa nền</v>
          </cell>
          <cell r="H459" t="str">
            <v>T1</v>
          </cell>
          <cell r="I459">
            <v>61</v>
          </cell>
          <cell r="J459" t="str">
            <v>Can thiệp vào lòng mạch trực tiếp qua da (đặt cổng truyền hóa chất, đốt giãn tĩnh mạch, sinh thiết trong lòng mạch) hoặc mở thông dạ dày qua da, dẫn lưu các ổ áp xe và tạng ổ bụng dưới DSA.</v>
          </cell>
          <cell r="K459">
            <v>1575000</v>
          </cell>
          <cell r="L459">
            <v>638608.69565217395</v>
          </cell>
          <cell r="M459">
            <v>2213000</v>
          </cell>
          <cell r="N459">
            <v>830191.30434782617</v>
          </cell>
          <cell r="O459">
            <v>46490.713043478274</v>
          </cell>
          <cell r="P459">
            <v>2451682.0173913045</v>
          </cell>
          <cell r="Q459">
            <v>2451600</v>
          </cell>
          <cell r="R459"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v>
          </cell>
        </row>
        <row r="460">
          <cell r="B460" t="str">
            <v>18.0583.0059</v>
          </cell>
          <cell r="C460" t="str">
            <v>37.2A04.0059</v>
          </cell>
          <cell r="D460" t="str">
            <v>18. ĐIỆN QUANG</v>
          </cell>
          <cell r="E460" t="str">
            <v>18.583</v>
          </cell>
          <cell r="F460" t="str">
            <v>Đốt sóng cao tần điều trị suy giãn tĩnh mạch số hóa xóa nền</v>
          </cell>
          <cell r="G460" t="str">
            <v>Đốt sóng cao tần điều trị suy giãn tĩnh mạch số hóa xóa nền</v>
          </cell>
          <cell r="H460" t="str">
            <v>TDB</v>
          </cell>
          <cell r="I460">
            <v>61</v>
          </cell>
          <cell r="J460" t="str">
            <v>Can thiệp vào lòng mạch trực tiếp qua da (đặt cổng truyền hóa chất, đốt giãn tĩnh mạch, sinh thiết trong lòng mạch) hoặc mở thông dạ dày qua da, dẫn lưu các ổ áp xe và tạng ổ bụng dưới DSA.</v>
          </cell>
          <cell r="K460">
            <v>1575000</v>
          </cell>
          <cell r="L460">
            <v>638608.69565217395</v>
          </cell>
          <cell r="M460">
            <v>2213000</v>
          </cell>
          <cell r="N460">
            <v>830191.30434782617</v>
          </cell>
          <cell r="O460">
            <v>46490.713043478274</v>
          </cell>
          <cell r="P460">
            <v>2451682.0173913045</v>
          </cell>
          <cell r="Q460">
            <v>2451600</v>
          </cell>
          <cell r="R460"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v>
          </cell>
        </row>
        <row r="461">
          <cell r="B461" t="str">
            <v>18.0582.0059</v>
          </cell>
          <cell r="C461" t="str">
            <v>37.2A04.0059</v>
          </cell>
          <cell r="D461" t="str">
            <v>18. ĐIỆN QUANG</v>
          </cell>
          <cell r="E461" t="str">
            <v>18.582</v>
          </cell>
          <cell r="F461" t="str">
            <v>Mở thông dạ dày qua da số hóa xóa nền</v>
          </cell>
          <cell r="G461" t="str">
            <v>Mở thông dạ dày qua da số hóa xóa nền</v>
          </cell>
          <cell r="H461" t="str">
            <v>T1</v>
          </cell>
          <cell r="I461">
            <v>61</v>
          </cell>
          <cell r="J461" t="str">
            <v>Can thiệp vào lòng mạch trực tiếp qua da (đặt cổng truyền hóa chất, đốt giãn tĩnh mạch, sinh thiết trong lòng mạch) hoặc mở thông dạ dày qua da, dẫn lưu các ổ áp xe và tạng ổ bụng dưới DSA.</v>
          </cell>
          <cell r="K461">
            <v>1575000</v>
          </cell>
          <cell r="L461">
            <v>638608.69565217395</v>
          </cell>
          <cell r="M461">
            <v>2213000</v>
          </cell>
          <cell r="N461">
            <v>830191.30434782617</v>
          </cell>
          <cell r="O461">
            <v>46490.713043478274</v>
          </cell>
          <cell r="P461">
            <v>2451682.0173913045</v>
          </cell>
          <cell r="Q461">
            <v>2451600</v>
          </cell>
          <cell r="R461"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v>
          </cell>
        </row>
        <row r="462">
          <cell r="B462" t="str">
            <v>18.0589.0059</v>
          </cell>
          <cell r="C462" t="str">
            <v>37.2A04.0059</v>
          </cell>
          <cell r="D462" t="str">
            <v>18. ĐIỆN QUANG</v>
          </cell>
          <cell r="E462" t="str">
            <v>18.589</v>
          </cell>
          <cell r="F462" t="str">
            <v>Mở thông dạ dày qua da số hóa xóa nền</v>
          </cell>
          <cell r="G462" t="str">
            <v>Mở thông dạ dày qua da số hóa xóa nền</v>
          </cell>
          <cell r="H462" t="str">
            <v>T1</v>
          </cell>
          <cell r="I462">
            <v>61</v>
          </cell>
          <cell r="J462" t="str">
            <v>Can thiệp vào lòng mạch trực tiếp qua da (đặt cổng truyền hóa chất, đốt giãn tĩnh mạch, sinh thiết trong lòng mạch) hoặc mở thông dạ dày qua da, dẫn lưu các ổ áp xe và tạng ổ bụng dưới DSA.</v>
          </cell>
          <cell r="K462">
            <v>1575000</v>
          </cell>
          <cell r="L462">
            <v>638608.69565217395</v>
          </cell>
          <cell r="M462">
            <v>2213000</v>
          </cell>
          <cell r="N462">
            <v>830191.30434782617</v>
          </cell>
          <cell r="O462">
            <v>46490.713043478274</v>
          </cell>
          <cell r="P462">
            <v>2451682.0173913045</v>
          </cell>
          <cell r="Q462">
            <v>2451600</v>
          </cell>
          <cell r="R462"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v>
          </cell>
        </row>
        <row r="463">
          <cell r="B463" t="str">
            <v>18.0598.0059</v>
          </cell>
          <cell r="C463" t="str">
            <v>37.2A04.0059</v>
          </cell>
          <cell r="D463" t="str">
            <v>18. ĐIỆN QUANG</v>
          </cell>
          <cell r="E463" t="str">
            <v>18.598</v>
          </cell>
          <cell r="F463" t="str">
            <v>Nong đặt stent thực quản, dạ dày số hóa xóa nền</v>
          </cell>
          <cell r="G463" t="str">
            <v>Nong đặt Stent thực quản, dạ dày số hóa xóa nền</v>
          </cell>
          <cell r="H463" t="str">
            <v>TDB</v>
          </cell>
          <cell r="I463">
            <v>61</v>
          </cell>
          <cell r="J463" t="str">
            <v>Can thiệp vào lòng mạch trực tiếp qua da (đặt cổng truyền hóa chất, đốt giãn tĩnh mạch, sinh thiết trong lòng mạch) hoặc mở thông dạ dày qua da, dẫn lưu các ổ áp xe và tạng ổ bụng dưới DSA.</v>
          </cell>
          <cell r="K463">
            <v>1575000</v>
          </cell>
          <cell r="L463">
            <v>638608.69565217395</v>
          </cell>
          <cell r="M463">
            <v>2213000</v>
          </cell>
          <cell r="N463">
            <v>830191.30434782617</v>
          </cell>
          <cell r="O463">
            <v>46490.713043478274</v>
          </cell>
          <cell r="P463">
            <v>2451682.0173913045</v>
          </cell>
          <cell r="Q463">
            <v>2451600</v>
          </cell>
          <cell r="R463"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v>
          </cell>
        </row>
        <row r="464">
          <cell r="B464" t="str">
            <v>18.0595.0059</v>
          </cell>
          <cell r="C464" t="str">
            <v>37.2A04.0059</v>
          </cell>
          <cell r="D464" t="str">
            <v>18. ĐIỆN QUANG</v>
          </cell>
          <cell r="E464" t="str">
            <v>18.595</v>
          </cell>
          <cell r="F464" t="str">
            <v>Nong và đặt stent điều trị hẹp tắc vị tràng số hóa xóa nền</v>
          </cell>
          <cell r="G464" t="str">
            <v>Nong và đặt Stent điều trị hẹp tắc vị tràng số hóa xóa nền</v>
          </cell>
          <cell r="H464" t="str">
            <v>TDB</v>
          </cell>
          <cell r="I464">
            <v>61</v>
          </cell>
          <cell r="J464" t="str">
            <v>Can thiệp vào lòng mạch trực tiếp qua da (đặt cổng truyền hóa chất, đốt giãn tĩnh mạch, sinh thiết trong lòng mạch) hoặc mở thông dạ dày qua da, dẫn lưu các ổ áp xe và tạng ổ bụng dưới DSA.</v>
          </cell>
          <cell r="K464">
            <v>1575000</v>
          </cell>
          <cell r="L464">
            <v>638608.69565217395</v>
          </cell>
          <cell r="M464">
            <v>2213000</v>
          </cell>
          <cell r="N464">
            <v>830191.30434782617</v>
          </cell>
          <cell r="O464">
            <v>46490.713043478274</v>
          </cell>
          <cell r="P464">
            <v>2451682.0173913045</v>
          </cell>
          <cell r="Q464">
            <v>2451600</v>
          </cell>
          <cell r="R464"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v>
          </cell>
        </row>
        <row r="465">
          <cell r="B465" t="str">
            <v>18.0649.0060</v>
          </cell>
          <cell r="C465" t="str">
            <v>37.2A04.0060</v>
          </cell>
          <cell r="D465" t="str">
            <v>18. ĐIỆN QUANG</v>
          </cell>
          <cell r="E465" t="str">
            <v>18.649</v>
          </cell>
          <cell r="F465" t="str">
            <v>Chọc hút ổ dịch/áp xe não dưới cắt lớp vi tính</v>
          </cell>
          <cell r="G465" t="str">
            <v>Chọc hút ổ dịch/áp xe não dưới cắt lớp vi tính</v>
          </cell>
          <cell r="H465" t="str">
            <v>T1</v>
          </cell>
          <cell r="I465">
            <v>62</v>
          </cell>
          <cell r="J465" t="str">
            <v xml:space="preserve">Can thiệp khác dưới hướng dẫn của CT Scanner </v>
          </cell>
          <cell r="K465">
            <v>1075000</v>
          </cell>
          <cell r="L465">
            <v>131478.26086956501</v>
          </cell>
          <cell r="M465">
            <v>1206000</v>
          </cell>
          <cell r="N465">
            <v>170921.73913043449</v>
          </cell>
          <cell r="O465">
            <v>9571.6173913043331</v>
          </cell>
          <cell r="P465">
            <v>1255493.3565217389</v>
          </cell>
          <cell r="Q465">
            <v>1255400</v>
          </cell>
          <cell r="R465" t="str">
            <v>Chưa bao gồm ống dẫn lưu các loại; bộ kim chọc, kim đốt, kim định vị, thuốc gây xơ, dây dẫn các loại.</v>
          </cell>
        </row>
        <row r="466">
          <cell r="B466" t="str">
            <v>18.0652.0060</v>
          </cell>
          <cell r="C466" t="str">
            <v>37.2A04.0060</v>
          </cell>
          <cell r="D466" t="str">
            <v>18. ĐIỆN QUANG</v>
          </cell>
          <cell r="E466" t="str">
            <v>18.652</v>
          </cell>
          <cell r="F466" t="str">
            <v>Dẫn lưu các ổ dịch trong ổ bụng dưới hướng dẫn cắt lớp vi tính</v>
          </cell>
          <cell r="G466" t="str">
            <v>Dẫn lưu các ổ dịch trong ổ bụng dưới hướng dẫn cắt lớp vi tính</v>
          </cell>
          <cell r="H466" t="str">
            <v>T1</v>
          </cell>
          <cell r="I466">
            <v>62</v>
          </cell>
          <cell r="J466" t="str">
            <v xml:space="preserve">Can thiệp khác dưới hướng dẫn của CT Scanner </v>
          </cell>
          <cell r="K466">
            <v>1075000</v>
          </cell>
          <cell r="L466">
            <v>131478.26086956501</v>
          </cell>
          <cell r="M466">
            <v>1206000</v>
          </cell>
          <cell r="N466">
            <v>170921.73913043449</v>
          </cell>
          <cell r="O466">
            <v>9571.6173913043331</v>
          </cell>
          <cell r="P466">
            <v>1255493.3565217389</v>
          </cell>
          <cell r="Q466">
            <v>1255400</v>
          </cell>
          <cell r="R466" t="str">
            <v>Chưa bao gồm ống dẫn lưu các loại; bộ kim chọc, kim đốt, kim định vị, thuốc gây xơ, dây dẫn các loại.</v>
          </cell>
        </row>
        <row r="467">
          <cell r="B467" t="str">
            <v>18.0653.0060</v>
          </cell>
          <cell r="C467" t="str">
            <v>37.2A04.0060</v>
          </cell>
          <cell r="D467" t="str">
            <v>18. ĐIỆN QUANG</v>
          </cell>
          <cell r="E467" t="str">
            <v>18.653</v>
          </cell>
          <cell r="F467" t="str">
            <v>Dẫn lưu dịch, áp xe, nang dưới hướng dẫn cắt lớp bi tính</v>
          </cell>
          <cell r="G467" t="str">
            <v>Dẫn lưu dịch, áp xe, nang dưới hướng dẫn cắt lớp bi tính</v>
          </cell>
          <cell r="H467" t="str">
            <v>T1</v>
          </cell>
          <cell r="I467">
            <v>62</v>
          </cell>
          <cell r="J467" t="str">
            <v xml:space="preserve">Can thiệp khác dưới hướng dẫn của CT Scanner </v>
          </cell>
          <cell r="K467">
            <v>1075000</v>
          </cell>
          <cell r="L467">
            <v>131478.26086956501</v>
          </cell>
          <cell r="M467">
            <v>1206000</v>
          </cell>
          <cell r="N467">
            <v>170921.73913043449</v>
          </cell>
          <cell r="O467">
            <v>9571.6173913043331</v>
          </cell>
          <cell r="P467">
            <v>1255493.3565217389</v>
          </cell>
          <cell r="Q467">
            <v>1255400</v>
          </cell>
          <cell r="R467" t="str">
            <v>Chưa bao gồm ống dẫn lưu các loại; bộ kim chọc, kim đốt, kim định vị, thuốc gây xơ, dây dẫn các loại.</v>
          </cell>
        </row>
        <row r="468">
          <cell r="B468" t="str">
            <v>18.0587.0061</v>
          </cell>
          <cell r="C468" t="str">
            <v>37.2A04.0061</v>
          </cell>
          <cell r="D468" t="str">
            <v>18. ĐIỆN QUANG</v>
          </cell>
          <cell r="E468" t="str">
            <v>18.587</v>
          </cell>
          <cell r="F468" t="str">
            <v>Dẫn lưu đường mật số hóa xóa nền</v>
          </cell>
          <cell r="G468" t="str">
            <v>Dẫn lưu đường mật số hóa xóa nền</v>
          </cell>
          <cell r="H468" t="str">
            <v>T1</v>
          </cell>
          <cell r="I468">
            <v>63</v>
          </cell>
          <cell r="J468" t="str">
            <v>Dẫn lưu, nong đặt Stent, lấy dị vật đường mật hoặc đặt sonde JJ qua da  dưới DSA</v>
          </cell>
          <cell r="K468">
            <v>3088000</v>
          </cell>
          <cell r="L468">
            <v>638608.69565217395</v>
          </cell>
          <cell r="M468">
            <v>3726000</v>
          </cell>
          <cell r="N468">
            <v>830191.30434782617</v>
          </cell>
          <cell r="O468">
            <v>46490.713043478274</v>
          </cell>
          <cell r="P468">
            <v>3964682.0173913045</v>
          </cell>
          <cell r="Q468">
            <v>3964600</v>
          </cell>
          <cell r="R468" t="str">
            <v>Chưa bao gồm kim chọc, bóng nong, bộ nong, stent, các sonde dẫn, các dây dẫn, ống thông, rọ lấy dị vật.</v>
          </cell>
        </row>
        <row r="469">
          <cell r="B469" t="str">
            <v>03.2350.0061</v>
          </cell>
          <cell r="C469" t="str">
            <v>37.2A04.0061</v>
          </cell>
          <cell r="D469" t="str">
            <v>3. NHI KHOA</v>
          </cell>
          <cell r="E469" t="str">
            <v>3.2350</v>
          </cell>
          <cell r="F469" t="str">
            <v>Đặt dẫn lưu đường mật xuống tá tràng theo đường qua da</v>
          </cell>
          <cell r="G469" t="str">
            <v>Đặt dẫn lưu đường mật xuống tá tràng theo đường qua da</v>
          </cell>
          <cell r="H469" t="str">
            <v>T1</v>
          </cell>
          <cell r="I469">
            <v>63</v>
          </cell>
          <cell r="J469" t="str">
            <v>Dẫn lưu, nong đặt Stent, lấy dị vật đường mật hoặc đặt sonde JJ qua da  dưới DSA</v>
          </cell>
          <cell r="K469">
            <v>3088000</v>
          </cell>
          <cell r="L469">
            <v>638608.69565217395</v>
          </cell>
          <cell r="M469">
            <v>3726000</v>
          </cell>
          <cell r="N469">
            <v>830191.30434782617</v>
          </cell>
          <cell r="O469">
            <v>46490.713043478274</v>
          </cell>
          <cell r="P469">
            <v>3964682.0173913045</v>
          </cell>
          <cell r="Q469">
            <v>3964600</v>
          </cell>
          <cell r="R469" t="str">
            <v>Chưa bao gồm kim chọc, bóng nong, bộ nong, stent, các sonde dẫn, các dây dẫn, ống thông, rọ lấy dị vật.</v>
          </cell>
        </row>
        <row r="470">
          <cell r="B470" t="str">
            <v>18.0594.0061</v>
          </cell>
          <cell r="C470" t="str">
            <v>37.2A04.0061</v>
          </cell>
          <cell r="D470" t="str">
            <v>18. ĐIỆN QUANG</v>
          </cell>
          <cell r="E470" t="str">
            <v>18.594</v>
          </cell>
          <cell r="F470" t="str">
            <v>Đặt sonde JJ số hóa xóa nền</v>
          </cell>
          <cell r="G470" t="str">
            <v>Đặt sonde JJ số hóa xóa nền</v>
          </cell>
          <cell r="H470" t="str">
            <v>TDB</v>
          </cell>
          <cell r="I470">
            <v>63</v>
          </cell>
          <cell r="J470" t="str">
            <v>Dẫn lưu, nong đặt Stent, lấy dị vật đường mật hoặc đặt sonde JJ qua da  dưới DSA</v>
          </cell>
          <cell r="K470">
            <v>3088000</v>
          </cell>
          <cell r="L470">
            <v>638608.69565217395</v>
          </cell>
          <cell r="M470">
            <v>3726000</v>
          </cell>
          <cell r="N470">
            <v>830191.30434782617</v>
          </cell>
          <cell r="O470">
            <v>46490.713043478274</v>
          </cell>
          <cell r="P470">
            <v>3964682.0173913045</v>
          </cell>
          <cell r="Q470">
            <v>3964600</v>
          </cell>
          <cell r="R470" t="str">
            <v>Chưa bao gồm kim chọc, bóng nong, bộ nong, stent, các sonde dẫn, các dây dẫn, ống thông, rọ lấy dị vật.</v>
          </cell>
        </row>
        <row r="471">
          <cell r="B471" t="str">
            <v>18.0588.0061</v>
          </cell>
          <cell r="C471" t="str">
            <v>37.2A04.0061</v>
          </cell>
          <cell r="D471" t="str">
            <v>18. ĐIỆN QUANG</v>
          </cell>
          <cell r="E471" t="str">
            <v>18.588</v>
          </cell>
          <cell r="F471" t="str">
            <v>Nong đặt stent đường mật số hóa xóa nền</v>
          </cell>
          <cell r="G471" t="str">
            <v>Nong đặt Stent đường mật số hóa xóa nền</v>
          </cell>
          <cell r="H471" t="str">
            <v>TDB</v>
          </cell>
          <cell r="I471">
            <v>63</v>
          </cell>
          <cell r="J471" t="str">
            <v>Dẫn lưu, nong đặt Stent, lấy dị vật đường mật hoặc đặt sonde JJ qua da  dưới DSA</v>
          </cell>
          <cell r="K471">
            <v>3088000</v>
          </cell>
          <cell r="L471">
            <v>638608.69565217395</v>
          </cell>
          <cell r="M471">
            <v>3726000</v>
          </cell>
          <cell r="N471">
            <v>830191.30434782617</v>
          </cell>
          <cell r="O471">
            <v>46490.713043478274</v>
          </cell>
          <cell r="P471">
            <v>3964682.0173913045</v>
          </cell>
          <cell r="Q471">
            <v>3964600</v>
          </cell>
          <cell r="R471" t="str">
            <v>Chưa bao gồm kim chọc, bóng nong, bộ nong, stent, các sonde dẫn, các dây dẫn, ống thông, rọ lấy dị vật.</v>
          </cell>
        </row>
        <row r="472">
          <cell r="B472" t="str">
            <v>02.0034.0061</v>
          </cell>
          <cell r="C472" t="str">
            <v>37.2A04.0061</v>
          </cell>
          <cell r="D472" t="str">
            <v>2. NỘI KHOA</v>
          </cell>
          <cell r="E472" t="str">
            <v>2.34</v>
          </cell>
          <cell r="F472" t="str">
            <v>Nong khí quản, phế quản bằng nội soi ống cứng</v>
          </cell>
          <cell r="G472" t="str">
            <v>Nong khí quản, phế quản bằng nội soi ống cứng</v>
          </cell>
          <cell r="H472" t="str">
            <v>TDB</v>
          </cell>
          <cell r="I472">
            <v>63</v>
          </cell>
          <cell r="J472" t="str">
            <v>Dẫn lưu, nong đặt Stent, lấy dị vật đường mật hoặc đặt sonde JJ qua da  dưới DSA</v>
          </cell>
          <cell r="K472">
            <v>3088000</v>
          </cell>
          <cell r="L472">
            <v>638608.69565217395</v>
          </cell>
          <cell r="M472">
            <v>3726000</v>
          </cell>
          <cell r="N472">
            <v>830191.30434782617</v>
          </cell>
          <cell r="O472">
            <v>46490.713043478274</v>
          </cell>
          <cell r="P472">
            <v>3964682.0173913045</v>
          </cell>
          <cell r="Q472">
            <v>3964600</v>
          </cell>
          <cell r="R472" t="str">
            <v>Chưa bao gồm kim chọc, bóng nong, bộ nong, stent, các sonde dẫn, các dây dẫn, ống thông, rọ lấy dị vật.</v>
          </cell>
        </row>
        <row r="473">
          <cell r="B473" t="str">
            <v>18.0599.0061</v>
          </cell>
          <cell r="C473" t="str">
            <v>37.2A04.0061</v>
          </cell>
          <cell r="D473" t="str">
            <v>18. ĐIỆN QUANG</v>
          </cell>
          <cell r="E473" t="str">
            <v>18.599</v>
          </cell>
          <cell r="F473" t="str">
            <v>Sinh thiết trong lòng đường mật qua da số hóa xóa nền</v>
          </cell>
          <cell r="G473" t="str">
            <v>Sinh thiết trong lòng đường mật qua da số hóa xóa nền</v>
          </cell>
          <cell r="H473" t="str">
            <v>TDB</v>
          </cell>
          <cell r="I473">
            <v>63</v>
          </cell>
          <cell r="J473" t="str">
            <v>Dẫn lưu, nong đặt Stent, lấy dị vật đường mật hoặc đặt sonde JJ qua da  dưới DSA</v>
          </cell>
          <cell r="K473">
            <v>3088000</v>
          </cell>
          <cell r="L473">
            <v>638608.69565217395</v>
          </cell>
          <cell r="M473">
            <v>3726000</v>
          </cell>
          <cell r="N473">
            <v>830191.30434782617</v>
          </cell>
          <cell r="O473">
            <v>46490.713043478274</v>
          </cell>
          <cell r="P473">
            <v>3964682.0173913045</v>
          </cell>
          <cell r="Q473">
            <v>3964600</v>
          </cell>
          <cell r="R473" t="str">
            <v>Chưa bao gồm kim chọc, bóng nong, bộ nong, stent, các sonde dẫn, các dây dẫn, ống thông, rọ lấy dị vật.</v>
          </cell>
        </row>
        <row r="474">
          <cell r="B474" t="str">
            <v>12.0229.0062</v>
          </cell>
          <cell r="C474" t="str">
            <v>37.2A04.0062</v>
          </cell>
          <cell r="D474" t="str">
            <v>12. UNG BƯỚU</v>
          </cell>
          <cell r="E474" t="str">
            <v>12.229</v>
          </cell>
          <cell r="F474" t="str">
            <v>Đốt nhiệt sóng cao tần điều trị ung thư gan</v>
          </cell>
          <cell r="G474" t="str">
            <v>Đốt nhiệt sóng cao tần điều trị ung thư­ gan</v>
          </cell>
          <cell r="H474" t="str">
            <v>TDB</v>
          </cell>
          <cell r="I474">
            <v>64</v>
          </cell>
          <cell r="J474" t="str">
            <v>Đốt sóng cao tần hoặcvi sóng  điều trị u gan dưới hướng dẫn của CT scanner</v>
          </cell>
          <cell r="K474">
            <v>1488000</v>
          </cell>
          <cell r="L474">
            <v>298956.52173913002</v>
          </cell>
          <cell r="M474">
            <v>1786000</v>
          </cell>
          <cell r="N474">
            <v>388643.47826086904</v>
          </cell>
          <cell r="O474">
            <v>21764.034782608669</v>
          </cell>
          <cell r="P474">
            <v>1898407.5130434779</v>
          </cell>
          <cell r="Q474">
            <v>1898400</v>
          </cell>
          <cell r="R474" t="str">
            <v>Chưa bao gồm đốt sóng cao tần và dây dẫn tín hiệu.</v>
          </cell>
        </row>
        <row r="475">
          <cell r="B475" t="str">
            <v>18.0635.0062</v>
          </cell>
          <cell r="C475" t="str">
            <v>37.2A04.0062</v>
          </cell>
          <cell r="D475" t="str">
            <v>18. ĐIỆN QUANG</v>
          </cell>
          <cell r="E475" t="str">
            <v>18.635</v>
          </cell>
          <cell r="F475" t="str">
            <v>Đốt sóng cao tần điều trị các u tạng dưới hướng dẫn cắt lớp vi tính</v>
          </cell>
          <cell r="G475" t="str">
            <v>Đốt sóng cao tần điều trị các u tạng dưới hướng dẫn cắt lớp vi tính</v>
          </cell>
          <cell r="H475" t="str">
            <v>TDB</v>
          </cell>
          <cell r="I475">
            <v>64</v>
          </cell>
          <cell r="J475" t="str">
            <v>Đốt sóng cao tần hoặcvi sóng  điều trị u gan dưới hướng dẫn của CT scanner</v>
          </cell>
          <cell r="K475">
            <v>1488000</v>
          </cell>
          <cell r="L475">
            <v>298956.52173913002</v>
          </cell>
          <cell r="M475">
            <v>1786000</v>
          </cell>
          <cell r="N475">
            <v>388643.47826086904</v>
          </cell>
          <cell r="O475">
            <v>21764.034782608669</v>
          </cell>
          <cell r="P475">
            <v>1898407.5130434779</v>
          </cell>
          <cell r="Q475">
            <v>1898400</v>
          </cell>
          <cell r="R475" t="str">
            <v>Chưa bao gồm đốt sóng cao tần và dây dẫn tín hiệu.</v>
          </cell>
        </row>
        <row r="476">
          <cell r="B476" t="str">
            <v>18.0634.0062</v>
          </cell>
          <cell r="C476" t="str">
            <v>37.2A04.0062</v>
          </cell>
          <cell r="D476" t="str">
            <v>18. ĐIỆN QUANG</v>
          </cell>
          <cell r="E476" t="str">
            <v>18.634</v>
          </cell>
          <cell r="F476" t="str">
            <v>Đốt sóng cao tần điều trị u gan dưới hướng dẫn cắt lớp vi tính</v>
          </cell>
          <cell r="G476" t="str">
            <v>Đốt sóng cao tần điều trị u gan dưới hướng dẫn cắt lớp vi tính</v>
          </cell>
          <cell r="H476" t="str">
            <v>TDB</v>
          </cell>
          <cell r="I476">
            <v>64</v>
          </cell>
          <cell r="J476" t="str">
            <v>Đốt sóng cao tần hoặcvi sóng  điều trị u gan dưới hướng dẫn của CT scanner</v>
          </cell>
          <cell r="K476">
            <v>1488000</v>
          </cell>
          <cell r="L476">
            <v>298956.52173913002</v>
          </cell>
          <cell r="M476">
            <v>1786000</v>
          </cell>
          <cell r="N476">
            <v>388643.47826086904</v>
          </cell>
          <cell r="O476">
            <v>21764.034782608669</v>
          </cell>
          <cell r="P476">
            <v>1898407.5130434779</v>
          </cell>
          <cell r="Q476">
            <v>1898400</v>
          </cell>
          <cell r="R476" t="str">
            <v>Chưa bao gồm đốt sóng cao tần và dây dẫn tín hiệu.</v>
          </cell>
        </row>
        <row r="477">
          <cell r="B477" t="str">
            <v>10.1089.0062</v>
          </cell>
          <cell r="C477" t="str">
            <v>37.2A04.0062</v>
          </cell>
          <cell r="D477" t="str">
            <v>10. NGOẠI KHOA</v>
          </cell>
          <cell r="E477" t="str">
            <v>10.1089</v>
          </cell>
          <cell r="F477" t="str">
            <v>Phẫu thuật tạo hình nhân nhầy đĩa đệm cột sống cổ bằng sóng cao tần</v>
          </cell>
          <cell r="G477" t="str">
            <v>Phẫu thuật tạo hình nhân nhầy đĩa đệm cột sống cổ bằng sóng cao tần</v>
          </cell>
          <cell r="H477" t="str">
            <v>P1</v>
          </cell>
          <cell r="I477">
            <v>64</v>
          </cell>
          <cell r="J477" t="str">
            <v>Đốt sóng cao tần hoặcvi sóng  điều trị u gan dưới hướng dẫn của CT scanner</v>
          </cell>
          <cell r="K477">
            <v>1488000</v>
          </cell>
          <cell r="L477">
            <v>298956.52173913002</v>
          </cell>
          <cell r="M477">
            <v>1786000</v>
          </cell>
          <cell r="N477">
            <v>388643.47826086904</v>
          </cell>
          <cell r="O477">
            <v>21764.034782608669</v>
          </cell>
          <cell r="P477">
            <v>1898407.5130434779</v>
          </cell>
          <cell r="Q477">
            <v>1898400</v>
          </cell>
          <cell r="R477" t="str">
            <v>Chưa bao gồm đốt sóng cao tần và dây dẫn tín hiệu.</v>
          </cell>
        </row>
        <row r="478">
          <cell r="B478" t="str">
            <v>10.1090.0062</v>
          </cell>
          <cell r="C478" t="str">
            <v>37.2A04.0062</v>
          </cell>
          <cell r="D478" t="str">
            <v>10. NGOẠI KHOA</v>
          </cell>
          <cell r="E478" t="str">
            <v>10.1090</v>
          </cell>
          <cell r="F478" t="str">
            <v>Phẫu thuật tạo hình nhân nhầy đĩa đệm cột sống thắt lưng bằng sóng cao tần</v>
          </cell>
          <cell r="G478" t="str">
            <v>Phẫu thuật tạo hình nhân nhầy đĩa đệm cột sống thắt lưng bằng sóng cao tần</v>
          </cell>
          <cell r="H478" t="str">
            <v>P1</v>
          </cell>
          <cell r="I478">
            <v>64</v>
          </cell>
          <cell r="J478" t="str">
            <v>Đốt sóng cao tần hoặcvi sóng  điều trị u gan dưới hướng dẫn của CT scanner</v>
          </cell>
          <cell r="K478">
            <v>1488000</v>
          </cell>
          <cell r="L478">
            <v>298956.52173913002</v>
          </cell>
          <cell r="M478">
            <v>1786000</v>
          </cell>
          <cell r="N478">
            <v>388643.47826086904</v>
          </cell>
          <cell r="O478">
            <v>21764.034782608669</v>
          </cell>
          <cell r="P478">
            <v>1898407.5130434779</v>
          </cell>
          <cell r="Q478">
            <v>1898400</v>
          </cell>
          <cell r="R478" t="str">
            <v>Chưa bao gồm đốt sóng cao tần và dây dẫn tín hiệu.</v>
          </cell>
        </row>
        <row r="479">
          <cell r="B479" t="str">
            <v>18.0693.0063</v>
          </cell>
          <cell r="C479" t="str">
            <v>37.2A04.0063</v>
          </cell>
          <cell r="D479" t="str">
            <v>18. ĐIỆN QUANG</v>
          </cell>
          <cell r="E479" t="str">
            <v>18.693</v>
          </cell>
          <cell r="F479" t="str">
            <v>Điều trị các khối u bằng vi sóng (Microwave)</v>
          </cell>
          <cell r="G479" t="str">
            <v>Điều trị các khối u bằng vi sóng (Microwave)</v>
          </cell>
          <cell r="I479">
            <v>65</v>
          </cell>
          <cell r="J479" t="str">
            <v>Đốt sóng cao tần hoặc vi sóng  điều trị u gan dưới hướng dẫn của siêu âm</v>
          </cell>
          <cell r="K479">
            <v>988000</v>
          </cell>
          <cell r="L479">
            <v>298956.52173913002</v>
          </cell>
          <cell r="M479">
            <v>1286000</v>
          </cell>
          <cell r="N479">
            <v>388643.47826086904</v>
          </cell>
          <cell r="O479">
            <v>21764.034782608669</v>
          </cell>
          <cell r="P479">
            <v>1398407.5130434779</v>
          </cell>
          <cell r="Q479">
            <v>1398400</v>
          </cell>
          <cell r="R479" t="str">
            <v>Chưa bao gồm kim đốt sóng cao tần và dây dẫn tín hiệu.</v>
          </cell>
        </row>
        <row r="480">
          <cell r="B480" t="str">
            <v>12.0230.0063</v>
          </cell>
          <cell r="C480" t="str">
            <v>37.2A04.0063</v>
          </cell>
          <cell r="D480" t="str">
            <v>12. UNG BƯỚU</v>
          </cell>
          <cell r="E480" t="str">
            <v>12.230</v>
          </cell>
          <cell r="F480" t="str">
            <v>Đốt nhiệt cao tần điều trị ung thư gan qua hướng dẫn của siêu âm, qua phẫu thuật nội soi</v>
          </cell>
          <cell r="G480" t="str">
            <v>Đốt nhiệt cao tần điều trị ung thư gan qua hướng dẫn của siêu âm, qua phẫu thuật nội soi</v>
          </cell>
          <cell r="I480">
            <v>65</v>
          </cell>
          <cell r="J480" t="str">
            <v>Đốt sóng cao tần hoặc vi sóng  điều trị u gan dưới hướng dẫn của siêu âm</v>
          </cell>
          <cell r="K480">
            <v>988000</v>
          </cell>
          <cell r="L480">
            <v>298956.52173913002</v>
          </cell>
          <cell r="M480">
            <v>1286000</v>
          </cell>
          <cell r="N480">
            <v>388643.47826086904</v>
          </cell>
          <cell r="O480">
            <v>21764.034782608669</v>
          </cell>
          <cell r="P480">
            <v>1398407.5130434779</v>
          </cell>
          <cell r="Q480">
            <v>1398400</v>
          </cell>
          <cell r="R480" t="str">
            <v>Chưa bao gồm kim đốt sóng cao tần và dây dẫn tín hiệu.</v>
          </cell>
        </row>
        <row r="481">
          <cell r="B481" t="str">
            <v>18.0602.0063</v>
          </cell>
          <cell r="C481" t="str">
            <v>37.2A04.0063</v>
          </cell>
          <cell r="D481" t="str">
            <v>18. ĐIỆN QUANG</v>
          </cell>
          <cell r="E481" t="str">
            <v>18.602</v>
          </cell>
          <cell r="F481" t="str">
            <v>Đốt sóng cao tần điều trị các u tạng dưới hướng dẫn siêu âm</v>
          </cell>
          <cell r="G481" t="str">
            <v>Đốt sóng cao tần điều trị các u tạng dưới hướng dẫn siêu âm</v>
          </cell>
          <cell r="H481" t="str">
            <v>TDB</v>
          </cell>
          <cell r="I481">
            <v>65</v>
          </cell>
          <cell r="J481" t="str">
            <v>Đốt sóng cao tần hoặc vi sóng  điều trị u gan dưới hướng dẫn của siêu âm</v>
          </cell>
          <cell r="K481">
            <v>988000</v>
          </cell>
          <cell r="L481">
            <v>298956.52173913002</v>
          </cell>
          <cell r="M481">
            <v>1286000</v>
          </cell>
          <cell r="N481">
            <v>388643.47826086904</v>
          </cell>
          <cell r="O481">
            <v>21764.034782608669</v>
          </cell>
          <cell r="P481">
            <v>1398407.5130434779</v>
          </cell>
          <cell r="Q481">
            <v>1398400</v>
          </cell>
          <cell r="R481" t="str">
            <v>Chưa bao gồm kim đốt sóng cao tần và dây dẫn tín hiệu.</v>
          </cell>
        </row>
        <row r="482">
          <cell r="B482" t="str">
            <v>18.0601.0063</v>
          </cell>
          <cell r="C482" t="str">
            <v>37.2A04.0063</v>
          </cell>
          <cell r="D482" t="str">
            <v>18. ĐIỆN QUANG</v>
          </cell>
          <cell r="E482" t="str">
            <v>18.601</v>
          </cell>
          <cell r="F482" t="str">
            <v>Đốt sóng cao tần điều trị u gan dưới hướng dẫn siêu âm</v>
          </cell>
          <cell r="G482" t="str">
            <v>Đốt sóng cao tần điều trị u gan dưới hướng dẫn siêu âm</v>
          </cell>
          <cell r="H482" t="str">
            <v>TDB</v>
          </cell>
          <cell r="I482">
            <v>65</v>
          </cell>
          <cell r="J482" t="str">
            <v>Đốt sóng cao tần hoặc vi sóng  điều trị u gan dưới hướng dẫn của siêu âm</v>
          </cell>
          <cell r="K482">
            <v>988000</v>
          </cell>
          <cell r="L482">
            <v>298956.52173913002</v>
          </cell>
          <cell r="M482">
            <v>1286000</v>
          </cell>
          <cell r="N482">
            <v>388643.47826086904</v>
          </cell>
          <cell r="O482">
            <v>21764.034782608669</v>
          </cell>
          <cell r="P482">
            <v>1398407.5130434779</v>
          </cell>
          <cell r="Q482">
            <v>1398400</v>
          </cell>
          <cell r="R482" t="str">
            <v>Chưa bao gồm kim đốt sóng cao tần và dây dẫn tín hiệu.</v>
          </cell>
        </row>
        <row r="483">
          <cell r="B483" t="str">
            <v>18.0614.0063</v>
          </cell>
          <cell r="C483" t="str">
            <v>37.2A04.0063</v>
          </cell>
          <cell r="D483" t="str">
            <v>18. ĐIỆN QUANG</v>
          </cell>
          <cell r="E483" t="str">
            <v>18.614</v>
          </cell>
          <cell r="F483" t="str">
            <v>Đốt sóng cao tần điều trị ung thư gan (RFA) dưới hướng dẫn siêu âm</v>
          </cell>
          <cell r="G483" t="str">
            <v>Đốt sóng cao tần điều trị ung thư gan (RFA) dưới hướng dẫn siêu âm</v>
          </cell>
          <cell r="H483" t="str">
            <v>TDB</v>
          </cell>
          <cell r="I483">
            <v>65</v>
          </cell>
          <cell r="J483" t="str">
            <v>Đốt sóng cao tần hoặc vi sóng  điều trị u gan dưới hướng dẫn của siêu âm</v>
          </cell>
          <cell r="K483">
            <v>988000</v>
          </cell>
          <cell r="L483">
            <v>298956.52173913002</v>
          </cell>
          <cell r="M483">
            <v>1286000</v>
          </cell>
          <cell r="N483">
            <v>388643.47826086904</v>
          </cell>
          <cell r="O483">
            <v>21764.034782608669</v>
          </cell>
          <cell r="P483">
            <v>1398407.5130434779</v>
          </cell>
          <cell r="Q483">
            <v>1398400</v>
          </cell>
          <cell r="R483" t="str">
            <v>Chưa bao gồm kim đốt sóng cao tần và dây dẫn tín hiệu.</v>
          </cell>
        </row>
        <row r="484">
          <cell r="B484" t="str">
            <v>02.0332.0063</v>
          </cell>
          <cell r="C484" t="str">
            <v>37.2A04.0063</v>
          </cell>
          <cell r="D484" t="str">
            <v>2. NỘI KHOA</v>
          </cell>
          <cell r="E484" t="str">
            <v>2.332</v>
          </cell>
          <cell r="F484" t="str">
            <v>Siêu âm can thiệp - điều trị sóng cao tần khối ung thư gan bằng kim đơn cực</v>
          </cell>
          <cell r="G484" t="str">
            <v>Siêu âm can thiệp - điều trị sóng cao tần khối ung thư gan bằng kim đơn cực</v>
          </cell>
          <cell r="H484" t="str">
            <v>TDB</v>
          </cell>
          <cell r="I484">
            <v>65</v>
          </cell>
          <cell r="J484" t="str">
            <v>Đốt sóng cao tần hoặc vi sóng  điều trị u gan dưới hướng dẫn của siêu âm</v>
          </cell>
          <cell r="K484">
            <v>988000</v>
          </cell>
          <cell r="L484">
            <v>298956.52173913002</v>
          </cell>
          <cell r="M484">
            <v>1286000</v>
          </cell>
          <cell r="N484">
            <v>388643.47826086904</v>
          </cell>
          <cell r="O484">
            <v>21764.034782608669</v>
          </cell>
          <cell r="P484">
            <v>1398407.5130434779</v>
          </cell>
          <cell r="Q484">
            <v>1398400</v>
          </cell>
          <cell r="R484" t="str">
            <v>Chưa bao gồm kim đốt sóng cao tần và dây dẫn tín hiệu.</v>
          </cell>
        </row>
        <row r="485">
          <cell r="B485" t="str">
            <v>02.0331.0063</v>
          </cell>
          <cell r="C485" t="str">
            <v>37.2A04.0063</v>
          </cell>
          <cell r="D485" t="str">
            <v>2. NỘI KHOA</v>
          </cell>
          <cell r="E485" t="str">
            <v>2.331</v>
          </cell>
          <cell r="F485" t="str">
            <v>Siêu âm can thiệp - điều trị sóng cao tần khối ung thư gan bằng kimm chùm Leveen</v>
          </cell>
          <cell r="G485" t="str">
            <v>Siêu âm can thiệp - điều trị sóng cao tần khối ung thư gan bằng kimm chùm Leveen</v>
          </cell>
          <cell r="H485" t="str">
            <v>TDB</v>
          </cell>
          <cell r="I485">
            <v>65</v>
          </cell>
          <cell r="J485" t="str">
            <v>Đốt sóng cao tần hoặc vi sóng  điều trị u gan dưới hướng dẫn của siêu âm</v>
          </cell>
          <cell r="K485">
            <v>988000</v>
          </cell>
          <cell r="L485">
            <v>298956.52173913002</v>
          </cell>
          <cell r="M485">
            <v>1286000</v>
          </cell>
          <cell r="N485">
            <v>388643.47826086904</v>
          </cell>
          <cell r="O485">
            <v>21764.034782608669</v>
          </cell>
          <cell r="P485">
            <v>1398407.5130434779</v>
          </cell>
          <cell r="Q485">
            <v>1398400</v>
          </cell>
          <cell r="R485" t="str">
            <v>Chưa bao gồm kim đốt sóng cao tần và dây dẫn tín hiệu.</v>
          </cell>
        </row>
        <row r="486">
          <cell r="B486" t="str">
            <v>18.0600.0064</v>
          </cell>
          <cell r="C486" t="str">
            <v>37.2A04.0064</v>
          </cell>
          <cell r="D486" t="str">
            <v>18. ĐIỆN QUANG</v>
          </cell>
          <cell r="E486" t="str">
            <v>18.600</v>
          </cell>
          <cell r="F486" t="str">
            <v>Diệt hạch điều trị đau dây V số hóa xóa nền</v>
          </cell>
          <cell r="G486" t="str">
            <v>Diệt hạch điều trị đau dây V số hóa xóa nền</v>
          </cell>
          <cell r="H486" t="str">
            <v>TDB</v>
          </cell>
          <cell r="I486">
            <v>66</v>
          </cell>
          <cell r="J486" t="str">
            <v>Điều trị các tổn thương xương, khớp, cột sống và các tạng dưới DSA (đổ xi măng cột sống, điều trị các khối u tạng và giả u xương...)</v>
          </cell>
          <cell r="K486">
            <v>2588000</v>
          </cell>
          <cell r="L486">
            <v>638608.69565217395</v>
          </cell>
          <cell r="M486">
            <v>3226000</v>
          </cell>
          <cell r="N486">
            <v>830191.30434782617</v>
          </cell>
          <cell r="O486">
            <v>46490.713043478274</v>
          </cell>
          <cell r="P486">
            <v>3464682.0173913045</v>
          </cell>
          <cell r="Q486">
            <v>3464600</v>
          </cell>
          <cell r="R486" t="str">
            <v>Chưa bao gồm vật tư tiêu hao: kim chọc, xi măng, các vật liệu bơm, chất gây tắc, bơm áp lực đẩy xi măng</v>
          </cell>
        </row>
        <row r="487">
          <cell r="B487" t="str">
            <v>18.0579.0064</v>
          </cell>
          <cell r="C487" t="str">
            <v>37.2A04.0064</v>
          </cell>
          <cell r="D487" t="str">
            <v>18. ĐIỆN QUANG</v>
          </cell>
          <cell r="E487" t="str">
            <v>18.579</v>
          </cell>
          <cell r="F487" t="str">
            <v>Điều trị các khối u tạng (thận, lách, tụy...) số hóa xóa nền</v>
          </cell>
          <cell r="G487" t="str">
            <v>Điều trị các khối u tạng (thận, lách, tụy...) số hóa xóa nền</v>
          </cell>
          <cell r="H487" t="str">
            <v>TDB</v>
          </cell>
          <cell r="I487">
            <v>66</v>
          </cell>
          <cell r="J487" t="str">
            <v>Điều trị các tổn thương xương, khớp, cột sống và các tạng dưới DSA (đổ xi măng cột sống, điều trị các khối u tạng và giả u xương...)</v>
          </cell>
          <cell r="K487">
            <v>2588000</v>
          </cell>
          <cell r="L487">
            <v>638608.69565217395</v>
          </cell>
          <cell r="M487">
            <v>3226000</v>
          </cell>
          <cell r="N487">
            <v>830191.30434782617</v>
          </cell>
          <cell r="O487">
            <v>46490.713043478274</v>
          </cell>
          <cell r="P487">
            <v>3464682.0173913045</v>
          </cell>
          <cell r="Q487">
            <v>3464600</v>
          </cell>
          <cell r="R487" t="str">
            <v>Chưa bao gồm vật tư tiêu hao: kim chọc, xi măng, các vật liệu bơm, chất gây tắc, bơm áp lực đẩy xi măng</v>
          </cell>
        </row>
        <row r="488">
          <cell r="B488" t="str">
            <v>18.0578.0064</v>
          </cell>
          <cell r="C488" t="str">
            <v>37.2A04.0064</v>
          </cell>
          <cell r="D488" t="str">
            <v>18. ĐIỆN QUANG</v>
          </cell>
          <cell r="E488" t="str">
            <v>18.578</v>
          </cell>
          <cell r="F488" t="str">
            <v>Điều trị các tổn thương xương số hóa xóa nền</v>
          </cell>
          <cell r="G488" t="str">
            <v>Điều trị các tổn thương xương số hóa xóa nền</v>
          </cell>
          <cell r="H488" t="str">
            <v>T1</v>
          </cell>
          <cell r="I488">
            <v>66</v>
          </cell>
          <cell r="J488" t="str">
            <v>Điều trị các tổn thương xương, khớp, cột sống và các tạng dưới DSA (đổ xi măng cột sống, điều trị các khối u tạng và giả u xương...)</v>
          </cell>
          <cell r="K488">
            <v>2588000</v>
          </cell>
          <cell r="L488">
            <v>638608.69565217395</v>
          </cell>
          <cell r="M488">
            <v>3226000</v>
          </cell>
          <cell r="N488">
            <v>830191.30434782617</v>
          </cell>
          <cell r="O488">
            <v>46490.713043478274</v>
          </cell>
          <cell r="P488">
            <v>3464682.0173913045</v>
          </cell>
          <cell r="Q488">
            <v>3464600</v>
          </cell>
          <cell r="R488" t="str">
            <v>Chưa bao gồm vật tư tiêu hao: kim chọc, xi măng, các vật liệu bơm, chất gây tắc, bơm áp lực đẩy xi măng</v>
          </cell>
        </row>
        <row r="489">
          <cell r="B489" t="str">
            <v>18.0586.0064</v>
          </cell>
          <cell r="C489" t="str">
            <v>37.2A04.0064</v>
          </cell>
          <cell r="D489" t="str">
            <v>18. ĐIỆN QUANG</v>
          </cell>
          <cell r="E489" t="str">
            <v>18.586</v>
          </cell>
          <cell r="F489" t="str">
            <v>Điều trị thoát vị đĩa đệm qua da số hóa xóa nền</v>
          </cell>
          <cell r="G489" t="str">
            <v>Điều trị thoát vị đĩa đệm qua da số hóa xóa nền</v>
          </cell>
          <cell r="H489" t="str">
            <v>T1</v>
          </cell>
          <cell r="I489">
            <v>66</v>
          </cell>
          <cell r="J489" t="str">
            <v>Điều trị các tổn thương xương, khớp, cột sống và các tạng dưới DSA (đổ xi măng cột sống, điều trị các khối u tạng và giả u xương...)</v>
          </cell>
          <cell r="K489">
            <v>2588000</v>
          </cell>
          <cell r="L489">
            <v>638608.69565217395</v>
          </cell>
          <cell r="M489">
            <v>3226000</v>
          </cell>
          <cell r="N489">
            <v>830191.30434782617</v>
          </cell>
          <cell r="O489">
            <v>46490.713043478274</v>
          </cell>
          <cell r="P489">
            <v>3464682.0173913045</v>
          </cell>
          <cell r="Q489">
            <v>3464600</v>
          </cell>
          <cell r="R489" t="str">
            <v>Chưa bao gồm vật tư tiêu hao: kim chọc, xi măng, các vật liệu bơm, chất gây tắc, bơm áp lực đẩy xi măng</v>
          </cell>
        </row>
        <row r="490">
          <cell r="B490" t="str">
            <v>18.0577.0064</v>
          </cell>
          <cell r="C490" t="str">
            <v>37.2A04.0064</v>
          </cell>
          <cell r="D490" t="str">
            <v>18. ĐIỆN QUANG</v>
          </cell>
          <cell r="E490" t="str">
            <v>18.577</v>
          </cell>
          <cell r="F490" t="str">
            <v>Điều trị u xương dạng xương số hóa xóa nền</v>
          </cell>
          <cell r="G490" t="str">
            <v>Điều trị u xương dạng xương số hóa xóa nền</v>
          </cell>
          <cell r="H490" t="str">
            <v>T1</v>
          </cell>
          <cell r="I490">
            <v>66</v>
          </cell>
          <cell r="J490" t="str">
            <v>Điều trị các tổn thương xương, khớp, cột sống và các tạng dưới DSA (đổ xi măng cột sống, điều trị các khối u tạng và giả u xương...)</v>
          </cell>
          <cell r="K490">
            <v>2588000</v>
          </cell>
          <cell r="L490">
            <v>638608.69565217395</v>
          </cell>
          <cell r="M490">
            <v>3226000</v>
          </cell>
          <cell r="N490">
            <v>830191.30434782617</v>
          </cell>
          <cell r="O490">
            <v>46490.713043478274</v>
          </cell>
          <cell r="P490">
            <v>3464682.0173913045</v>
          </cell>
          <cell r="Q490">
            <v>3464600</v>
          </cell>
          <cell r="R490" t="str">
            <v>Chưa bao gồm vật tư tiêu hao: kim chọc, xi măng, các vật liệu bơm, chất gây tắc, bơm áp lực đẩy xi măng</v>
          </cell>
        </row>
        <row r="491">
          <cell r="B491" t="str">
            <v>18.0572.0064</v>
          </cell>
          <cell r="C491" t="str">
            <v>37.2A04.0064</v>
          </cell>
          <cell r="D491" t="str">
            <v>18. ĐIỆN QUANG</v>
          </cell>
          <cell r="E491" t="str">
            <v>18.572</v>
          </cell>
          <cell r="F491" t="str">
            <v>Đổ xi măng cột sống số hóa xóa nền</v>
          </cell>
          <cell r="G491" t="str">
            <v>Đổ xi măng cột sống số hóa xóa nền</v>
          </cell>
          <cell r="H491" t="str">
            <v>TDB</v>
          </cell>
          <cell r="I491">
            <v>66</v>
          </cell>
          <cell r="J491" t="str">
            <v>Điều trị các tổn thương xương, khớp, cột sống và các tạng dưới DSA (đổ xi măng cột sống, điều trị các khối u tạng và giả u xương...)</v>
          </cell>
          <cell r="K491">
            <v>2588000</v>
          </cell>
          <cell r="L491">
            <v>638608.69565217395</v>
          </cell>
          <cell r="M491">
            <v>3226000</v>
          </cell>
          <cell r="N491">
            <v>830191.30434782617</v>
          </cell>
          <cell r="O491">
            <v>46490.713043478274</v>
          </cell>
          <cell r="P491">
            <v>3464682.0173913045</v>
          </cell>
          <cell r="Q491">
            <v>3464600</v>
          </cell>
          <cell r="R491" t="str">
            <v>Chưa bao gồm vật tư tiêu hao: kim chọc, xi măng, các vật liệu bơm, chất gây tắc, bơm áp lực đẩy xi măng</v>
          </cell>
        </row>
        <row r="492">
          <cell r="B492" t="str">
            <v>18.0580.0064</v>
          </cell>
          <cell r="C492" t="str">
            <v>37.2A04.0064</v>
          </cell>
          <cell r="D492" t="str">
            <v>18. ĐIỆN QUANG</v>
          </cell>
          <cell r="E492" t="str">
            <v>18.580</v>
          </cell>
          <cell r="F492" t="str">
            <v>Đốt sóng cao tần điều trị các khối u số hóa xóa nền</v>
          </cell>
          <cell r="G492" t="str">
            <v>Đốt sóng cao tần điều trị các khối u số hóa xóa nền</v>
          </cell>
          <cell r="H492" t="str">
            <v>TDB</v>
          </cell>
          <cell r="I492">
            <v>66</v>
          </cell>
          <cell r="J492" t="str">
            <v>Điều trị các tổn thương xương, khớp, cột sống và các tạng dưới DSA (đổ xi măng cột sống, điều trị các khối u tạng và giả u xương...)</v>
          </cell>
          <cell r="K492">
            <v>2588000</v>
          </cell>
          <cell r="L492">
            <v>638608.69565217395</v>
          </cell>
          <cell r="M492">
            <v>3226000</v>
          </cell>
          <cell r="N492">
            <v>830191.30434782617</v>
          </cell>
          <cell r="O492">
            <v>46490.713043478274</v>
          </cell>
          <cell r="P492">
            <v>3464682.0173913045</v>
          </cell>
          <cell r="Q492">
            <v>3464600</v>
          </cell>
          <cell r="R492" t="str">
            <v xml:space="preserve"> Chưa bao gồm bộ kim đốt và dây dẫn tín hiệu.</v>
          </cell>
        </row>
        <row r="493">
          <cell r="B493" t="str">
            <v>18.0689.0064</v>
          </cell>
          <cell r="C493" t="str">
            <v>37.2A04.0064</v>
          </cell>
          <cell r="D493" t="str">
            <v>18. ĐIỆN QUANG</v>
          </cell>
          <cell r="E493" t="str">
            <v>18.689</v>
          </cell>
          <cell r="F493" t="str">
            <v>Tạo hình đặt Stent và bơm xi măng điều trị xẹp đốt sống [dưới DSA]</v>
          </cell>
          <cell r="G493" t="str">
            <v>Tạo hình đặt Stent và bơm xi măng điều trị xẹp đốt sống [dưới DSA]</v>
          </cell>
          <cell r="H493" t="str">
            <v>TDB</v>
          </cell>
          <cell r="I493">
            <v>66</v>
          </cell>
          <cell r="J493" t="str">
            <v>Điều trị các tổn thương xương, khớp, cột sống và các tạng dưới DSA (đổ xi măng cột sống, điều trị các khối u tạng và giả u xương...)</v>
          </cell>
          <cell r="K493">
            <v>2588000</v>
          </cell>
          <cell r="L493">
            <v>638608.69565217395</v>
          </cell>
          <cell r="M493">
            <v>3226000</v>
          </cell>
          <cell r="N493">
            <v>830191.30434782617</v>
          </cell>
          <cell r="O493">
            <v>46490.713043478274</v>
          </cell>
          <cell r="P493">
            <v>3464682.0173913045</v>
          </cell>
          <cell r="Q493">
            <v>3464600</v>
          </cell>
          <cell r="R493" t="str">
            <v>Chưa bao gồm vật tư tiêu hao: kim chọc, xi măng, các vật liệu bơm, chất gây tắc, bơm áp lực đẩy xi măng</v>
          </cell>
        </row>
        <row r="494">
          <cell r="B494" t="str">
            <v>18.0573.0064</v>
          </cell>
          <cell r="C494" t="str">
            <v>37.2A04.0064</v>
          </cell>
          <cell r="D494" t="str">
            <v>18. ĐIỆN QUANG</v>
          </cell>
          <cell r="E494" t="str">
            <v>18.573</v>
          </cell>
          <cell r="F494" t="str">
            <v>Tạo hình và đổ xi măng cột sống (kyphoplasty)</v>
          </cell>
          <cell r="G494" t="str">
            <v>Tạo hình và đổ xi măng cột sống (kyphoplasty)</v>
          </cell>
          <cell r="H494" t="str">
            <v>TDB</v>
          </cell>
          <cell r="I494">
            <v>66</v>
          </cell>
          <cell r="J494" t="str">
            <v>Điều trị các tổn thương xương, khớp, cột sống và các tạng dưới DSA (đổ xi măng cột sống, điều trị các khối u tạng và giả u xương...)</v>
          </cell>
          <cell r="K494">
            <v>2588000</v>
          </cell>
          <cell r="L494">
            <v>638608.69565217395</v>
          </cell>
          <cell r="M494">
            <v>3226000</v>
          </cell>
          <cell r="N494">
            <v>830191.30434782617</v>
          </cell>
          <cell r="O494">
            <v>46490.713043478274</v>
          </cell>
          <cell r="P494">
            <v>3464682.0173913045</v>
          </cell>
          <cell r="Q494">
            <v>3464600</v>
          </cell>
          <cell r="R494" t="str">
            <v>Chưa bao gồm vật tư tiêu hao: kim chọc, xi măng, các vật liệu bơm, chất gây tắc, bơm áp lực đẩy xi măng</v>
          </cell>
        </row>
        <row r="495">
          <cell r="B495" t="str">
            <v>18.0574.0064</v>
          </cell>
          <cell r="C495" t="str">
            <v>37.2A04.0064</v>
          </cell>
          <cell r="D495" t="str">
            <v>18. ĐIỆN QUANG</v>
          </cell>
          <cell r="E495" t="str">
            <v>18.574</v>
          </cell>
          <cell r="F495" t="str">
            <v>Tiêm phá đông khớp vai số hóa xóa nền</v>
          </cell>
          <cell r="G495" t="str">
            <v>Tiêm phá đông khớp vai số hóa xóa nền</v>
          </cell>
          <cell r="H495" t="str">
            <v>T1</v>
          </cell>
          <cell r="I495">
            <v>66</v>
          </cell>
          <cell r="J495" t="str">
            <v>Điều trị các tổn thương xương, khớp, cột sống và các tạng dưới DSA (đổ xi măng cột sống, điều trị các khối u tạng và giả u xương...)</v>
          </cell>
          <cell r="K495">
            <v>2588000</v>
          </cell>
          <cell r="L495">
            <v>638608.69565217395</v>
          </cell>
          <cell r="M495">
            <v>3226000</v>
          </cell>
          <cell r="N495">
            <v>830191.30434782617</v>
          </cell>
          <cell r="O495">
            <v>46490.713043478274</v>
          </cell>
          <cell r="P495">
            <v>3464682.0173913045</v>
          </cell>
          <cell r="Q495">
            <v>3464600</v>
          </cell>
          <cell r="R495" t="str">
            <v>Chưa bao gồm vật tư tiêu hao: kim chọc, xi măng, các vật liệu bơm, chất gây tắc, bơm áp lực đẩy xi măng</v>
          </cell>
        </row>
        <row r="496">
          <cell r="B496" t="str">
            <v>19.0192.0069</v>
          </cell>
          <cell r="C496" t="str">
            <v>37.2A05.0069</v>
          </cell>
          <cell r="D496" t="str">
            <v>19. Y HỌC HẠT NHÂN</v>
          </cell>
          <cell r="E496" t="str">
            <v>19.192</v>
          </cell>
          <cell r="F496" t="str">
            <v>Đo mật độ xương bằng kỹ thuật DEXA</v>
          </cell>
          <cell r="G496" t="str">
            <v>Đo mật độ xương bằng kỹ thuật DEXA</v>
          </cell>
          <cell r="H496" t="str">
            <v>T1</v>
          </cell>
          <cell r="I496">
            <v>71</v>
          </cell>
          <cell r="J496" t="str">
            <v>Đo mật độ xương 1 vị trí</v>
          </cell>
          <cell r="K496">
            <v>70000</v>
          </cell>
          <cell r="L496">
            <v>14869.5652173913</v>
          </cell>
          <cell r="M496">
            <v>84800</v>
          </cell>
          <cell r="N496">
            <v>19330.434782608689</v>
          </cell>
          <cell r="O496">
            <v>1082.5043478260866</v>
          </cell>
          <cell r="P496">
            <v>90412.939130434781</v>
          </cell>
          <cell r="Q496">
            <v>90400</v>
          </cell>
          <cell r="R496" t="str">
            <v>Bằng phương pháp DEXA</v>
          </cell>
        </row>
        <row r="497">
          <cell r="B497" t="str">
            <v>02.0100.0069</v>
          </cell>
          <cell r="C497" t="str">
            <v>37.2A05.0069</v>
          </cell>
          <cell r="D497" t="str">
            <v>2. NỘI KHOA</v>
          </cell>
          <cell r="E497" t="str">
            <v>2.100</v>
          </cell>
          <cell r="F497" t="str">
            <v>Lập trình máy tạo nhịp tim</v>
          </cell>
          <cell r="G497" t="str">
            <v>Lập trình máy tạo nhịp tim</v>
          </cell>
          <cell r="H497" t="str">
            <v>T3</v>
          </cell>
          <cell r="I497">
            <v>71</v>
          </cell>
          <cell r="J497" t="str">
            <v>Đo mật độ xương 1 vị trí</v>
          </cell>
          <cell r="K497">
            <v>70000</v>
          </cell>
          <cell r="L497">
            <v>14869.5652173913</v>
          </cell>
          <cell r="M497">
            <v>84800</v>
          </cell>
          <cell r="N497">
            <v>19330.434782608689</v>
          </cell>
          <cell r="O497">
            <v>1082.5043478260866</v>
          </cell>
          <cell r="P497">
            <v>90412.939130434781</v>
          </cell>
          <cell r="Q497">
            <v>90400</v>
          </cell>
          <cell r="R497" t="str">
            <v>Bằng phương pháp DEXA</v>
          </cell>
        </row>
        <row r="498">
          <cell r="B498" t="str">
            <v>18.0065.0069</v>
          </cell>
          <cell r="C498" t="str">
            <v>37.2A05.0069</v>
          </cell>
          <cell r="D498" t="str">
            <v>18. ĐIỆN QUANG</v>
          </cell>
          <cell r="E498" t="str">
            <v>18.65</v>
          </cell>
          <cell r="F498" t="str">
            <v>Siêu âm đàn hồi mô (gan, tuyến vú…)</v>
          </cell>
          <cell r="G498" t="str">
            <v>Siêu âm đàn hồi mô (gan, tuyến vú…)</v>
          </cell>
          <cell r="I498">
            <v>71</v>
          </cell>
          <cell r="J498" t="str">
            <v>Đo mật độ xương 1 vị trí</v>
          </cell>
          <cell r="K498">
            <v>70000</v>
          </cell>
          <cell r="L498">
            <v>14869.5652173913</v>
          </cell>
          <cell r="M498">
            <v>84800</v>
          </cell>
          <cell r="N498">
            <v>19330.434782608689</v>
          </cell>
          <cell r="O498">
            <v>1082.5043478260866</v>
          </cell>
          <cell r="P498">
            <v>90412.939130434781</v>
          </cell>
          <cell r="Q498">
            <v>90400</v>
          </cell>
          <cell r="R498" t="str">
            <v>Bằng phương pháp DEXA</v>
          </cell>
        </row>
        <row r="499">
          <cell r="B499" t="str">
            <v>18.0056.0069</v>
          </cell>
          <cell r="C499" t="str">
            <v>37.2A05.0069</v>
          </cell>
          <cell r="D499" t="str">
            <v>18. ĐIỆN QUANG</v>
          </cell>
          <cell r="E499" t="str">
            <v>18.56</v>
          </cell>
          <cell r="F499" t="str">
            <v>Siêu âm đàn hồi mô vú</v>
          </cell>
          <cell r="G499" t="str">
            <v>Siêu âm đàn hồi mô vú</v>
          </cell>
          <cell r="I499">
            <v>71</v>
          </cell>
          <cell r="J499" t="str">
            <v>Đo mật độ xương 1 vị trí</v>
          </cell>
          <cell r="K499">
            <v>70000</v>
          </cell>
          <cell r="L499">
            <v>14869.5652173913</v>
          </cell>
          <cell r="M499">
            <v>84800</v>
          </cell>
          <cell r="N499">
            <v>19330.434782608689</v>
          </cell>
          <cell r="O499">
            <v>1082.5043478260866</v>
          </cell>
          <cell r="P499">
            <v>90412.939130434781</v>
          </cell>
          <cell r="Q499">
            <v>90400</v>
          </cell>
          <cell r="R499" t="str">
            <v>Bằng phương pháp DEXA</v>
          </cell>
        </row>
        <row r="500">
          <cell r="B500" t="str">
            <v>18.0005.0069</v>
          </cell>
          <cell r="C500" t="str">
            <v>37.2A05.0069</v>
          </cell>
          <cell r="D500" t="str">
            <v>18. ĐIỆN QUANG</v>
          </cell>
          <cell r="E500" t="str">
            <v>18.5</v>
          </cell>
          <cell r="F500" t="str">
            <v>Siêu âm đàn hồi nhu mô tuyến giáp</v>
          </cell>
          <cell r="G500" t="str">
            <v>Siêu âm đàn hồi nhu mô tuyến giáp</v>
          </cell>
          <cell r="I500">
            <v>71</v>
          </cell>
          <cell r="J500" t="str">
            <v>Đo mật độ xương 1 vị trí</v>
          </cell>
          <cell r="K500">
            <v>70000</v>
          </cell>
          <cell r="L500">
            <v>14869.5652173913</v>
          </cell>
          <cell r="M500">
            <v>84800</v>
          </cell>
          <cell r="N500">
            <v>19330.434782608689</v>
          </cell>
          <cell r="O500">
            <v>1082.5043478260866</v>
          </cell>
          <cell r="P500">
            <v>90412.939130434781</v>
          </cell>
          <cell r="Q500">
            <v>90400</v>
          </cell>
          <cell r="R500" t="str">
            <v>Bằng phương pháp DEXA</v>
          </cell>
        </row>
        <row r="501">
          <cell r="B501" t="str">
            <v>18.0021.0069</v>
          </cell>
          <cell r="C501" t="str">
            <v>37.2A05.0069</v>
          </cell>
          <cell r="D501" t="str">
            <v>18. ĐIỆN QUANG</v>
          </cell>
          <cell r="E501" t="str">
            <v>18.21</v>
          </cell>
          <cell r="F501" t="str">
            <v>Siêu âm doppler các khối u trong ổ bụng</v>
          </cell>
          <cell r="G501" t="str">
            <v>Siêu âm Doppler các khối u trong ổ bụng</v>
          </cell>
          <cell r="H501" t="str">
            <v>T3</v>
          </cell>
          <cell r="I501">
            <v>71</v>
          </cell>
          <cell r="J501" t="str">
            <v>Đo mật độ xương 1 vị trí</v>
          </cell>
          <cell r="K501">
            <v>70000</v>
          </cell>
          <cell r="L501">
            <v>14869.5652173913</v>
          </cell>
          <cell r="M501">
            <v>84800</v>
          </cell>
          <cell r="N501">
            <v>19330.434782608689</v>
          </cell>
          <cell r="O501">
            <v>1082.5043478260866</v>
          </cell>
          <cell r="P501">
            <v>90412.939130434781</v>
          </cell>
          <cell r="Q501">
            <v>90400</v>
          </cell>
          <cell r="R501" t="str">
            <v>Bằng phương pháp DEXA</v>
          </cell>
        </row>
        <row r="502">
          <cell r="B502" t="str">
            <v>18.0060.0069</v>
          </cell>
          <cell r="C502" t="str">
            <v>37.2A05.0069</v>
          </cell>
          <cell r="D502" t="str">
            <v>18. ĐIỆN QUANG</v>
          </cell>
          <cell r="E502" t="str">
            <v>18.60</v>
          </cell>
          <cell r="F502" t="str">
            <v>Siêu âm doppler dương vật</v>
          </cell>
          <cell r="G502" t="str">
            <v>Siêu âm Doppler dương vật</v>
          </cell>
          <cell r="H502" t="str">
            <v>T3</v>
          </cell>
          <cell r="I502">
            <v>71</v>
          </cell>
          <cell r="J502" t="str">
            <v>Đo mật độ xương 1 vị trí</v>
          </cell>
          <cell r="K502">
            <v>70000</v>
          </cell>
          <cell r="L502">
            <v>14869.5652173913</v>
          </cell>
          <cell r="M502">
            <v>84800</v>
          </cell>
          <cell r="N502">
            <v>19330.434782608689</v>
          </cell>
          <cell r="O502">
            <v>1082.5043478260866</v>
          </cell>
          <cell r="P502">
            <v>90412.939130434781</v>
          </cell>
          <cell r="Q502">
            <v>90400</v>
          </cell>
          <cell r="R502" t="str">
            <v>Bằng phương pháp DEXA</v>
          </cell>
        </row>
        <row r="503">
          <cell r="B503" t="str">
            <v>18.0022.0069</v>
          </cell>
          <cell r="C503" t="str">
            <v>37.2A05.0069</v>
          </cell>
          <cell r="D503" t="str">
            <v>18. ĐIỆN QUANG</v>
          </cell>
          <cell r="E503" t="str">
            <v>18.22</v>
          </cell>
          <cell r="F503" t="str">
            <v>Siêu âm doppler gan lách</v>
          </cell>
          <cell r="G503" t="str">
            <v>Siêu âm Doppler gan lách</v>
          </cell>
          <cell r="H503" t="str">
            <v>T3</v>
          </cell>
          <cell r="I503">
            <v>71</v>
          </cell>
          <cell r="J503" t="str">
            <v>Đo mật độ xương 1 vị trí</v>
          </cell>
          <cell r="K503">
            <v>70000</v>
          </cell>
          <cell r="L503">
            <v>14869.5652173913</v>
          </cell>
          <cell r="M503">
            <v>84800</v>
          </cell>
          <cell r="N503">
            <v>19330.434782608689</v>
          </cell>
          <cell r="O503">
            <v>1082.5043478260866</v>
          </cell>
          <cell r="P503">
            <v>90412.939130434781</v>
          </cell>
          <cell r="Q503">
            <v>90400</v>
          </cell>
          <cell r="R503" t="str">
            <v>Bằng phương pháp DEXA</v>
          </cell>
        </row>
        <row r="504">
          <cell r="B504" t="str">
            <v>18.0009.0069</v>
          </cell>
          <cell r="C504" t="str">
            <v>37.2A05.0069</v>
          </cell>
          <cell r="D504" t="str">
            <v>18. ĐIỆN QUANG</v>
          </cell>
          <cell r="E504" t="str">
            <v>18.9</v>
          </cell>
          <cell r="F504" t="str">
            <v>Siêu âm doppler hốc mắt</v>
          </cell>
          <cell r="G504" t="str">
            <v>Siêu âm Doppler hốc mắt</v>
          </cell>
          <cell r="H504" t="str">
            <v>T3</v>
          </cell>
          <cell r="I504">
            <v>71</v>
          </cell>
          <cell r="J504" t="str">
            <v>Đo mật độ xương 1 vị trí</v>
          </cell>
          <cell r="K504">
            <v>70000</v>
          </cell>
          <cell r="L504">
            <v>14869.5652173913</v>
          </cell>
          <cell r="M504">
            <v>84800</v>
          </cell>
          <cell r="N504">
            <v>19330.434782608689</v>
          </cell>
          <cell r="O504">
            <v>1082.5043478260866</v>
          </cell>
          <cell r="P504">
            <v>90412.939130434781</v>
          </cell>
          <cell r="Q504">
            <v>90400</v>
          </cell>
          <cell r="R504" t="str">
            <v>Bằng phương pháp DEXA</v>
          </cell>
        </row>
        <row r="505">
          <cell r="B505" t="str">
            <v>18.0026.0069</v>
          </cell>
          <cell r="C505" t="str">
            <v>37.2A05.0069</v>
          </cell>
          <cell r="D505" t="str">
            <v>18. ĐIỆN QUANG</v>
          </cell>
          <cell r="E505" t="str">
            <v>18.26</v>
          </cell>
          <cell r="F505" t="str">
            <v>Siêu âm doppler thai nhi (thai, nhau thai, dây rốn, động mạch tử cung)</v>
          </cell>
          <cell r="G505" t="str">
            <v>Siêu âm Doppler thai nhi (thai, nhau thai, dây rốn, động mạch tử cung)</v>
          </cell>
          <cell r="H505" t="str">
            <v>T3</v>
          </cell>
          <cell r="I505">
            <v>71</v>
          </cell>
          <cell r="J505" t="str">
            <v>Đo mật độ xương 1 vị trí</v>
          </cell>
          <cell r="K505">
            <v>70000</v>
          </cell>
          <cell r="L505">
            <v>14869.5652173913</v>
          </cell>
          <cell r="M505">
            <v>84800</v>
          </cell>
          <cell r="N505">
            <v>19330.434782608689</v>
          </cell>
          <cell r="O505">
            <v>1082.5043478260866</v>
          </cell>
          <cell r="P505">
            <v>90412.939130434781</v>
          </cell>
          <cell r="Q505">
            <v>90400</v>
          </cell>
          <cell r="R505" t="str">
            <v>Bằng phương pháp DEXA</v>
          </cell>
        </row>
        <row r="506">
          <cell r="B506" t="str">
            <v>18.0058.0069</v>
          </cell>
          <cell r="C506" t="str">
            <v>37.2A05.0069</v>
          </cell>
          <cell r="D506" t="str">
            <v>18. ĐIỆN QUANG</v>
          </cell>
          <cell r="E506" t="str">
            <v>18.58</v>
          </cell>
          <cell r="F506" t="str">
            <v>Siêu âm doppler tinh hoàn, mào tinh hoàn hai bên</v>
          </cell>
          <cell r="G506" t="str">
            <v>Siêu âm Doppler tinh hoàn, mào tinh hoàn hai bên</v>
          </cell>
          <cell r="H506" t="str">
            <v>T3</v>
          </cell>
          <cell r="I506">
            <v>71</v>
          </cell>
          <cell r="J506" t="str">
            <v>Đo mật độ xương 1 vị trí</v>
          </cell>
          <cell r="K506">
            <v>70000</v>
          </cell>
          <cell r="L506">
            <v>14869.5652173913</v>
          </cell>
          <cell r="M506">
            <v>84800</v>
          </cell>
          <cell r="N506">
            <v>19330.434782608689</v>
          </cell>
          <cell r="O506">
            <v>1082.5043478260866</v>
          </cell>
          <cell r="P506">
            <v>90412.939130434781</v>
          </cell>
          <cell r="Q506">
            <v>90400</v>
          </cell>
          <cell r="R506" t="str">
            <v>Bằng phương pháp DEXA</v>
          </cell>
        </row>
        <row r="507">
          <cell r="B507" t="str">
            <v>18.0025.0069</v>
          </cell>
          <cell r="C507" t="str">
            <v>37.2A05.0069</v>
          </cell>
          <cell r="D507" t="str">
            <v>18. ĐIỆN QUANG</v>
          </cell>
          <cell r="E507" t="str">
            <v>18.25</v>
          </cell>
          <cell r="F507" t="str">
            <v>Siêu âm doppler tử cung phần phụ</v>
          </cell>
          <cell r="G507" t="str">
            <v>Siêu âm Doppler tử cung phần phụ</v>
          </cell>
          <cell r="H507" t="str">
            <v>T3</v>
          </cell>
          <cell r="I507">
            <v>71</v>
          </cell>
          <cell r="J507" t="str">
            <v>Đo mật độ xương 1 vị trí</v>
          </cell>
          <cell r="K507">
            <v>70000</v>
          </cell>
          <cell r="L507">
            <v>14869.5652173913</v>
          </cell>
          <cell r="M507">
            <v>84800</v>
          </cell>
          <cell r="N507">
            <v>19330.434782608689</v>
          </cell>
          <cell r="O507">
            <v>1082.5043478260866</v>
          </cell>
          <cell r="P507">
            <v>90412.939130434781</v>
          </cell>
          <cell r="Q507">
            <v>90400</v>
          </cell>
          <cell r="R507" t="str">
            <v>Bằng phương pháp DEXA</v>
          </cell>
        </row>
        <row r="508">
          <cell r="B508" t="str">
            <v>18.0032.0069</v>
          </cell>
          <cell r="C508" t="str">
            <v>37.2A05.0069</v>
          </cell>
          <cell r="D508" t="str">
            <v>18. ĐIỆN QUANG</v>
          </cell>
          <cell r="E508" t="str">
            <v>18.32</v>
          </cell>
          <cell r="F508" t="str">
            <v>Siêu âm doppler tử cung, buồng trứng qua đường bụng</v>
          </cell>
          <cell r="G508" t="str">
            <v>Siêu âm Doppler tử cung, buồng trứng qua đường bụng</v>
          </cell>
          <cell r="H508" t="str">
            <v>T3</v>
          </cell>
          <cell r="I508">
            <v>71</v>
          </cell>
          <cell r="J508" t="str">
            <v>Đo mật độ xương 1 vị trí</v>
          </cell>
          <cell r="K508">
            <v>70000</v>
          </cell>
          <cell r="L508">
            <v>14869.5652173913</v>
          </cell>
          <cell r="M508">
            <v>84800</v>
          </cell>
          <cell r="N508">
            <v>19330.434782608689</v>
          </cell>
          <cell r="O508">
            <v>1082.5043478260866</v>
          </cell>
          <cell r="P508">
            <v>90412.939130434781</v>
          </cell>
          <cell r="Q508">
            <v>90400</v>
          </cell>
          <cell r="R508" t="str">
            <v>Bằng phương pháp DEXA</v>
          </cell>
        </row>
        <row r="509">
          <cell r="B509" t="str">
            <v>18.0055.0069</v>
          </cell>
          <cell r="C509" t="str">
            <v>37.2A05.0069</v>
          </cell>
          <cell r="D509" t="str">
            <v>18. ĐIỆN QUANG</v>
          </cell>
          <cell r="E509" t="str">
            <v>18.55</v>
          </cell>
          <cell r="F509" t="str">
            <v>Siêu âm doppler tuyến vú</v>
          </cell>
          <cell r="G509" t="str">
            <v>Siêu âm Doppler tuyến vú</v>
          </cell>
          <cell r="H509" t="str">
            <v>T3</v>
          </cell>
          <cell r="I509">
            <v>71</v>
          </cell>
          <cell r="J509" t="str">
            <v>Đo mật độ xương 1 vị trí</v>
          </cell>
          <cell r="K509">
            <v>70000</v>
          </cell>
          <cell r="L509">
            <v>14869.5652173913</v>
          </cell>
          <cell r="M509">
            <v>84800</v>
          </cell>
          <cell r="N509">
            <v>19330.434782608689</v>
          </cell>
          <cell r="O509">
            <v>1082.5043478260866</v>
          </cell>
          <cell r="P509">
            <v>90412.939130434781</v>
          </cell>
          <cell r="Q509">
            <v>90400</v>
          </cell>
          <cell r="R509" t="str">
            <v>Bằng phương pháp DEXA</v>
          </cell>
        </row>
        <row r="510">
          <cell r="B510" t="str">
            <v>18.0010.0069</v>
          </cell>
          <cell r="C510" t="str">
            <v>37.2A05.0069</v>
          </cell>
          <cell r="D510" t="str">
            <v>18. ĐIỆN QUANG</v>
          </cell>
          <cell r="E510" t="str">
            <v>18.10</v>
          </cell>
          <cell r="F510" t="str">
            <v>Siêu âm doppler u tuyến, hạch vùng cổ</v>
          </cell>
          <cell r="G510" t="str">
            <v>Siêu âm Doppler u tuyến, hạch vùng cổ</v>
          </cell>
          <cell r="H510" t="str">
            <v>T3</v>
          </cell>
          <cell r="I510">
            <v>71</v>
          </cell>
          <cell r="J510" t="str">
            <v>Đo mật độ xương 1 vị trí</v>
          </cell>
          <cell r="K510">
            <v>70000</v>
          </cell>
          <cell r="L510">
            <v>14869.5652173913</v>
          </cell>
          <cell r="M510">
            <v>84800</v>
          </cell>
          <cell r="N510">
            <v>19330.434782608689</v>
          </cell>
          <cell r="O510">
            <v>1082.5043478260866</v>
          </cell>
          <cell r="P510">
            <v>90412.939130434781</v>
          </cell>
          <cell r="Q510">
            <v>90400</v>
          </cell>
          <cell r="R510" t="str">
            <v>Bằng phương pháp DEXA</v>
          </cell>
        </row>
        <row r="511">
          <cell r="B511" t="str">
            <v>19.0192.0070</v>
          </cell>
          <cell r="C511" t="str">
            <v>37.2A05.0070</v>
          </cell>
          <cell r="D511" t="str">
            <v>19. Y HỌC HẠT NHÂN</v>
          </cell>
          <cell r="E511" t="str">
            <v>19.192</v>
          </cell>
          <cell r="F511" t="str">
            <v>Đo mật độ xương bằng kỹ thuật DEXA</v>
          </cell>
          <cell r="G511" t="str">
            <v>Đo mật độ xương bằng kỹ thuật DEXA</v>
          </cell>
          <cell r="H511" t="str">
            <v>T1</v>
          </cell>
          <cell r="I511">
            <v>72</v>
          </cell>
          <cell r="J511" t="str">
            <v>Đo mật độ xương 2 vị trí</v>
          </cell>
          <cell r="K511">
            <v>130000</v>
          </cell>
          <cell r="L511">
            <v>14086.956521739099</v>
          </cell>
          <cell r="M511">
            <v>144000</v>
          </cell>
          <cell r="N511">
            <v>18313.043478260832</v>
          </cell>
          <cell r="O511">
            <v>1025.5304347826066</v>
          </cell>
          <cell r="P511">
            <v>149338.57391304345</v>
          </cell>
          <cell r="Q511">
            <v>149300</v>
          </cell>
          <cell r="R511" t="str">
            <v>Bằng phương pháp DEXA</v>
          </cell>
        </row>
        <row r="512">
          <cell r="B512" t="str">
            <v>21.0102.0070</v>
          </cell>
          <cell r="C512" t="str">
            <v>37.2A05.0070</v>
          </cell>
          <cell r="D512" t="str">
            <v>21. THĂM DÒ CHỨC NĂNG</v>
          </cell>
          <cell r="E512" t="str">
            <v>21.102</v>
          </cell>
          <cell r="F512" t="str">
            <v>Đo mật độ xương bằng phương pháp DEXA [2 vị trí]</v>
          </cell>
          <cell r="G512" t="str">
            <v>Đo mật độ xương bằng phương pháp DEXA [2 vị trí]</v>
          </cell>
          <cell r="I512">
            <v>72</v>
          </cell>
          <cell r="J512" t="str">
            <v>Đo mật độ xương 2 vị trí</v>
          </cell>
          <cell r="K512">
            <v>130000</v>
          </cell>
          <cell r="L512">
            <v>14086.956521739099</v>
          </cell>
          <cell r="M512">
            <v>144000</v>
          </cell>
          <cell r="N512">
            <v>18313.043478260832</v>
          </cell>
          <cell r="O512">
            <v>1025.5304347826066</v>
          </cell>
          <cell r="P512">
            <v>149338.57391304345</v>
          </cell>
          <cell r="Q512">
            <v>149300</v>
          </cell>
          <cell r="R512" t="str">
            <v>Bằng phương pháp DEXA</v>
          </cell>
        </row>
        <row r="513">
          <cell r="B513" t="str">
            <v>13.0200.0074</v>
          </cell>
          <cell r="C513" t="str">
            <v>37.8B00.0074</v>
          </cell>
          <cell r="D513" t="str">
            <v>13. PHỤ SẢN</v>
          </cell>
          <cell r="E513" t="str">
            <v>13.200</v>
          </cell>
          <cell r="F513" t="str">
            <v>Bóp bóng ambu, thổi ngạt sơ sinh</v>
          </cell>
          <cell r="G513" t="str">
            <v>Bóp bóng Ambu, thổi ngạt sơ sinh</v>
          </cell>
          <cell r="I513">
            <v>77</v>
          </cell>
          <cell r="J513" t="str">
            <v>Cấp cứu ngừng tuần hoàn</v>
          </cell>
          <cell r="K513">
            <v>386000</v>
          </cell>
          <cell r="L513">
            <v>112695.652173913</v>
          </cell>
          <cell r="M513">
            <v>498000</v>
          </cell>
          <cell r="N513">
            <v>146504.34782608692</v>
          </cell>
          <cell r="O513">
            <v>8204.2434782608671</v>
          </cell>
          <cell r="P513">
            <v>540708.59130434773</v>
          </cell>
          <cell r="Q513">
            <v>540700</v>
          </cell>
          <cell r="R513" t="str">
            <v>Bao gồm cả bóng dùng nhiều lần.</v>
          </cell>
        </row>
        <row r="514">
          <cell r="B514" t="str">
            <v>01.0362.0074</v>
          </cell>
          <cell r="C514" t="str">
            <v>37.8B00.0074</v>
          </cell>
          <cell r="D514" t="str">
            <v>1. HỒI SỨC CẤP CỨU VÀ CHỐNG ĐỘC</v>
          </cell>
          <cell r="E514" t="str">
            <v>1.362</v>
          </cell>
          <cell r="F514" t="str">
            <v>Cấp cứu ngừng tuần hoàn cho người bệnh ngộ độc</v>
          </cell>
          <cell r="G514" t="str">
            <v>Cấp cứu ngừng tuần hoàn cho bệnh nhân ngộ độc</v>
          </cell>
          <cell r="H514" t="str">
            <v>T1</v>
          </cell>
          <cell r="I514">
            <v>77</v>
          </cell>
          <cell r="J514" t="str">
            <v>Cấp cứu ngừng tuần hoàn</v>
          </cell>
          <cell r="K514">
            <v>386000</v>
          </cell>
          <cell r="L514">
            <v>112695.652173913</v>
          </cell>
          <cell r="M514">
            <v>498000</v>
          </cell>
          <cell r="N514">
            <v>146504.34782608692</v>
          </cell>
          <cell r="O514">
            <v>8204.2434782608671</v>
          </cell>
          <cell r="P514">
            <v>540708.59130434773</v>
          </cell>
          <cell r="Q514">
            <v>540700</v>
          </cell>
          <cell r="R514" t="str">
            <v>Bao gồm cả bóng dùng nhiều lần.</v>
          </cell>
        </row>
        <row r="515">
          <cell r="B515" t="str">
            <v>03.0113.0074</v>
          </cell>
          <cell r="C515" t="str">
            <v>37.8B00.0074</v>
          </cell>
          <cell r="D515" t="str">
            <v>3. NHI KHOA</v>
          </cell>
          <cell r="E515" t="str">
            <v>3.113</v>
          </cell>
          <cell r="F515" t="str">
            <v>Cấp cứu ngừng tuần hoàn hô hấp</v>
          </cell>
          <cell r="G515" t="str">
            <v>Cấp cứu ngừng tuần hoàn hô hấp</v>
          </cell>
          <cell r="H515" t="str">
            <v>TDB</v>
          </cell>
          <cell r="I515">
            <v>77</v>
          </cell>
          <cell r="J515" t="str">
            <v>Cấp cứu ngừng tuần hoàn</v>
          </cell>
          <cell r="K515">
            <v>386000</v>
          </cell>
          <cell r="L515">
            <v>112695.652173913</v>
          </cell>
          <cell r="M515">
            <v>498000</v>
          </cell>
          <cell r="N515">
            <v>146504.34782608692</v>
          </cell>
          <cell r="O515">
            <v>8204.2434782608671</v>
          </cell>
          <cell r="P515">
            <v>540708.59130434773</v>
          </cell>
          <cell r="Q515">
            <v>540700</v>
          </cell>
          <cell r="R515" t="str">
            <v>Bao gồm cả bóng dùng nhiều lần.</v>
          </cell>
        </row>
        <row r="516">
          <cell r="B516" t="str">
            <v>01.0158.0074</v>
          </cell>
          <cell r="C516" t="str">
            <v>37.8B00.0074</v>
          </cell>
          <cell r="D516" t="str">
            <v>1. HỒI SỨC CẤP CỨU VÀ CHỐNG ĐỘC</v>
          </cell>
          <cell r="E516" t="str">
            <v>1.158</v>
          </cell>
          <cell r="F516" t="str">
            <v>Cấp cứu ngừng tuần hoàn hô hấp cơ bản</v>
          </cell>
          <cell r="G516" t="str">
            <v>Cấp cứu ngừng tuần hoàn hô hấp cơ bản</v>
          </cell>
          <cell r="H516" t="str">
            <v>T1</v>
          </cell>
          <cell r="I516">
            <v>77</v>
          </cell>
          <cell r="J516" t="str">
            <v>Cấp cứu ngừng tuần hoàn</v>
          </cell>
          <cell r="K516">
            <v>386000</v>
          </cell>
          <cell r="L516">
            <v>112695.652173913</v>
          </cell>
          <cell r="M516">
            <v>498000</v>
          </cell>
          <cell r="N516">
            <v>146504.34782608692</v>
          </cell>
          <cell r="O516">
            <v>8204.2434782608671</v>
          </cell>
          <cell r="P516">
            <v>540708.59130434773</v>
          </cell>
          <cell r="Q516">
            <v>540700</v>
          </cell>
          <cell r="R516" t="str">
            <v>Bao gồm cả bóng dùng nhiều lần.</v>
          </cell>
        </row>
        <row r="517">
          <cell r="B517" t="str">
            <v>10.9004.0075</v>
          </cell>
          <cell r="C517" t="str">
            <v>37.8B00.0075</v>
          </cell>
          <cell r="D517" t="str">
            <v>10. NGOẠI KHOA</v>
          </cell>
          <cell r="E517" t="str">
            <v>BS_10.1275</v>
          </cell>
          <cell r="F517" t="str">
            <v>Cắt chỉ</v>
          </cell>
          <cell r="G517" t="str">
            <v>Cắt chỉ</v>
          </cell>
          <cell r="I517">
            <v>78</v>
          </cell>
          <cell r="J517" t="str">
            <v>Cắt chỉ</v>
          </cell>
          <cell r="K517">
            <v>20000</v>
          </cell>
          <cell r="L517">
            <v>15652.1739130435</v>
          </cell>
          <cell r="M517">
            <v>35600</v>
          </cell>
          <cell r="N517">
            <v>20347.826086956549</v>
          </cell>
          <cell r="O517">
            <v>1139.4782608695668</v>
          </cell>
          <cell r="P517">
            <v>41487.304347826117</v>
          </cell>
          <cell r="Q517">
            <v>41400</v>
          </cell>
          <cell r="R517" t="str">
            <v>Chỉ áp dụng với người bệnh ngoại trú.</v>
          </cell>
        </row>
        <row r="518">
          <cell r="B518" t="str">
            <v>03.1703.0075</v>
          </cell>
          <cell r="C518" t="str">
            <v>37.8B00.0075</v>
          </cell>
          <cell r="D518" t="str">
            <v>3. NHI KHOA</v>
          </cell>
          <cell r="E518" t="str">
            <v>3.1703</v>
          </cell>
          <cell r="F518" t="str">
            <v>Cắt chỉ khâu da</v>
          </cell>
          <cell r="G518" t="str">
            <v>Cắt chỉ khâu da</v>
          </cell>
          <cell r="H518" t="str">
            <v>T3</v>
          </cell>
          <cell r="I518">
            <v>78</v>
          </cell>
          <cell r="J518" t="str">
            <v>Cắt chỉ</v>
          </cell>
          <cell r="K518">
            <v>20000</v>
          </cell>
          <cell r="L518">
            <v>15652.1739130435</v>
          </cell>
          <cell r="M518">
            <v>35600</v>
          </cell>
          <cell r="N518">
            <v>20347.826086956549</v>
          </cell>
          <cell r="O518">
            <v>1139.4782608695668</v>
          </cell>
          <cell r="P518">
            <v>41487.304347826117</v>
          </cell>
          <cell r="Q518">
            <v>41400</v>
          </cell>
          <cell r="R518" t="str">
            <v>Chỉ áp dụng với người bệnh ngoại trú.</v>
          </cell>
        </row>
        <row r="519">
          <cell r="B519" t="str">
            <v>14.0203.0075</v>
          </cell>
          <cell r="C519" t="str">
            <v>37.8B00.0075</v>
          </cell>
          <cell r="D519" t="str">
            <v>14. MẮT</v>
          </cell>
          <cell r="E519" t="str">
            <v>14.203</v>
          </cell>
          <cell r="F519" t="str">
            <v>Cắt chỉ khâu da mi đơn giản</v>
          </cell>
          <cell r="G519" t="str">
            <v>Cắt chỉ khâu da mi đơn giản</v>
          </cell>
          <cell r="H519" t="str">
            <v>T3</v>
          </cell>
          <cell r="I519">
            <v>78</v>
          </cell>
          <cell r="J519" t="str">
            <v>Cắt chỉ</v>
          </cell>
          <cell r="K519">
            <v>20000</v>
          </cell>
          <cell r="L519">
            <v>15652.1739130435</v>
          </cell>
          <cell r="M519">
            <v>35600</v>
          </cell>
          <cell r="N519">
            <v>20347.826086956549</v>
          </cell>
          <cell r="O519">
            <v>1139.4782608695668</v>
          </cell>
          <cell r="P519">
            <v>41487.304347826117</v>
          </cell>
          <cell r="Q519">
            <v>41400</v>
          </cell>
          <cell r="R519" t="str">
            <v>Chỉ áp dụng với người bệnh ngoại trú.</v>
          </cell>
        </row>
        <row r="520">
          <cell r="B520" t="str">
            <v>03.1681.0075</v>
          </cell>
          <cell r="C520" t="str">
            <v>37.8B00.0075</v>
          </cell>
          <cell r="D520" t="str">
            <v>3. NHI KHOA</v>
          </cell>
          <cell r="E520" t="str">
            <v>3.1681</v>
          </cell>
          <cell r="F520" t="str">
            <v>Cắt chỉ khâu giác mạc</v>
          </cell>
          <cell r="G520" t="str">
            <v>Cắt chỉ khâu giác mạc</v>
          </cell>
          <cell r="H520" t="str">
            <v>T2</v>
          </cell>
          <cell r="I520">
            <v>78</v>
          </cell>
          <cell r="J520" t="str">
            <v>Cắt chỉ</v>
          </cell>
          <cell r="K520">
            <v>20000</v>
          </cell>
          <cell r="L520">
            <v>15652.1739130435</v>
          </cell>
          <cell r="M520">
            <v>35600</v>
          </cell>
          <cell r="N520">
            <v>20347.826086956549</v>
          </cell>
          <cell r="O520">
            <v>1139.4782608695668</v>
          </cell>
          <cell r="P520">
            <v>41487.304347826117</v>
          </cell>
          <cell r="Q520">
            <v>41400</v>
          </cell>
          <cell r="R520" t="str">
            <v>Chỉ áp dụng với người bệnh ngoại trú.</v>
          </cell>
        </row>
        <row r="521">
          <cell r="B521" t="str">
            <v>14.0192.0075</v>
          </cell>
          <cell r="C521" t="str">
            <v>37.8B00.0075</v>
          </cell>
          <cell r="D521" t="str">
            <v>14. MẮT</v>
          </cell>
          <cell r="E521" t="str">
            <v>14.192</v>
          </cell>
          <cell r="F521" t="str">
            <v>Cắt chỉ khâu giác mạc</v>
          </cell>
          <cell r="G521" t="str">
            <v>Cắt chỉ khâu giác mạc</v>
          </cell>
          <cell r="H521" t="str">
            <v>T2</v>
          </cell>
          <cell r="I521">
            <v>78</v>
          </cell>
          <cell r="J521" t="str">
            <v>Cắt chỉ</v>
          </cell>
          <cell r="K521">
            <v>20000</v>
          </cell>
          <cell r="L521">
            <v>15652.1739130435</v>
          </cell>
          <cell r="M521">
            <v>35600</v>
          </cell>
          <cell r="N521">
            <v>20347.826086956549</v>
          </cell>
          <cell r="O521">
            <v>1139.4782608695668</v>
          </cell>
          <cell r="P521">
            <v>41487.304347826117</v>
          </cell>
          <cell r="Q521">
            <v>41400</v>
          </cell>
          <cell r="R521" t="str">
            <v>Chỉ áp dụng với người bệnh ngoại trú.</v>
          </cell>
        </row>
        <row r="522">
          <cell r="B522" t="str">
            <v>03.1690.0075</v>
          </cell>
          <cell r="C522" t="str">
            <v>37.8B00.0075</v>
          </cell>
          <cell r="D522" t="str">
            <v>3. NHI KHOA</v>
          </cell>
          <cell r="E522" t="str">
            <v>3.1690</v>
          </cell>
          <cell r="F522" t="str">
            <v>Cắt chỉ khâu kết mạc</v>
          </cell>
          <cell r="G522" t="str">
            <v>Cắt chỉ khâu kết mạc</v>
          </cell>
          <cell r="H522" t="str">
            <v>T3</v>
          </cell>
          <cell r="I522">
            <v>78</v>
          </cell>
          <cell r="J522" t="str">
            <v>Cắt chỉ</v>
          </cell>
          <cell r="K522">
            <v>20000</v>
          </cell>
          <cell r="L522">
            <v>15652.1739130435</v>
          </cell>
          <cell r="M522">
            <v>35600</v>
          </cell>
          <cell r="N522">
            <v>20347.826086956549</v>
          </cell>
          <cell r="O522">
            <v>1139.4782608695668</v>
          </cell>
          <cell r="P522">
            <v>41487.304347826117</v>
          </cell>
          <cell r="Q522">
            <v>41400</v>
          </cell>
          <cell r="R522" t="str">
            <v>Chỉ áp dụng với người bệnh ngoại trú.</v>
          </cell>
        </row>
        <row r="523">
          <cell r="B523" t="str">
            <v>14.0204.0075</v>
          </cell>
          <cell r="C523" t="str">
            <v>37.8B00.0075</v>
          </cell>
          <cell r="D523" t="str">
            <v>14. MẮT</v>
          </cell>
          <cell r="E523" t="str">
            <v>14.204</v>
          </cell>
          <cell r="F523" t="str">
            <v>Cắt chỉ khâu kết mạc</v>
          </cell>
          <cell r="G523" t="str">
            <v>Cắt chỉ khâu kết mạc</v>
          </cell>
          <cell r="H523" t="str">
            <v>T3</v>
          </cell>
          <cell r="I523">
            <v>78</v>
          </cell>
          <cell r="J523" t="str">
            <v>Cắt chỉ</v>
          </cell>
          <cell r="K523">
            <v>20000</v>
          </cell>
          <cell r="L523">
            <v>15652.1739130435</v>
          </cell>
          <cell r="M523">
            <v>35600</v>
          </cell>
          <cell r="N523">
            <v>20347.826086956549</v>
          </cell>
          <cell r="O523">
            <v>1139.4782608695668</v>
          </cell>
          <cell r="P523">
            <v>41487.304347826117</v>
          </cell>
          <cell r="Q523">
            <v>41400</v>
          </cell>
          <cell r="R523" t="str">
            <v>Chỉ áp dụng với người bệnh ngoại trú.</v>
          </cell>
        </row>
        <row r="524">
          <cell r="B524" t="str">
            <v>15.0302.0075</v>
          </cell>
          <cell r="C524" t="str">
            <v>37.8B00.0075</v>
          </cell>
          <cell r="D524" t="str">
            <v>15. TAI MŨI HỌNG</v>
          </cell>
          <cell r="E524" t="str">
            <v>15.302</v>
          </cell>
          <cell r="F524" t="str">
            <v>Cắt chỉ sau phẫu thuật</v>
          </cell>
          <cell r="G524" t="str">
            <v>Cắt chỉ sau phẫu thuật</v>
          </cell>
          <cell r="I524">
            <v>78</v>
          </cell>
          <cell r="J524" t="str">
            <v>Cắt chỉ</v>
          </cell>
          <cell r="K524">
            <v>20000</v>
          </cell>
          <cell r="L524">
            <v>15652.1739130435</v>
          </cell>
          <cell r="M524">
            <v>35600</v>
          </cell>
          <cell r="N524">
            <v>20347.826086956549</v>
          </cell>
          <cell r="O524">
            <v>1139.4782608695668</v>
          </cell>
          <cell r="P524">
            <v>41487.304347826117</v>
          </cell>
          <cell r="Q524">
            <v>41400</v>
          </cell>
          <cell r="R524" t="str">
            <v>Chỉ áp dụng với người bệnh ngoại trú.</v>
          </cell>
        </row>
        <row r="525">
          <cell r="B525" t="str">
            <v>14.0111.0075</v>
          </cell>
          <cell r="C525" t="str">
            <v>37.8B00.0075</v>
          </cell>
          <cell r="D525" t="str">
            <v>14. MẮT</v>
          </cell>
          <cell r="E525" t="str">
            <v>14.111</v>
          </cell>
          <cell r="F525" t="str">
            <v>Cắt chỉ sau phẫu thuật lác</v>
          </cell>
          <cell r="G525" t="str">
            <v>Cắt chỉ sau phẫu thuật lác</v>
          </cell>
          <cell r="H525" t="str">
            <v>T2</v>
          </cell>
          <cell r="I525">
            <v>78</v>
          </cell>
          <cell r="J525" t="str">
            <v>Cắt chỉ</v>
          </cell>
          <cell r="K525">
            <v>20000</v>
          </cell>
          <cell r="L525">
            <v>15652.1739130435</v>
          </cell>
          <cell r="M525">
            <v>35600</v>
          </cell>
          <cell r="N525">
            <v>20347.826086956549</v>
          </cell>
          <cell r="O525">
            <v>1139.4782608695668</v>
          </cell>
          <cell r="P525">
            <v>41487.304347826117</v>
          </cell>
          <cell r="Q525">
            <v>41400</v>
          </cell>
          <cell r="R525" t="str">
            <v>Chỉ áp dụng với người bệnh ngoại trú.</v>
          </cell>
        </row>
        <row r="526">
          <cell r="B526" t="str">
            <v>14.0116.0075</v>
          </cell>
          <cell r="C526" t="str">
            <v>37.8B00.0075</v>
          </cell>
          <cell r="D526" t="str">
            <v>14. MẮT</v>
          </cell>
          <cell r="E526" t="str">
            <v>14.116</v>
          </cell>
          <cell r="F526" t="str">
            <v>Cắt chỉ sau phẫu thuật lác, sụp mi</v>
          </cell>
          <cell r="G526" t="str">
            <v>Cắt chỉ sau phẫu thuật lác, sụp mi</v>
          </cell>
          <cell r="H526" t="str">
            <v>T1</v>
          </cell>
          <cell r="I526">
            <v>78</v>
          </cell>
          <cell r="J526" t="str">
            <v>Cắt chỉ</v>
          </cell>
          <cell r="K526">
            <v>20000</v>
          </cell>
          <cell r="L526">
            <v>15652.1739130435</v>
          </cell>
          <cell r="M526">
            <v>35600</v>
          </cell>
          <cell r="N526">
            <v>20347.826086956549</v>
          </cell>
          <cell r="O526">
            <v>1139.4782608695668</v>
          </cell>
          <cell r="P526">
            <v>41487.304347826117</v>
          </cell>
          <cell r="Q526">
            <v>41400</v>
          </cell>
          <cell r="R526" t="str">
            <v>Chỉ áp dụng với người bệnh ngoại trú.</v>
          </cell>
        </row>
        <row r="527">
          <cell r="B527" t="str">
            <v>14.0112.0075</v>
          </cell>
          <cell r="C527" t="str">
            <v>37.8B00.0075</v>
          </cell>
          <cell r="D527" t="str">
            <v>14. MẮT</v>
          </cell>
          <cell r="E527" t="str">
            <v>14.112</v>
          </cell>
          <cell r="F527" t="str">
            <v>Cắt chỉ sau phẫu thuật sụp mi</v>
          </cell>
          <cell r="G527" t="str">
            <v>Cắt chỉ sau phẫu thuật sụp mi</v>
          </cell>
          <cell r="H527" t="str">
            <v>T2</v>
          </cell>
          <cell r="I527">
            <v>78</v>
          </cell>
          <cell r="J527" t="str">
            <v>Cắt chỉ</v>
          </cell>
          <cell r="K527">
            <v>20000</v>
          </cell>
          <cell r="L527">
            <v>15652.1739130435</v>
          </cell>
          <cell r="M527">
            <v>35600</v>
          </cell>
          <cell r="N527">
            <v>20347.826086956549</v>
          </cell>
          <cell r="O527">
            <v>1139.4782608695668</v>
          </cell>
          <cell r="P527">
            <v>41487.304347826117</v>
          </cell>
          <cell r="Q527">
            <v>41400</v>
          </cell>
          <cell r="R527" t="str">
            <v>Chỉ áp dụng với người bệnh ngoại trú.</v>
          </cell>
        </row>
        <row r="528">
          <cell r="B528" t="str">
            <v>01.0053.0075</v>
          </cell>
          <cell r="C528" t="str">
            <v>37.8B00.0075</v>
          </cell>
          <cell r="D528" t="str">
            <v>1. HỒI SỨC CẤP CỨU VÀ CHỐNG ĐỘC</v>
          </cell>
          <cell r="E528" t="str">
            <v>1.53</v>
          </cell>
          <cell r="F528" t="str">
            <v>Đặt canuyn mũi hầu, miệng hầu</v>
          </cell>
          <cell r="G528" t="str">
            <v>Đặt canuyn mũi hầu, miệng hầu</v>
          </cell>
          <cell r="H528" t="str">
            <v>T3</v>
          </cell>
          <cell r="I528">
            <v>78</v>
          </cell>
          <cell r="J528" t="str">
            <v>Cắt chỉ</v>
          </cell>
          <cell r="K528">
            <v>20000</v>
          </cell>
          <cell r="L528">
            <v>15652.1739130435</v>
          </cell>
          <cell r="M528">
            <v>35600</v>
          </cell>
          <cell r="N528">
            <v>20347.826086956549</v>
          </cell>
          <cell r="O528">
            <v>1139.4782608695668</v>
          </cell>
          <cell r="P528">
            <v>41487.304347826117</v>
          </cell>
          <cell r="Q528">
            <v>41400</v>
          </cell>
          <cell r="R528" t="str">
            <v>Chỉ áp dụng với người bệnh ngoại trú.</v>
          </cell>
        </row>
        <row r="529">
          <cell r="B529" t="str">
            <v>03.3826.0075</v>
          </cell>
          <cell r="C529" t="str">
            <v>37.8B00.0075</v>
          </cell>
          <cell r="D529" t="str">
            <v>3. NHI KHOA</v>
          </cell>
          <cell r="E529" t="str">
            <v>3.3826</v>
          </cell>
          <cell r="F529" t="str">
            <v>Thay băng, cắt chỉ vết mổ</v>
          </cell>
          <cell r="G529" t="str">
            <v>Thay băng, cắt chỉ vết mổ</v>
          </cell>
          <cell r="H529" t="str">
            <v>T3</v>
          </cell>
          <cell r="I529">
            <v>78</v>
          </cell>
          <cell r="J529" t="str">
            <v>Cắt chỉ</v>
          </cell>
          <cell r="K529">
            <v>20000</v>
          </cell>
          <cell r="L529">
            <v>15652.1739130435</v>
          </cell>
          <cell r="M529">
            <v>35600</v>
          </cell>
          <cell r="N529">
            <v>20347.826086956549</v>
          </cell>
          <cell r="O529">
            <v>1139.4782608695668</v>
          </cell>
          <cell r="P529">
            <v>41487.304347826117</v>
          </cell>
          <cell r="Q529">
            <v>41400</v>
          </cell>
          <cell r="R529" t="str">
            <v>Chỉ áp dụng với người bệnh ngoại trú.</v>
          </cell>
        </row>
        <row r="530">
          <cell r="B530" t="str">
            <v>03.4212.0076</v>
          </cell>
          <cell r="C530" t="str">
            <v>37.8B00.0076</v>
          </cell>
          <cell r="D530" t="str">
            <v>3. NHI KHOA</v>
          </cell>
          <cell r="E530" t="str">
            <v>3.4212</v>
          </cell>
          <cell r="F530" t="str">
            <v>Chăm sóc da cho người bệnh Steven-Jonhson</v>
          </cell>
          <cell r="G530" t="str">
            <v>Chăm sóc da cho bn steven jonhson</v>
          </cell>
          <cell r="H530" t="str">
            <v>T1</v>
          </cell>
          <cell r="I530">
            <v>79</v>
          </cell>
          <cell r="J530" t="str">
            <v>Chăm sóc da cho người bệnh dị ứng thuốc nặng</v>
          </cell>
          <cell r="K530">
            <v>120000</v>
          </cell>
          <cell r="L530">
            <v>46956.521739130403</v>
          </cell>
          <cell r="M530">
            <v>166000</v>
          </cell>
          <cell r="N530">
            <v>61043.478260869524</v>
          </cell>
          <cell r="O530">
            <v>3418.4347826086941</v>
          </cell>
          <cell r="P530">
            <v>184461.91304347821</v>
          </cell>
          <cell r="Q530">
            <v>184400</v>
          </cell>
          <cell r="R530" t="str">
            <v>Áp dụng với người bệnh hội chứng Lyell, Steven Johnson.</v>
          </cell>
        </row>
        <row r="531">
          <cell r="B531" t="str">
            <v>05.0002.0076</v>
          </cell>
          <cell r="C531" t="str">
            <v>37.8B00.0076</v>
          </cell>
          <cell r="D531" t="str">
            <v>5. DA LIỄU</v>
          </cell>
          <cell r="E531" t="str">
            <v>5.2</v>
          </cell>
          <cell r="F531" t="str">
            <v>Chăm sóc người bệnh dị ứng thuốc nặng</v>
          </cell>
          <cell r="G531" t="str">
            <v>Chăm sóc bệnh nhân dị ứng thuốc nặng</v>
          </cell>
          <cell r="H531" t="str">
            <v>T1</v>
          </cell>
          <cell r="I531">
            <v>79</v>
          </cell>
          <cell r="J531" t="str">
            <v>Chăm sóc da cho người bệnh dị ứng thuốc nặng</v>
          </cell>
          <cell r="K531">
            <v>120000</v>
          </cell>
          <cell r="L531">
            <v>46956.521739130403</v>
          </cell>
          <cell r="M531">
            <v>166000</v>
          </cell>
          <cell r="N531">
            <v>61043.478260869524</v>
          </cell>
          <cell r="O531">
            <v>3418.4347826086941</v>
          </cell>
          <cell r="P531">
            <v>184461.91304347821</v>
          </cell>
          <cell r="Q531">
            <v>184400</v>
          </cell>
          <cell r="R531" t="str">
            <v>Áp dụng với người bệnh hội chứng Lyell, Steven Johnson.</v>
          </cell>
        </row>
        <row r="532">
          <cell r="B532" t="str">
            <v>03.3007.0076</v>
          </cell>
          <cell r="C532" t="str">
            <v>37.8B00.0076</v>
          </cell>
          <cell r="D532" t="str">
            <v>3. NHI KHOA</v>
          </cell>
          <cell r="E532" t="str">
            <v>3.3007</v>
          </cell>
          <cell r="F532" t="str">
            <v>Chăm sóc người bệnh dị ứng thuốc nặng: Lyell, Stevens-Johnson</v>
          </cell>
          <cell r="G532" t="str">
            <v>Chăm sóc người bệnh dị ứng thuốc nặng: Lyell, Stevens-Johnson</v>
          </cell>
          <cell r="H532" t="str">
            <v>T1</v>
          </cell>
          <cell r="I532">
            <v>79</v>
          </cell>
          <cell r="J532" t="str">
            <v>Chăm sóc da cho người bệnh dị ứng thuốc nặng</v>
          </cell>
          <cell r="K532">
            <v>120000</v>
          </cell>
          <cell r="L532">
            <v>46956.521739130403</v>
          </cell>
          <cell r="M532">
            <v>166000</v>
          </cell>
          <cell r="N532">
            <v>61043.478260869524</v>
          </cell>
          <cell r="O532">
            <v>3418.4347826086941</v>
          </cell>
          <cell r="P532">
            <v>184461.91304347821</v>
          </cell>
          <cell r="Q532">
            <v>184400</v>
          </cell>
          <cell r="R532" t="str">
            <v>Áp dụng với người bệnh hội chứng Lyell, Steven Johnson.</v>
          </cell>
        </row>
        <row r="533">
          <cell r="B533" t="str">
            <v>18.0623.0082</v>
          </cell>
          <cell r="C533" t="str">
            <v>37.8B00.0082</v>
          </cell>
          <cell r="D533" t="str">
            <v>18. ĐIỆN QUANG</v>
          </cell>
          <cell r="E533" t="str">
            <v>18.623</v>
          </cell>
          <cell r="F533" t="str">
            <v>Chọc hút nang vú dưới hướng dẫn siêu âm</v>
          </cell>
          <cell r="G533" t="str">
            <v>Chọc hút nang vú dưới hướng dẫn siêu âm</v>
          </cell>
          <cell r="H533" t="str">
            <v>T1</v>
          </cell>
          <cell r="I533">
            <v>85</v>
          </cell>
          <cell r="J533" t="str">
            <v>Chọc dò sinh thiết vú dưới siêu âm</v>
          </cell>
          <cell r="K533">
            <v>144000</v>
          </cell>
          <cell r="L533">
            <v>40695.652173913099</v>
          </cell>
          <cell r="M533">
            <v>184000</v>
          </cell>
          <cell r="N533">
            <v>52904.347826087032</v>
          </cell>
          <cell r="O533">
            <v>2962.643478260874</v>
          </cell>
          <cell r="P533">
            <v>199866.9913043479</v>
          </cell>
          <cell r="Q533">
            <v>199800</v>
          </cell>
          <cell r="R533" t="str">
            <v>Áp dụng với trường hợp dùng bơm kim thông thường để chọc hút.</v>
          </cell>
        </row>
        <row r="534">
          <cell r="B534" t="str">
            <v>10.0057.0083</v>
          </cell>
          <cell r="C534" t="str">
            <v>37.8B00.0083</v>
          </cell>
          <cell r="D534" t="str">
            <v>10. NGOẠI KHOA</v>
          </cell>
          <cell r="E534" t="str">
            <v>10.57</v>
          </cell>
          <cell r="F534" t="str">
            <v>Chọc dịch não tủy thắt lưng (thủ thuật)</v>
          </cell>
          <cell r="G534" t="str">
            <v>Chọc dịch não tủy thắt lưng (thủ thuật)</v>
          </cell>
          <cell r="H534" t="str">
            <v>TDB</v>
          </cell>
          <cell r="I534">
            <v>86</v>
          </cell>
          <cell r="J534" t="str">
            <v>Chọc dò tuỷ sống</v>
          </cell>
          <cell r="K534">
            <v>74000</v>
          </cell>
          <cell r="L534">
            <v>40695.652173913099</v>
          </cell>
          <cell r="M534">
            <v>114000</v>
          </cell>
          <cell r="N534">
            <v>52904.347826087032</v>
          </cell>
          <cell r="O534">
            <v>2962.643478260874</v>
          </cell>
          <cell r="P534">
            <v>129866.9913043479</v>
          </cell>
          <cell r="Q534">
            <v>129800</v>
          </cell>
          <cell r="R534" t="str">
            <v>Chưa bao gồm kim chọc dò.</v>
          </cell>
        </row>
        <row r="535">
          <cell r="B535" t="str">
            <v>01.0202.0083</v>
          </cell>
          <cell r="C535" t="str">
            <v>37.8B00.0083</v>
          </cell>
          <cell r="D535" t="str">
            <v>1. HỒI SỨC CẤP CỨU VÀ CHỐNG ĐỘC</v>
          </cell>
          <cell r="E535" t="str">
            <v>1.202</v>
          </cell>
          <cell r="F535" t="str">
            <v>Chọc dịch tủy sống</v>
          </cell>
          <cell r="G535" t="str">
            <v>Chọc dịch tuỷ sống</v>
          </cell>
          <cell r="H535" t="str">
            <v>T2</v>
          </cell>
          <cell r="I535">
            <v>86</v>
          </cell>
          <cell r="J535" t="str">
            <v>Chọc dò tuỷ sống</v>
          </cell>
          <cell r="K535">
            <v>74000</v>
          </cell>
          <cell r="L535">
            <v>40695.652173913099</v>
          </cell>
          <cell r="M535">
            <v>114000</v>
          </cell>
          <cell r="N535">
            <v>52904.347826087032</v>
          </cell>
          <cell r="O535">
            <v>2962.643478260874</v>
          </cell>
          <cell r="P535">
            <v>129866.9913043479</v>
          </cell>
          <cell r="Q535">
            <v>129800</v>
          </cell>
          <cell r="R535" t="str">
            <v>Chưa bao gồm kim chọc dò.</v>
          </cell>
        </row>
        <row r="536">
          <cell r="B536" t="str">
            <v>03.0148.0083</v>
          </cell>
          <cell r="C536" t="str">
            <v>37.8B00.0083</v>
          </cell>
          <cell r="D536" t="str">
            <v>3. NHI KHOA</v>
          </cell>
          <cell r="E536" t="str">
            <v>3.148</v>
          </cell>
          <cell r="F536" t="str">
            <v>Chọc dịch tủy sống</v>
          </cell>
          <cell r="G536" t="str">
            <v>Chọc dịch tuỷ sống</v>
          </cell>
          <cell r="H536" t="str">
            <v>T2</v>
          </cell>
          <cell r="I536">
            <v>86</v>
          </cell>
          <cell r="J536" t="str">
            <v>Chọc dò tuỷ sống</v>
          </cell>
          <cell r="K536">
            <v>74000</v>
          </cell>
          <cell r="L536">
            <v>40695.652173913099</v>
          </cell>
          <cell r="M536">
            <v>114000</v>
          </cell>
          <cell r="N536">
            <v>52904.347826087032</v>
          </cell>
          <cell r="O536">
            <v>2962.643478260874</v>
          </cell>
          <cell r="P536">
            <v>129866.9913043479</v>
          </cell>
          <cell r="Q536">
            <v>129800</v>
          </cell>
          <cell r="R536" t="str">
            <v>Chưa bao gồm kim chọc dò.</v>
          </cell>
        </row>
        <row r="537">
          <cell r="B537" t="str">
            <v>02.0129.0083</v>
          </cell>
          <cell r="C537" t="str">
            <v>37.8B00.0083</v>
          </cell>
          <cell r="D537" t="str">
            <v>2. NỘI KHOA</v>
          </cell>
          <cell r="E537" t="str">
            <v>2.129</v>
          </cell>
          <cell r="F537" t="str">
            <v>Chọc dò dịch não tủy</v>
          </cell>
          <cell r="G537" t="str">
            <v>Chọc dò dịch não tuỷ</v>
          </cell>
          <cell r="H537" t="str">
            <v>T2</v>
          </cell>
          <cell r="I537">
            <v>86</v>
          </cell>
          <cell r="J537" t="str">
            <v>Chọc dò tuỷ sống</v>
          </cell>
          <cell r="K537">
            <v>74000</v>
          </cell>
          <cell r="L537">
            <v>40695.652173913099</v>
          </cell>
          <cell r="M537">
            <v>114000</v>
          </cell>
          <cell r="N537">
            <v>52904.347826087032</v>
          </cell>
          <cell r="O537">
            <v>2962.643478260874</v>
          </cell>
          <cell r="P537">
            <v>129866.9913043479</v>
          </cell>
          <cell r="Q537">
            <v>129800</v>
          </cell>
          <cell r="R537" t="str">
            <v>Chưa bao gồm kim chọc dò.</v>
          </cell>
        </row>
        <row r="538">
          <cell r="B538" t="str">
            <v>13.0188.0083</v>
          </cell>
          <cell r="C538" t="str">
            <v>37.8B00.0083</v>
          </cell>
          <cell r="D538" t="str">
            <v>13. PHỤ SẢN</v>
          </cell>
          <cell r="E538" t="str">
            <v>13.188</v>
          </cell>
          <cell r="F538" t="str">
            <v>Chọc dò tủy sống sơ sinh</v>
          </cell>
          <cell r="G538" t="str">
            <v>Chọc dò tủy sống sơ sinh</v>
          </cell>
          <cell r="H538" t="str">
            <v>T1</v>
          </cell>
          <cell r="I538">
            <v>86</v>
          </cell>
          <cell r="J538" t="str">
            <v>Chọc dò tuỷ sống</v>
          </cell>
          <cell r="K538">
            <v>74000</v>
          </cell>
          <cell r="L538">
            <v>40695.652173913099</v>
          </cell>
          <cell r="M538">
            <v>114000</v>
          </cell>
          <cell r="N538">
            <v>52904.347826087032</v>
          </cell>
          <cell r="O538">
            <v>2962.643478260874</v>
          </cell>
          <cell r="P538">
            <v>129866.9913043479</v>
          </cell>
          <cell r="Q538">
            <v>129800</v>
          </cell>
          <cell r="R538" t="str">
            <v>Chưa bao gồm kim chọc dò.</v>
          </cell>
        </row>
        <row r="539">
          <cell r="B539" t="str">
            <v>03.0146.0083</v>
          </cell>
          <cell r="C539" t="str">
            <v>37.8B00.0083</v>
          </cell>
          <cell r="D539" t="str">
            <v>3. NHI KHOA</v>
          </cell>
          <cell r="E539" t="str">
            <v>3.146</v>
          </cell>
          <cell r="F539" t="str">
            <v>Chọc dò tủy sống trẻ sơ sinh</v>
          </cell>
          <cell r="G539" t="str">
            <v>Chọc dò tuỷ sống trẻ sơ sinh</v>
          </cell>
          <cell r="H539" t="str">
            <v>T1</v>
          </cell>
          <cell r="I539">
            <v>86</v>
          </cell>
          <cell r="J539" t="str">
            <v>Chọc dò tuỷ sống</v>
          </cell>
          <cell r="K539">
            <v>74000</v>
          </cell>
          <cell r="L539">
            <v>40695.652173913099</v>
          </cell>
          <cell r="M539">
            <v>114000</v>
          </cell>
          <cell r="N539">
            <v>52904.347826087032</v>
          </cell>
          <cell r="O539">
            <v>2962.643478260874</v>
          </cell>
          <cell r="P539">
            <v>129866.9913043479</v>
          </cell>
          <cell r="Q539">
            <v>129800</v>
          </cell>
          <cell r="R539" t="str">
            <v>Chưa bao gồm kim chọc dò.</v>
          </cell>
        </row>
        <row r="540">
          <cell r="B540" t="str">
            <v>22.0515.0083</v>
          </cell>
          <cell r="C540" t="str">
            <v>37.8B00.0083</v>
          </cell>
          <cell r="D540" t="str">
            <v>22. HUYẾT HỌC TRUYỀN MÁU</v>
          </cell>
          <cell r="E540" t="str">
            <v>22.515</v>
          </cell>
          <cell r="F540" t="str">
            <v>Thủ thuật chọc tủy sống tiêm hóa chất nội tủy</v>
          </cell>
          <cell r="G540" t="str">
            <v>Thủ thuật chọc tủy sống tiêm hóa chất nội tủy</v>
          </cell>
          <cell r="H540" t="str">
            <v>T1</v>
          </cell>
          <cell r="I540">
            <v>86</v>
          </cell>
          <cell r="J540" t="str">
            <v>Chọc dò tuỷ sống</v>
          </cell>
          <cell r="K540">
            <v>74000</v>
          </cell>
          <cell r="L540">
            <v>40695.652173913099</v>
          </cell>
          <cell r="M540">
            <v>114000</v>
          </cell>
          <cell r="N540">
            <v>52904.347826087032</v>
          </cell>
          <cell r="O540">
            <v>2962.643478260874</v>
          </cell>
          <cell r="P540">
            <v>129866.9913043479</v>
          </cell>
          <cell r="Q540">
            <v>129800</v>
          </cell>
          <cell r="R540" t="str">
            <v>Chưa bao gồm kim chọc dò.</v>
          </cell>
        </row>
        <row r="541">
          <cell r="B541" t="str">
            <v>10.0312.0087</v>
          </cell>
          <cell r="C541" t="str">
            <v>37.8B00.0087</v>
          </cell>
          <cell r="D541" t="str">
            <v>10. NGOẠI KHOA</v>
          </cell>
          <cell r="E541" t="str">
            <v>10.312</v>
          </cell>
          <cell r="F541" t="str">
            <v>Chọc hút và bơm thuốc vào nang thận</v>
          </cell>
          <cell r="G541" t="str">
            <v>Chọc hút và bơm thuốc vào nang thận</v>
          </cell>
          <cell r="H541" t="str">
            <v>TDB</v>
          </cell>
          <cell r="I541">
            <v>90</v>
          </cell>
          <cell r="J541" t="str">
            <v xml:space="preserve">Chọc hút hạch hoặc u hoặc áp xe hoặc các tổn thương khác dưới hướng dẫn của siêu âm </v>
          </cell>
          <cell r="K541">
            <v>119000</v>
          </cell>
          <cell r="L541">
            <v>40695.652173913099</v>
          </cell>
          <cell r="M541">
            <v>159000</v>
          </cell>
          <cell r="N541">
            <v>52904.347826087032</v>
          </cell>
          <cell r="O541">
            <v>2962.643478260874</v>
          </cell>
          <cell r="P541">
            <v>174866.9913043479</v>
          </cell>
          <cell r="Q541">
            <v>174800</v>
          </cell>
          <cell r="R541" t="str">
            <v>Chưa bao gồm thuốc cản quang.</v>
          </cell>
        </row>
        <row r="542">
          <cell r="B542" t="str">
            <v>02.0006.0088</v>
          </cell>
          <cell r="C542" t="str">
            <v>37.8B00.0088</v>
          </cell>
          <cell r="D542" t="str">
            <v>2. NỘI KHOA</v>
          </cell>
          <cell r="E542" t="str">
            <v>2.6</v>
          </cell>
          <cell r="F542" t="str">
            <v>Chọc dò trung thất dưới hướng dẫn của chụp cắt lớp vi tính</v>
          </cell>
          <cell r="G542" t="str">
            <v>Chọc dò trung thất dưới hướng dẫn của chụp cắt lớp vi tính</v>
          </cell>
          <cell r="H542" t="str">
            <v>TDB</v>
          </cell>
          <cell r="I542">
            <v>91</v>
          </cell>
          <cell r="J542" t="str">
            <v>Chọc hút hạch hoặc u hoặc áp xe hoặc các tổn thương khác dưới hướng dẫn của cắt lớp vi tính</v>
          </cell>
          <cell r="K542">
            <v>675000</v>
          </cell>
          <cell r="L542">
            <v>68869.565217391297</v>
          </cell>
          <cell r="M542">
            <v>743000</v>
          </cell>
          <cell r="N542">
            <v>89530.434782608689</v>
          </cell>
          <cell r="O542">
            <v>5013.7043478260875</v>
          </cell>
          <cell r="P542">
            <v>769544.13913043472</v>
          </cell>
          <cell r="Q542">
            <v>769500</v>
          </cell>
          <cell r="R542" t="str">
            <v>Chưa bao gồm thuốc cản quang nếu có sử dụng.</v>
          </cell>
        </row>
        <row r="543">
          <cell r="B543" t="str">
            <v>18.0651.0088</v>
          </cell>
          <cell r="C543" t="str">
            <v>37.8B00.0088</v>
          </cell>
          <cell r="D543" t="str">
            <v>18. ĐIỆN QUANG</v>
          </cell>
          <cell r="E543" t="str">
            <v>18.651</v>
          </cell>
          <cell r="F543" t="str">
            <v>Chọc hút hạch hoặc u dưới hướng dẫn cắt lớp vi tính</v>
          </cell>
          <cell r="G543" t="str">
            <v>Chọc hút hạch hoặc u dưới hướng dẫn cắt lớp vi tính</v>
          </cell>
          <cell r="H543" t="str">
            <v>T1</v>
          </cell>
          <cell r="I543">
            <v>91</v>
          </cell>
          <cell r="J543" t="str">
            <v>Chọc hút hạch hoặc u hoặc áp xe hoặc các tổn thương khác dưới hướng dẫn của cắt lớp vi tính</v>
          </cell>
          <cell r="K543">
            <v>675000</v>
          </cell>
          <cell r="L543">
            <v>68869.565217391297</v>
          </cell>
          <cell r="M543">
            <v>743000</v>
          </cell>
          <cell r="N543">
            <v>89530.434782608689</v>
          </cell>
          <cell r="O543">
            <v>5013.7043478260875</v>
          </cell>
          <cell r="P543">
            <v>769544.13913043472</v>
          </cell>
          <cell r="Q543">
            <v>769500</v>
          </cell>
          <cell r="R543" t="str">
            <v>Chưa bao gồm thuốc cản quang nếu có sử dụng.</v>
          </cell>
        </row>
        <row r="544">
          <cell r="B544" t="str">
            <v>02.0433.0088</v>
          </cell>
          <cell r="C544" t="str">
            <v>37.8B00.0088</v>
          </cell>
          <cell r="D544" t="str">
            <v>2. NỘI KHOA</v>
          </cell>
          <cell r="E544" t="str">
            <v>2.433</v>
          </cell>
          <cell r="F544" t="str">
            <v>Chọc hút khí, mủ màng phổi, ổ áp xe phổi dưới hướng dẫn của chụp cắt lớp vi tính</v>
          </cell>
          <cell r="G544" t="str">
            <v>Chọc hút khí, mủ màng phổi, ổ áp xe phổi dưới hướng dẫn của chụp cắt lớp vi tính</v>
          </cell>
          <cell r="H544" t="str">
            <v>T2</v>
          </cell>
          <cell r="I544">
            <v>91</v>
          </cell>
          <cell r="J544" t="str">
            <v>Chọc hút hạch hoặc u hoặc áp xe hoặc các tổn thương khác dưới hướng dẫn của cắt lớp vi tính</v>
          </cell>
          <cell r="K544">
            <v>675000</v>
          </cell>
          <cell r="L544">
            <v>68869.565217391297</v>
          </cell>
          <cell r="M544">
            <v>743000</v>
          </cell>
          <cell r="N544">
            <v>89530.434782608689</v>
          </cell>
          <cell r="O544">
            <v>5013.7043478260875</v>
          </cell>
          <cell r="P544">
            <v>769544.13913043472</v>
          </cell>
          <cell r="Q544">
            <v>769500</v>
          </cell>
          <cell r="R544" t="str">
            <v>Chưa bao gồm thuốc cản quang nếu có sử dụng.</v>
          </cell>
        </row>
        <row r="545">
          <cell r="B545" t="str">
            <v>18.0650.0088</v>
          </cell>
          <cell r="C545" t="str">
            <v>37.8B00.0088</v>
          </cell>
          <cell r="D545" t="str">
            <v>18. ĐIỆN QUANG</v>
          </cell>
          <cell r="E545" t="str">
            <v>18.650</v>
          </cell>
          <cell r="F545" t="str">
            <v>Chọc hút ổ dịch, áp xe dưới hướng dẫn cắt lớp vi tính</v>
          </cell>
          <cell r="G545" t="str">
            <v>Chọc hút ổ dịch, áp xe dưới hướng dẫn cắt lớp vi tính</v>
          </cell>
          <cell r="H545" t="str">
            <v>T1</v>
          </cell>
          <cell r="I545">
            <v>91</v>
          </cell>
          <cell r="J545" t="str">
            <v>Chọc hút hạch hoặc u hoặc áp xe hoặc các tổn thương khác dưới hướng dẫn của cắt lớp vi tính</v>
          </cell>
          <cell r="K545">
            <v>675000</v>
          </cell>
          <cell r="L545">
            <v>68869.565217391297</v>
          </cell>
          <cell r="M545">
            <v>743000</v>
          </cell>
          <cell r="N545">
            <v>89530.434782608689</v>
          </cell>
          <cell r="O545">
            <v>5013.7043478260875</v>
          </cell>
          <cell r="P545">
            <v>769544.13913043472</v>
          </cell>
          <cell r="Q545">
            <v>769500</v>
          </cell>
          <cell r="R545" t="str">
            <v>Chưa bao gồm thuốc cản quang nếu có sử dụng.</v>
          </cell>
        </row>
        <row r="546">
          <cell r="B546" t="str">
            <v>10.0312.0088</v>
          </cell>
          <cell r="C546" t="str">
            <v>37.8B00.0088</v>
          </cell>
          <cell r="D546" t="str">
            <v>10. NGOẠI KHOA</v>
          </cell>
          <cell r="E546" t="str">
            <v>10.312</v>
          </cell>
          <cell r="F546" t="str">
            <v>Chọc hút và bơm thuốc vào nang thận</v>
          </cell>
          <cell r="G546" t="str">
            <v>Chọc hút và bơm thuốc vào nang thận</v>
          </cell>
          <cell r="H546" t="str">
            <v>TDB</v>
          </cell>
          <cell r="I546">
            <v>91</v>
          </cell>
          <cell r="J546" t="str">
            <v>Chọc hút hạch hoặc u hoặc áp xe hoặc các tổn thương khác dưới hướng dẫn của cắt lớp vi tính</v>
          </cell>
          <cell r="K546">
            <v>675000</v>
          </cell>
          <cell r="L546">
            <v>68869.565217391297</v>
          </cell>
          <cell r="M546">
            <v>743000</v>
          </cell>
          <cell r="N546">
            <v>89530.434782608689</v>
          </cell>
          <cell r="O546">
            <v>5013.7043478260875</v>
          </cell>
          <cell r="P546">
            <v>769544.13913043472</v>
          </cell>
          <cell r="Q546">
            <v>769500</v>
          </cell>
          <cell r="R546" t="str">
            <v>Chưa bao gồm thuốc cản quang.</v>
          </cell>
        </row>
        <row r="547">
          <cell r="B547" t="str">
            <v>10.1088.0088</v>
          </cell>
          <cell r="C547" t="str">
            <v>37.8B00.0088</v>
          </cell>
          <cell r="D547" t="str">
            <v>10. NGOẠI KHOA</v>
          </cell>
          <cell r="E547" t="str">
            <v>10.1088</v>
          </cell>
          <cell r="F547" t="str">
            <v>Điều trị thoát vị đĩa đệm qua da dưới hướng dẫn của cắt lớp hoặc cộng hưởng từ</v>
          </cell>
          <cell r="G547" t="str">
            <v>Điều trị thoát vị đĩa đệm qua da dưới hướng dẫn của cắt lớp hoặc cộng hưởng từ</v>
          </cell>
          <cell r="H547" t="str">
            <v>P1</v>
          </cell>
          <cell r="I547">
            <v>91</v>
          </cell>
          <cell r="J547" t="str">
            <v>Chọc hút hạch hoặc u hoặc áp xe hoặc các tổn thương khác dưới hướng dẫn của cắt lớp vi tính</v>
          </cell>
          <cell r="K547">
            <v>675000</v>
          </cell>
          <cell r="L547">
            <v>68869.565217391297</v>
          </cell>
          <cell r="M547">
            <v>743000</v>
          </cell>
          <cell r="N547">
            <v>89530.434782608689</v>
          </cell>
          <cell r="O547">
            <v>5013.7043478260875</v>
          </cell>
          <cell r="P547">
            <v>769544.13913043472</v>
          </cell>
          <cell r="Q547">
            <v>769500</v>
          </cell>
          <cell r="R547" t="str">
            <v>Chưa bao gồm thuốc cản quang nếu có sử dụng.</v>
          </cell>
        </row>
        <row r="548">
          <cell r="B548" t="str">
            <v>03.2809.0091</v>
          </cell>
          <cell r="C548" t="str">
            <v>37.8B00.0091</v>
          </cell>
          <cell r="D548" t="str">
            <v>3. NHI KHOA</v>
          </cell>
          <cell r="E548" t="str">
            <v>3.2809</v>
          </cell>
          <cell r="F548" t="str">
            <v>Chọc hút tủy xương làm tủy đồ</v>
          </cell>
          <cell r="G548" t="str">
            <v>Chọc hút tủy xương làm tủy đồ</v>
          </cell>
          <cell r="H548" t="str">
            <v>T1</v>
          </cell>
          <cell r="I548">
            <v>94</v>
          </cell>
          <cell r="J548" t="str">
            <v>Chọc hút tủy làm tủy đồ</v>
          </cell>
          <cell r="K548">
            <v>497000</v>
          </cell>
          <cell r="L548">
            <v>40695.652173913099</v>
          </cell>
          <cell r="M548">
            <v>537000</v>
          </cell>
          <cell r="N548">
            <v>52904.347826087032</v>
          </cell>
          <cell r="O548">
            <v>2962.643478260874</v>
          </cell>
          <cell r="P548">
            <v>552866.99130434787</v>
          </cell>
          <cell r="Q548">
            <v>552800</v>
          </cell>
          <cell r="R548" t="str">
            <v>Bao gồm cả kim chọc hút tủy dùng nhiều lần.</v>
          </cell>
        </row>
        <row r="549">
          <cell r="B549" t="str">
            <v>22.0127.0091</v>
          </cell>
          <cell r="C549" t="str">
            <v>37.8B00.0091</v>
          </cell>
          <cell r="D549" t="str">
            <v>22. HUYẾT HỌC TRUYỀN MÁU</v>
          </cell>
          <cell r="E549" t="str">
            <v>22.127</v>
          </cell>
          <cell r="F549" t="str">
            <v>Thủ thuật chọc hút tủy làm tủy đồ (bao gồm kim chọc tủy nhiều lần)</v>
          </cell>
          <cell r="G549" t="str">
            <v>Thủ thuật chọc hút tủy làm tủy đồ (bao gồm kim chọc tủy nhiều lần)</v>
          </cell>
          <cell r="H549" t="str">
            <v>T2</v>
          </cell>
          <cell r="I549">
            <v>94</v>
          </cell>
          <cell r="J549" t="str">
            <v>Chọc hút tủy làm tủy đồ</v>
          </cell>
          <cell r="K549">
            <v>497000</v>
          </cell>
          <cell r="L549">
            <v>40695.652173913099</v>
          </cell>
          <cell r="M549">
            <v>537000</v>
          </cell>
          <cell r="N549">
            <v>52904.347826087032</v>
          </cell>
          <cell r="O549">
            <v>2962.643478260874</v>
          </cell>
          <cell r="P549">
            <v>552866.99130434787</v>
          </cell>
          <cell r="Q549">
            <v>552800</v>
          </cell>
          <cell r="R549" t="str">
            <v>Bao gồm cả kim chọc hút tủy dùng nhiều lần.</v>
          </cell>
        </row>
        <row r="550">
          <cell r="B550" t="str">
            <v>03.2809.0092</v>
          </cell>
          <cell r="C550" t="str">
            <v>37.8B00.0092</v>
          </cell>
          <cell r="D550" t="str">
            <v>3. NHI KHOA</v>
          </cell>
          <cell r="E550" t="str">
            <v>3.2809</v>
          </cell>
          <cell r="F550" t="str">
            <v>Chọc hút tủy xương làm tủy đồ</v>
          </cell>
          <cell r="G550" t="str">
            <v>Chọc hút tủy xương làm tủy đồ</v>
          </cell>
          <cell r="H550" t="str">
            <v>T1</v>
          </cell>
          <cell r="I550">
            <v>95</v>
          </cell>
          <cell r="J550" t="str">
            <v xml:space="preserve">Chọc hút tủy làm tủy đồ </v>
          </cell>
          <cell r="K550">
            <v>95000</v>
          </cell>
          <cell r="L550">
            <v>40695.652173913099</v>
          </cell>
          <cell r="M550">
            <v>135000</v>
          </cell>
          <cell r="N550">
            <v>52904.347826087032</v>
          </cell>
          <cell r="O550">
            <v>2962.643478260874</v>
          </cell>
          <cell r="P550">
            <v>150866.9913043479</v>
          </cell>
          <cell r="Q550">
            <v>150800</v>
          </cell>
          <cell r="R550" t="str">
            <v>Chưa bao gồm kim chọc hút tủy. Kim chọc hút tủy tính theo thực tế sử dụng.</v>
          </cell>
        </row>
        <row r="551">
          <cell r="B551" t="str">
            <v>22.0126.0092</v>
          </cell>
          <cell r="C551" t="str">
            <v>37.8B00.0092</v>
          </cell>
          <cell r="D551" t="str">
            <v>22. HUYẾT HỌC TRUYỀN MÁU</v>
          </cell>
          <cell r="E551" t="str">
            <v>22.126</v>
          </cell>
          <cell r="F551" t="str">
            <v>Thủ thuật chọc hút tủy làm tủy đồ (chưa bao gồm kim chọc tủy một lần)</v>
          </cell>
          <cell r="G551" t="str">
            <v>Thủ thuật chọc hút tủy làm tủy đồ (chưa bao gồm kim chọc tủy một lần)</v>
          </cell>
          <cell r="H551" t="str">
            <v>T2</v>
          </cell>
          <cell r="I551">
            <v>95</v>
          </cell>
          <cell r="J551" t="str">
            <v xml:space="preserve">Chọc hút tủy làm tủy đồ </v>
          </cell>
          <cell r="K551">
            <v>95000</v>
          </cell>
          <cell r="L551">
            <v>40695.652173913099</v>
          </cell>
          <cell r="M551">
            <v>135000</v>
          </cell>
          <cell r="N551">
            <v>52904.347826087032</v>
          </cell>
          <cell r="O551">
            <v>2962.643478260874</v>
          </cell>
          <cell r="P551">
            <v>150866.9913043479</v>
          </cell>
          <cell r="Q551">
            <v>150800</v>
          </cell>
          <cell r="R551" t="str">
            <v>Chưa bao gồm kim chọc hút tủy. Kim chọc hút tủy tính theo thực tế sử dụng.</v>
          </cell>
        </row>
        <row r="552">
          <cell r="B552" t="str">
            <v>01.0386.0097</v>
          </cell>
          <cell r="C552" t="str">
            <v>37.8B00.0097</v>
          </cell>
          <cell r="D552" t="str">
            <v>1. HỒI SỨC CẤP CỨU VÀ CHỐNG ĐỘC</v>
          </cell>
          <cell r="E552" t="str">
            <v>1.386</v>
          </cell>
          <cell r="F552" t="str">
            <v>Khai thông động mạch phổi bằng sử dụng thuốc tiêu sợi huyết trong điều trị tắc mạch phổi cấp</v>
          </cell>
          <cell r="G552" t="str">
            <v>Khai thông động mạch phổi bằng sử dụng thuốc tiêu sợi huyết trong điều trị tắc mạch phổi cấp</v>
          </cell>
          <cell r="I552">
            <v>100</v>
          </cell>
          <cell r="J552" t="str">
            <v>Đặt catheter động mạch quay</v>
          </cell>
          <cell r="K552">
            <v>489000</v>
          </cell>
          <cell r="L552">
            <v>68869.565217391297</v>
          </cell>
          <cell r="M552">
            <v>557000</v>
          </cell>
          <cell r="N552">
            <v>89530.434782608689</v>
          </cell>
          <cell r="O552">
            <v>5013.7043478260875</v>
          </cell>
          <cell r="P552">
            <v>583544.13913043472</v>
          </cell>
          <cell r="Q552">
            <v>583500</v>
          </cell>
          <cell r="R552" t="str">
            <v>Chưa bao gồm thuốc tiêu sợi huyết</v>
          </cell>
        </row>
        <row r="553">
          <cell r="B553" t="str">
            <v>01.0322.0097</v>
          </cell>
          <cell r="C553" t="str">
            <v>37.8B00.0097</v>
          </cell>
          <cell r="D553" t="str">
            <v>1. HỒI SỨC CẤP CỨU VÀ CHỐNG ĐỘC</v>
          </cell>
          <cell r="E553" t="str">
            <v>1.322</v>
          </cell>
          <cell r="F553" t="str">
            <v>Khai thông động mạch vành bằng sử dụng thuốc tiêu sợi huyết trong điều trị nhồi máu cơ tim cấp</v>
          </cell>
          <cell r="G553" t="str">
            <v>Khai thông động mạch vành bằng sử dụng thuốc tiêu sợi huyết trong điều trị nhồi máu cơ tim cấp</v>
          </cell>
          <cell r="I553">
            <v>100</v>
          </cell>
          <cell r="J553" t="str">
            <v>Đặt catheter động mạch quay</v>
          </cell>
          <cell r="K553">
            <v>489000</v>
          </cell>
          <cell r="L553">
            <v>68869.565217391297</v>
          </cell>
          <cell r="M553">
            <v>557000</v>
          </cell>
          <cell r="N553">
            <v>89530.434782608689</v>
          </cell>
          <cell r="O553">
            <v>5013.7043478260875</v>
          </cell>
          <cell r="P553">
            <v>583544.13913043472</v>
          </cell>
          <cell r="Q553">
            <v>583500</v>
          </cell>
          <cell r="R553" t="str">
            <v>Chưa bao gồm thuốc tiêu sợi huyết</v>
          </cell>
        </row>
        <row r="554">
          <cell r="B554" t="str">
            <v>01.0346.0097</v>
          </cell>
          <cell r="C554" t="str">
            <v>37.8B00.0097</v>
          </cell>
          <cell r="D554" t="str">
            <v>1. HỒI SỨC CẤP CỨU VÀ CHỐNG ĐỘC</v>
          </cell>
          <cell r="E554" t="str">
            <v>1.346</v>
          </cell>
          <cell r="F554" t="str">
            <v>Khai thông mạch não bằng điều trị thuốc tiêu sợi huyết trong nhồi máu não cấp</v>
          </cell>
          <cell r="G554" t="str">
            <v>Khai thông mạch não bằng điều trị thuốc tiêu sợi huyết trong nhồi máu não cấp</v>
          </cell>
          <cell r="I554">
            <v>100</v>
          </cell>
          <cell r="J554" t="str">
            <v>Đặt catheter động mạch quay</v>
          </cell>
          <cell r="K554">
            <v>489000</v>
          </cell>
          <cell r="L554">
            <v>68869.565217391297</v>
          </cell>
          <cell r="M554">
            <v>557000</v>
          </cell>
          <cell r="N554">
            <v>89530.434782608689</v>
          </cell>
          <cell r="O554">
            <v>5013.7043478260875</v>
          </cell>
          <cell r="P554">
            <v>583544.13913043472</v>
          </cell>
          <cell r="Q554">
            <v>583500</v>
          </cell>
          <cell r="R554" t="str">
            <v>Chưa bao gồm thuốc tiêu sợi huyết</v>
          </cell>
        </row>
        <row r="555">
          <cell r="B555" t="str">
            <v>01.0023.0097</v>
          </cell>
          <cell r="C555" t="str">
            <v>37.8B00.0097</v>
          </cell>
          <cell r="D555" t="str">
            <v>1. HỒI SỨC CẤP CỨU VÀ CHỐNG ĐỘC</v>
          </cell>
          <cell r="E555" t="str">
            <v>1.23</v>
          </cell>
          <cell r="F555" t="str">
            <v>Thăm dò huyết động theo phương pháp PiCCO</v>
          </cell>
          <cell r="G555" t="str">
            <v>Thăm dò huyết động theo phương pháp PiCCO</v>
          </cell>
          <cell r="H555" t="str">
            <v>TDB</v>
          </cell>
          <cell r="I555">
            <v>100</v>
          </cell>
          <cell r="J555" t="str">
            <v>Đặt catheter động mạch quay</v>
          </cell>
          <cell r="K555">
            <v>489000</v>
          </cell>
          <cell r="L555">
            <v>68869.565217391297</v>
          </cell>
          <cell r="M555">
            <v>557000</v>
          </cell>
          <cell r="N555">
            <v>89530.434782608689</v>
          </cell>
          <cell r="O555">
            <v>5013.7043478260875</v>
          </cell>
          <cell r="P555">
            <v>583544.13913043472</v>
          </cell>
          <cell r="Q555">
            <v>583500</v>
          </cell>
          <cell r="R555" t="str">
            <v>Chưa bao gồm bộ theo dõi cung liên tục tim PiCCO (catheter động mạch đùi có đầu nhận cảm biến)</v>
          </cell>
        </row>
        <row r="556">
          <cell r="B556" t="str">
            <v>01.0209.0099</v>
          </cell>
          <cell r="C556" t="str">
            <v>37.8B00.0099</v>
          </cell>
          <cell r="D556" t="str">
            <v>1. HỒI SỨC CẤP CỨU VÀ CHỐNG ĐỘC</v>
          </cell>
          <cell r="E556" t="str">
            <v>1.209</v>
          </cell>
          <cell r="F556" t="str">
            <v xml:space="preserve">Dẫn lưu não thất cấp cứu </v>
          </cell>
          <cell r="G556" t="str">
            <v>Dẫn lưu não thất cấp cứu ≤ 8 giờ</v>
          </cell>
          <cell r="H556" t="str">
            <v>T2</v>
          </cell>
          <cell r="I556">
            <v>102</v>
          </cell>
          <cell r="J556" t="str">
            <v>Đặt catheter tĩnh mạch trung tâm một nòng</v>
          </cell>
          <cell r="K556">
            <v>596000</v>
          </cell>
          <cell r="L556">
            <v>68869.565217391297</v>
          </cell>
          <cell r="M556">
            <v>664000</v>
          </cell>
          <cell r="N556">
            <v>89530.434782608689</v>
          </cell>
          <cell r="O556">
            <v>5013.7043478260875</v>
          </cell>
          <cell r="P556">
            <v>690544.13913043472</v>
          </cell>
          <cell r="Q556">
            <v>690500</v>
          </cell>
          <cell r="R556" t="str">
            <v>Chưa bao gồm bộ dẫn lưu não thất và đo áp lực nội sọ. Thanh toán theo số lần thực hiện kỹ thuật đặt dẫn lưu, không thanh toán theo giờ.</v>
          </cell>
        </row>
        <row r="557">
          <cell r="B557" t="str">
            <v>02.0185.0101</v>
          </cell>
          <cell r="C557" t="str">
            <v>37.8B00.0101</v>
          </cell>
          <cell r="D557" t="str">
            <v>2. NỘI KHOA</v>
          </cell>
          <cell r="E557" t="str">
            <v>2.185</v>
          </cell>
          <cell r="F557" t="str">
            <v>Đặt catheter hai nòng tĩnh mạch cảnh trong để lọc máu</v>
          </cell>
          <cell r="G557" t="str">
            <v>Đặt catheter hai nòng tĩnh mạch cảnh trong để lọc máu</v>
          </cell>
          <cell r="H557" t="str">
            <v>T2</v>
          </cell>
          <cell r="I557">
            <v>104</v>
          </cell>
          <cell r="J557" t="str">
            <v xml:space="preserve">Đặt ống thông tĩnh mạch bằng catheter 2 nòng </v>
          </cell>
          <cell r="K557">
            <v>1069000</v>
          </cell>
          <cell r="L557">
            <v>68869.565217391297</v>
          </cell>
          <cell r="M557">
            <v>1137000</v>
          </cell>
          <cell r="N557">
            <v>89530.434782608689</v>
          </cell>
          <cell r="O557">
            <v>5013.7043478260875</v>
          </cell>
          <cell r="P557">
            <v>1163544.1391304347</v>
          </cell>
          <cell r="Q557">
            <v>1163500</v>
          </cell>
          <cell r="R557" t="str">
            <v>Chỉ áp dụng với trường hợp lọc máu.</v>
          </cell>
        </row>
        <row r="558">
          <cell r="B558" t="str">
            <v>02.0186.0101</v>
          </cell>
          <cell r="C558" t="str">
            <v>37.8B00.0101</v>
          </cell>
          <cell r="D558" t="str">
            <v>2. NỘI KHOA</v>
          </cell>
          <cell r="E558" t="str">
            <v>2.186</v>
          </cell>
          <cell r="F558" t="str">
            <v>Đặt catheter hai nòng tĩnh mạch dưới đòn để lọc máu</v>
          </cell>
          <cell r="G558" t="str">
            <v>Đặt catheter hai nòng tĩnh mạch dưới đòn để lọc máu</v>
          </cell>
          <cell r="H558" t="str">
            <v>T2</v>
          </cell>
          <cell r="I558">
            <v>104</v>
          </cell>
          <cell r="J558" t="str">
            <v xml:space="preserve">Đặt ống thông tĩnh mạch bằng catheter 2 nòng </v>
          </cell>
          <cell r="K558">
            <v>1069000</v>
          </cell>
          <cell r="L558">
            <v>68869.565217391297</v>
          </cell>
          <cell r="M558">
            <v>1137000</v>
          </cell>
          <cell r="N558">
            <v>89530.434782608689</v>
          </cell>
          <cell r="O558">
            <v>5013.7043478260875</v>
          </cell>
          <cell r="P558">
            <v>1163544.1391304347</v>
          </cell>
          <cell r="Q558">
            <v>1163500</v>
          </cell>
          <cell r="R558" t="str">
            <v>Chỉ áp dụng với trường hợp lọc máu.</v>
          </cell>
        </row>
        <row r="559">
          <cell r="B559" t="str">
            <v>01.0172.0101</v>
          </cell>
          <cell r="C559" t="str">
            <v>37.8B00.0101</v>
          </cell>
          <cell r="D559" t="str">
            <v>1. HỒI SỨC CẤP CỨU VÀ CHỐNG ĐỘC</v>
          </cell>
          <cell r="E559" t="str">
            <v>1.172</v>
          </cell>
          <cell r="F559" t="str">
            <v>Đặt catheter lọc máu cấp cứu</v>
          </cell>
          <cell r="G559" t="str">
            <v>Đặt catheter lọc máu cấp cứu</v>
          </cell>
          <cell r="H559" t="str">
            <v>T2</v>
          </cell>
          <cell r="I559">
            <v>104</v>
          </cell>
          <cell r="J559" t="str">
            <v xml:space="preserve">Đặt ống thông tĩnh mạch bằng catheter 2 nòng </v>
          </cell>
          <cell r="K559">
            <v>1069000</v>
          </cell>
          <cell r="L559">
            <v>68869.565217391297</v>
          </cell>
          <cell r="M559">
            <v>1137000</v>
          </cell>
          <cell r="N559">
            <v>89530.434782608689</v>
          </cell>
          <cell r="O559">
            <v>5013.7043478260875</v>
          </cell>
          <cell r="P559">
            <v>1163544.1391304347</v>
          </cell>
          <cell r="Q559">
            <v>1163500</v>
          </cell>
          <cell r="R559" t="str">
            <v>Chỉ áp dụng với trường hợp lọc máu.</v>
          </cell>
        </row>
        <row r="560">
          <cell r="B560" t="str">
            <v>03.0117.0101</v>
          </cell>
          <cell r="C560" t="str">
            <v>37.8B00.0101</v>
          </cell>
          <cell r="D560" t="str">
            <v>3. NHI KHOA</v>
          </cell>
          <cell r="E560" t="str">
            <v>3.117</v>
          </cell>
          <cell r="F560" t="str">
            <v>Đặt catheter lọc máu cấp cứu</v>
          </cell>
          <cell r="G560" t="str">
            <v>Đặt catheter lọc máu cấp cứu</v>
          </cell>
          <cell r="H560" t="str">
            <v>T2</v>
          </cell>
          <cell r="I560">
            <v>104</v>
          </cell>
          <cell r="J560" t="str">
            <v xml:space="preserve">Đặt ống thông tĩnh mạch bằng catheter 2 nòng </v>
          </cell>
          <cell r="K560">
            <v>1069000</v>
          </cell>
          <cell r="L560">
            <v>68869.565217391297</v>
          </cell>
          <cell r="M560">
            <v>1137000</v>
          </cell>
          <cell r="N560">
            <v>89530.434782608689</v>
          </cell>
          <cell r="O560">
            <v>5013.7043478260875</v>
          </cell>
          <cell r="P560">
            <v>1163544.1391304347</v>
          </cell>
          <cell r="Q560">
            <v>1163500</v>
          </cell>
          <cell r="R560" t="str">
            <v>Chỉ áp dụng với trường hợp lọc máu.</v>
          </cell>
        </row>
        <row r="561">
          <cell r="B561" t="str">
            <v>02.0498.0101</v>
          </cell>
          <cell r="C561" t="str">
            <v>37.8B00.0101</v>
          </cell>
          <cell r="D561" t="str">
            <v>2. NỘI KHOA</v>
          </cell>
          <cell r="E561" t="str">
            <v>2.498</v>
          </cell>
          <cell r="F561" t="str">
            <v>Đặt catheter một nòng hoặc hai nòng tĩnh mạch đùi để lọc máu</v>
          </cell>
          <cell r="G561" t="str">
            <v>Đặt catheter một nòng hoặc hai nòng tĩnh mạch đùi để lọc máu</v>
          </cell>
          <cell r="H561" t="str">
            <v>T2</v>
          </cell>
          <cell r="I561">
            <v>104</v>
          </cell>
          <cell r="J561" t="str">
            <v xml:space="preserve">Đặt ống thông tĩnh mạch bằng catheter 2 nòng </v>
          </cell>
          <cell r="K561">
            <v>1069000</v>
          </cell>
          <cell r="L561">
            <v>68869.565217391297</v>
          </cell>
          <cell r="M561">
            <v>1137000</v>
          </cell>
          <cell r="N561">
            <v>89530.434782608689</v>
          </cell>
          <cell r="O561">
            <v>5013.7043478260875</v>
          </cell>
          <cell r="P561">
            <v>1163544.1391304347</v>
          </cell>
          <cell r="Q561">
            <v>1163500</v>
          </cell>
          <cell r="R561" t="str">
            <v>Chỉ áp dụng với trường hợp lọc máu.</v>
          </cell>
        </row>
        <row r="562">
          <cell r="B562" t="str">
            <v>01.0067.1888</v>
          </cell>
          <cell r="C562" t="str">
            <v>37.8B00.1888</v>
          </cell>
          <cell r="D562" t="str">
            <v>1. HỒI SỨC CẤP CỨU VÀ CHỐNG ĐỘC</v>
          </cell>
          <cell r="E562" t="str">
            <v>1.67</v>
          </cell>
          <cell r="F562" t="str">
            <v>Đặt nội khí quản 2 nòng</v>
          </cell>
          <cell r="G562" t="str">
            <v>Đặt nội khí quản 2 nòng</v>
          </cell>
          <cell r="H562" t="str">
            <v>TDB</v>
          </cell>
          <cell r="I562">
            <v>106</v>
          </cell>
          <cell r="J562" t="str">
            <v>Đặt nội khí quản</v>
          </cell>
          <cell r="K562">
            <v>511000</v>
          </cell>
          <cell r="L562">
            <v>68869.565217391297</v>
          </cell>
          <cell r="M562">
            <v>579000</v>
          </cell>
          <cell r="N562">
            <v>89530.434782608689</v>
          </cell>
          <cell r="O562">
            <v>5013.7043478260875</v>
          </cell>
          <cell r="P562">
            <v>605544.13913043472</v>
          </cell>
          <cell r="Q562">
            <v>605500</v>
          </cell>
          <cell r="R562" t="str">
            <v>Chưa bao gồm ống nội khí quản 2 nòng. Trường hợp sử dụng ống nội khí quản 2 nòng thì trừ 19.500 đồng chi phí ông nội khí quản thông thường.</v>
          </cell>
        </row>
        <row r="563">
          <cell r="B563" t="str">
            <v>01.0070.1888</v>
          </cell>
          <cell r="C563" t="str">
            <v>37.8B00.1888</v>
          </cell>
          <cell r="D563" t="str">
            <v>1. HỒI SỨC CẤP CỨU VÀ CHỐNG ĐỘC</v>
          </cell>
          <cell r="E563" t="str">
            <v>1.70</v>
          </cell>
          <cell r="F563" t="str">
            <v>Đặt nội khí quản có cửa hút trên bóng chèn (Hi-low EVAC)</v>
          </cell>
          <cell r="G563" t="str">
            <v>Đặt ống nội khí quản có cửa hút trên bóng chèn (Hi-low EVAC)</v>
          </cell>
          <cell r="H563" t="str">
            <v>T1</v>
          </cell>
          <cell r="I563">
            <v>106</v>
          </cell>
          <cell r="J563" t="str">
            <v>Đặt nội khí quản</v>
          </cell>
          <cell r="K563">
            <v>511000</v>
          </cell>
          <cell r="L563">
            <v>68869.565217391297</v>
          </cell>
          <cell r="M563">
            <v>579000</v>
          </cell>
          <cell r="N563">
            <v>89530.434782608689</v>
          </cell>
          <cell r="O563">
            <v>5013.7043478260875</v>
          </cell>
          <cell r="P563">
            <v>605544.13913043472</v>
          </cell>
          <cell r="Q563">
            <v>605500</v>
          </cell>
          <cell r="R563" t="str">
            <v>Chưa bao gồm ống Hi_low EVAC. Trường hợp sử dụng ống Hi_low EVAC thì trừ 19.500 đồng chi phí ông nội khí quản thông thường.</v>
          </cell>
        </row>
        <row r="564">
          <cell r="B564" t="str">
            <v>10.0313.0104</v>
          </cell>
          <cell r="C564" t="str">
            <v>37.8B00.0104</v>
          </cell>
          <cell r="D564" t="str">
            <v>10. NGOẠI KHOA</v>
          </cell>
          <cell r="E564" t="str">
            <v>10.313</v>
          </cell>
          <cell r="F564" t="str">
            <v>Dẫn lưu đài bể thận qua da</v>
          </cell>
          <cell r="G564" t="str">
            <v>Dẫn lưu đài bể thận qua da</v>
          </cell>
          <cell r="H564" t="str">
            <v>TDB</v>
          </cell>
          <cell r="I564">
            <v>108</v>
          </cell>
          <cell r="J564" t="str">
            <v xml:space="preserve">Đặt sonde JJ niệu quản </v>
          </cell>
          <cell r="K564">
            <v>859000</v>
          </cell>
          <cell r="L564">
            <v>70434.782608695605</v>
          </cell>
          <cell r="M564">
            <v>929000</v>
          </cell>
          <cell r="N564">
            <v>91565.217391304293</v>
          </cell>
          <cell r="O564">
            <v>5127.6521739130412</v>
          </cell>
          <cell r="P564">
            <v>955692.86956521741</v>
          </cell>
          <cell r="Q564">
            <v>955600</v>
          </cell>
          <cell r="R564" t="str">
            <v>Chưa bao gồm sonde.</v>
          </cell>
        </row>
        <row r="565">
          <cell r="B565" t="str">
            <v>10.0318.0104</v>
          </cell>
          <cell r="C565" t="str">
            <v>37.8B00.0104</v>
          </cell>
          <cell r="D565" t="str">
            <v>10. NGOẠI KHOA</v>
          </cell>
          <cell r="E565" t="str">
            <v>10.318</v>
          </cell>
          <cell r="F565" t="str">
            <v>Dẫn lưu thận qua da dưới hướng dẫn của siêu âm</v>
          </cell>
          <cell r="G565" t="str">
            <v>Dẫn lưu thận qua da dưới hướng dẫn của siêu âm</v>
          </cell>
          <cell r="H565" t="str">
            <v>TDB</v>
          </cell>
          <cell r="I565">
            <v>108</v>
          </cell>
          <cell r="J565" t="str">
            <v xml:space="preserve">Đặt sonde JJ niệu quản </v>
          </cell>
          <cell r="K565">
            <v>859000</v>
          </cell>
          <cell r="L565">
            <v>70434.782608695605</v>
          </cell>
          <cell r="M565">
            <v>929000</v>
          </cell>
          <cell r="N565">
            <v>91565.217391304293</v>
          </cell>
          <cell r="O565">
            <v>5127.6521739130412</v>
          </cell>
          <cell r="P565">
            <v>955692.86956521741</v>
          </cell>
          <cell r="Q565">
            <v>955600</v>
          </cell>
          <cell r="R565" t="str">
            <v>Chưa bao gồm sonde.</v>
          </cell>
        </row>
        <row r="566">
          <cell r="B566" t="str">
            <v>10.0335.0104</v>
          </cell>
          <cell r="C566" t="str">
            <v>37.8B00.0104</v>
          </cell>
          <cell r="D566" t="str">
            <v>10. NGOẠI KHOA</v>
          </cell>
          <cell r="E566" t="str">
            <v>10.335</v>
          </cell>
          <cell r="F566" t="str">
            <v>Đặt ống thông JJ trong hẹp niệu quản</v>
          </cell>
          <cell r="G566" t="str">
            <v>Đặt ống thông JJ trong hẹp niệu quản</v>
          </cell>
          <cell r="H566" t="str">
            <v>T1</v>
          </cell>
          <cell r="I566">
            <v>108</v>
          </cell>
          <cell r="J566" t="str">
            <v xml:space="preserve">Đặt sonde JJ niệu quản </v>
          </cell>
          <cell r="K566">
            <v>859000</v>
          </cell>
          <cell r="L566">
            <v>70434.782608695605</v>
          </cell>
          <cell r="M566">
            <v>929000</v>
          </cell>
          <cell r="N566">
            <v>91565.217391304293</v>
          </cell>
          <cell r="O566">
            <v>5127.6521739130412</v>
          </cell>
          <cell r="P566">
            <v>955692.86956521741</v>
          </cell>
          <cell r="Q566">
            <v>955600</v>
          </cell>
          <cell r="R566" t="str">
            <v>Chưa bao gồm Sonde JJ.</v>
          </cell>
        </row>
        <row r="567">
          <cell r="B567" t="str">
            <v>02.0190.0104</v>
          </cell>
          <cell r="C567" t="str">
            <v>37.8B00.0104</v>
          </cell>
          <cell r="D567" t="str">
            <v>2. NỘI KHOA</v>
          </cell>
          <cell r="E567" t="str">
            <v>2.190</v>
          </cell>
          <cell r="F567" t="str">
            <v>Đặt ống thông niệu quản qua nội soi (sonde JJ)</v>
          </cell>
          <cell r="G567" t="str">
            <v>Đặt ống thông niệu quản qua nội soi (sond JJ)</v>
          </cell>
          <cell r="H567" t="str">
            <v>TDB</v>
          </cell>
          <cell r="I567">
            <v>108</v>
          </cell>
          <cell r="J567" t="str">
            <v xml:space="preserve">Đặt sonde JJ niệu quản </v>
          </cell>
          <cell r="K567">
            <v>859000</v>
          </cell>
          <cell r="L567">
            <v>70434.782608695605</v>
          </cell>
          <cell r="M567">
            <v>929000</v>
          </cell>
          <cell r="N567">
            <v>91565.217391304293</v>
          </cell>
          <cell r="O567">
            <v>5127.6521739130412</v>
          </cell>
          <cell r="P567">
            <v>955692.86956521741</v>
          </cell>
          <cell r="Q567">
            <v>955600</v>
          </cell>
          <cell r="R567" t="str">
            <v>Chưa bao gồm Sonde JJ.</v>
          </cell>
        </row>
        <row r="568">
          <cell r="B568" t="str">
            <v>20.0083.0104</v>
          </cell>
          <cell r="C568" t="str">
            <v>37.8B00.0104</v>
          </cell>
          <cell r="D568" t="str">
            <v>20. NỘI SOI CHẨN ĐOÁN CAN THIỆP</v>
          </cell>
          <cell r="E568" t="str">
            <v>20.83</v>
          </cell>
          <cell r="F568" t="str">
            <v>Đặt ống thông niệu quản qua nội soi (sonde JJ)</v>
          </cell>
          <cell r="G568" t="str">
            <v>Đặt ống thông niệu quản qua nội soi (sond JJ)</v>
          </cell>
          <cell r="H568" t="str">
            <v>TDB</v>
          </cell>
          <cell r="I568">
            <v>108</v>
          </cell>
          <cell r="J568" t="str">
            <v xml:space="preserve">Đặt sonde JJ niệu quản </v>
          </cell>
          <cell r="K568">
            <v>859000</v>
          </cell>
          <cell r="L568">
            <v>70434.782608695605</v>
          </cell>
          <cell r="M568">
            <v>929000</v>
          </cell>
          <cell r="N568">
            <v>91565.217391304293</v>
          </cell>
          <cell r="O568">
            <v>5127.6521739130412</v>
          </cell>
          <cell r="P568">
            <v>955692.86956521741</v>
          </cell>
          <cell r="Q568">
            <v>955600</v>
          </cell>
          <cell r="R568" t="str">
            <v>Chưa bao gồm Sonde JJ.</v>
          </cell>
        </row>
        <row r="569">
          <cell r="B569" t="str">
            <v>02.0484.0104</v>
          </cell>
          <cell r="C569" t="str">
            <v>37.8B00.0104</v>
          </cell>
          <cell r="D569" t="str">
            <v>2. NỘI KHOA</v>
          </cell>
          <cell r="E569" t="str">
            <v>2.484</v>
          </cell>
          <cell r="F569" t="str">
            <v>Đặt ống thông niệu quản qua nội soi (sonde JJ) có tiền mê</v>
          </cell>
          <cell r="G569" t="str">
            <v>Đặt ống thông niệu quản qua nội soi (sonde JJ) có tiền mê</v>
          </cell>
          <cell r="H569" t="str">
            <v>T2</v>
          </cell>
          <cell r="I569">
            <v>108</v>
          </cell>
          <cell r="J569" t="str">
            <v xml:space="preserve">Đặt sonde JJ niệu quản </v>
          </cell>
          <cell r="K569">
            <v>859000</v>
          </cell>
          <cell r="L569">
            <v>70434.782608695605</v>
          </cell>
          <cell r="M569">
            <v>929000</v>
          </cell>
          <cell r="N569">
            <v>91565.217391304293</v>
          </cell>
          <cell r="O569">
            <v>5127.6521739130412</v>
          </cell>
          <cell r="P569">
            <v>955692.86956521741</v>
          </cell>
          <cell r="Q569">
            <v>955600</v>
          </cell>
          <cell r="R569" t="str">
            <v>Chưa bao gồm Sonde JJ.</v>
          </cell>
        </row>
        <row r="570">
          <cell r="B570" t="str">
            <v>03.1074.0104</v>
          </cell>
          <cell r="C570" t="str">
            <v>37.8B00.0104</v>
          </cell>
          <cell r="D570" t="str">
            <v>3. NHI KHOA</v>
          </cell>
          <cell r="E570" t="str">
            <v>3.1074</v>
          </cell>
          <cell r="F570" t="str">
            <v>Nội soi đặt ống thông niệu quản (sonde JJ)</v>
          </cell>
          <cell r="G570" t="str">
            <v>Nội soi đặt ống thông niệu quản (sonde JJ)</v>
          </cell>
          <cell r="H570" t="str">
            <v>TDB</v>
          </cell>
          <cell r="I570">
            <v>108</v>
          </cell>
          <cell r="J570" t="str">
            <v xml:space="preserve">Đặt sonde JJ niệu quản </v>
          </cell>
          <cell r="K570">
            <v>859000</v>
          </cell>
          <cell r="L570">
            <v>70434.782608695605</v>
          </cell>
          <cell r="M570">
            <v>929000</v>
          </cell>
          <cell r="N570">
            <v>91565.217391304293</v>
          </cell>
          <cell r="O570">
            <v>5127.6521739130412</v>
          </cell>
          <cell r="P570">
            <v>955692.86956521741</v>
          </cell>
          <cell r="Q570">
            <v>955600</v>
          </cell>
          <cell r="R570" t="str">
            <v>Chưa bao gồm Sonde JJ.</v>
          </cell>
        </row>
        <row r="571">
          <cell r="B571" t="str">
            <v>27.0378.0104</v>
          </cell>
          <cell r="C571" t="str">
            <v>37.8B00.0104</v>
          </cell>
          <cell r="D571" t="str">
            <v>27. PHẪU THUẬT NỘI SOI</v>
          </cell>
          <cell r="E571" t="str">
            <v>27.378</v>
          </cell>
          <cell r="F571" t="str">
            <v>Nội soi nong niệu quản hẹp</v>
          </cell>
          <cell r="G571" t="str">
            <v>Nội soi nong niệu quản hẹp</v>
          </cell>
          <cell r="H571" t="str">
            <v>P1</v>
          </cell>
          <cell r="I571">
            <v>108</v>
          </cell>
          <cell r="J571" t="str">
            <v xml:space="preserve">Đặt sonde JJ niệu quản </v>
          </cell>
          <cell r="K571">
            <v>859000</v>
          </cell>
          <cell r="L571">
            <v>70434.782608695605</v>
          </cell>
          <cell r="M571">
            <v>929000</v>
          </cell>
          <cell r="N571">
            <v>91565.217391304293</v>
          </cell>
          <cell r="O571">
            <v>5127.6521739130412</v>
          </cell>
          <cell r="P571">
            <v>955692.86956521741</v>
          </cell>
          <cell r="Q571">
            <v>955600</v>
          </cell>
          <cell r="R571" t="str">
            <v>Chưa bao gồm Sonde JJ.</v>
          </cell>
        </row>
        <row r="572">
          <cell r="B572" t="str">
            <v>20.0053.0105</v>
          </cell>
          <cell r="C572" t="str">
            <v>37.8B00.0105</v>
          </cell>
          <cell r="D572" t="str">
            <v>20. NỘI SOI CHẨN ĐOÁN CAN THIỆP</v>
          </cell>
          <cell r="E572" t="str">
            <v>20.53</v>
          </cell>
          <cell r="F572" t="str">
            <v>Nội soi đặt bộ stent thực quản, dạ dày, tá tràng, đại tràng, trực tràng</v>
          </cell>
          <cell r="G572" t="str">
            <v>Nội soi đặt bộ Stent thực quản, dạ dày, tá tràng, đại tràng, trực tràng</v>
          </cell>
          <cell r="H572" t="str">
            <v>TDB</v>
          </cell>
          <cell r="I572">
            <v>109</v>
          </cell>
          <cell r="J572" t="str">
            <v>Đặt stent thực quản qua nội soi</v>
          </cell>
          <cell r="K572">
            <v>980000</v>
          </cell>
          <cell r="L572">
            <v>198782.60869565199</v>
          </cell>
          <cell r="M572">
            <v>1178000</v>
          </cell>
          <cell r="N572">
            <v>258417.39130434758</v>
          </cell>
          <cell r="O572">
            <v>14471.373913043468</v>
          </cell>
          <cell r="P572">
            <v>1252888.7652173911</v>
          </cell>
          <cell r="Q572">
            <v>1252800</v>
          </cell>
          <cell r="R572" t="str">
            <v>Chưa bao gồm stent.</v>
          </cell>
        </row>
        <row r="573">
          <cell r="B573" t="str">
            <v>15.0198.0105</v>
          </cell>
          <cell r="C573" t="str">
            <v>37.8B00.0105</v>
          </cell>
          <cell r="D573" t="str">
            <v>15. TAI MŨI HỌNG</v>
          </cell>
          <cell r="E573" t="str">
            <v>15.198</v>
          </cell>
          <cell r="F573" t="str">
            <v>Nội soi nong hẹp thực quản có stent</v>
          </cell>
          <cell r="G573" t="str">
            <v>Nội soi nong hẹp thực quản có stent</v>
          </cell>
          <cell r="H573" t="str">
            <v>TDB</v>
          </cell>
          <cell r="I573">
            <v>109</v>
          </cell>
          <cell r="J573" t="str">
            <v>Đặt stent thực quản qua nội soi</v>
          </cell>
          <cell r="K573">
            <v>980000</v>
          </cell>
          <cell r="L573">
            <v>198782.60869565199</v>
          </cell>
          <cell r="M573">
            <v>1178000</v>
          </cell>
          <cell r="N573">
            <v>258417.39130434758</v>
          </cell>
          <cell r="O573">
            <v>14471.373913043468</v>
          </cell>
          <cell r="P573">
            <v>1252888.7652173911</v>
          </cell>
          <cell r="Q573">
            <v>1252800</v>
          </cell>
          <cell r="R573" t="str">
            <v>Chưa bao gồm stent.</v>
          </cell>
        </row>
        <row r="574">
          <cell r="B574" t="str">
            <v>02.0086.0106</v>
          </cell>
          <cell r="C574" t="str">
            <v>37.8B00.0106</v>
          </cell>
          <cell r="D574" t="str">
            <v>2. NỘI KHOA</v>
          </cell>
          <cell r="E574" t="str">
            <v>2.86</v>
          </cell>
          <cell r="F574" t="str">
            <v>Điều trị rối loạn nhịp tim bằng sóng tần số radio</v>
          </cell>
          <cell r="G574" t="str">
            <v>Điều trị rối loạn nhịp tim bằng sóng tần số radio</v>
          </cell>
          <cell r="H574" t="str">
            <v>TDB</v>
          </cell>
          <cell r="I574">
            <v>110</v>
          </cell>
          <cell r="J574" t="str">
            <v xml:space="preserve">Điều trị rung nhĩ bằng năng lượng sóng tần số radio sử dụng hệ thống lập bản đồ ba chiều giải phẫu - điện học các buồng tim </v>
          </cell>
          <cell r="K574">
            <v>1980000</v>
          </cell>
          <cell r="L574">
            <v>1275652.17391304</v>
          </cell>
          <cell r="M574">
            <v>3255000</v>
          </cell>
          <cell r="N574">
            <v>1658347.8260869519</v>
          </cell>
          <cell r="O574">
            <v>92867.47826086932</v>
          </cell>
          <cell r="P574">
            <v>3731215.304347821</v>
          </cell>
          <cell r="Q574">
            <v>3731200</v>
          </cell>
          <cell r="R574" t="str">
            <v>Chưa bao gồm bộ dụng cụ điều trị rối loạn nhịp tim có sử dụng hệ thống lập bản đồ ba chiều giải phẫu - điện học các buồng tim.</v>
          </cell>
        </row>
        <row r="575">
          <cell r="B575" t="str">
            <v>03.2292.0106</v>
          </cell>
          <cell r="C575" t="str">
            <v>37.8B00.0106</v>
          </cell>
          <cell r="D575" t="str">
            <v>3. NHI KHOA</v>
          </cell>
          <cell r="E575" t="str">
            <v>3.2292</v>
          </cell>
          <cell r="F575" t="str">
            <v>Điều trị rối loạn nhịp tim bằng sóng tần số radio</v>
          </cell>
          <cell r="G575" t="str">
            <v>Điều trị rối loạn nhịp tim bằng sóng tần số radio</v>
          </cell>
          <cell r="H575" t="str">
            <v>TDB</v>
          </cell>
          <cell r="I575">
            <v>110</v>
          </cell>
          <cell r="J575" t="str">
            <v xml:space="preserve">Điều trị rung nhĩ bằng năng lượng sóng tần số radio sử dụng hệ thống lập bản đồ ba chiều giải phẫu - điện học các buồng tim </v>
          </cell>
          <cell r="K575">
            <v>1980000</v>
          </cell>
          <cell r="L575">
            <v>1275652.17391304</v>
          </cell>
          <cell r="M575">
            <v>3255000</v>
          </cell>
          <cell r="N575">
            <v>1658347.8260869519</v>
          </cell>
          <cell r="O575">
            <v>92867.47826086932</v>
          </cell>
          <cell r="P575">
            <v>3731215.304347821</v>
          </cell>
          <cell r="Q575">
            <v>3731200</v>
          </cell>
          <cell r="R575" t="str">
            <v>Chưa bao gồm bộ dụng cụ điều trị rối loạn nhịp tim có sử dụng hệ thống lập bản đồ ba chiều giải phẫu - điện học các buồng tim.</v>
          </cell>
        </row>
        <row r="576">
          <cell r="B576" t="str">
            <v>02.0463.0106</v>
          </cell>
          <cell r="C576" t="str">
            <v>37.8B00.0106</v>
          </cell>
          <cell r="D576" t="str">
            <v>2. NỘI KHOA</v>
          </cell>
          <cell r="E576" t="str">
            <v>2.463</v>
          </cell>
          <cell r="F576" t="str">
            <v>Điều trị rối loạn nhịp tim phức tạp bằng sóng cao tần</v>
          </cell>
          <cell r="G576" t="str">
            <v>Điều trị rối loạn nhịp tim phức tạp bằng sóng cao tần</v>
          </cell>
          <cell r="H576" t="str">
            <v>T2</v>
          </cell>
          <cell r="I576">
            <v>110</v>
          </cell>
          <cell r="J576" t="str">
            <v xml:space="preserve">Điều trị rung nhĩ bằng năng lượng sóng tần số radio sử dụng hệ thống lập bản đồ ba chiều giải phẫu - điện học các buồng tim </v>
          </cell>
          <cell r="K576">
            <v>1980000</v>
          </cell>
          <cell r="L576">
            <v>1275652.17391304</v>
          </cell>
          <cell r="M576">
            <v>3255000</v>
          </cell>
          <cell r="N576">
            <v>1658347.8260869519</v>
          </cell>
          <cell r="O576">
            <v>92867.47826086932</v>
          </cell>
          <cell r="P576">
            <v>3731215.304347821</v>
          </cell>
          <cell r="Q576">
            <v>3731200</v>
          </cell>
          <cell r="R576" t="str">
            <v>Chưa bao gồm bộ dụng cụ điều trị rối loạn nhịp tim có sử dụng hệ thống lập bản đồ ba chiều giải phẫu - điện học các buồng tim.</v>
          </cell>
        </row>
        <row r="577">
          <cell r="B577" t="str">
            <v>02.0438.0106</v>
          </cell>
          <cell r="C577" t="str">
            <v>37.8B00.0106</v>
          </cell>
          <cell r="D577" t="str">
            <v>2. NỘI KHOA</v>
          </cell>
          <cell r="E577" t="str">
            <v>2.438</v>
          </cell>
          <cell r="F577" t="str">
            <v>Điều trị rối loạn nhịp tim phức tạp bằng sóng có tần số Radio có sử dụng hệ thống lập bản đồ ba chiều giải phẫu - điện học các buồng tim</v>
          </cell>
          <cell r="G577" t="str">
            <v>Điều trị rối loạn nhịp tim phức tạp bằng sóng có tần số Radio có sử dụng hệ thống lập bản đồ ba chiều giải phẫu – điện học các buồng tim</v>
          </cell>
          <cell r="H577" t="str">
            <v>TDB</v>
          </cell>
          <cell r="I577">
            <v>110</v>
          </cell>
          <cell r="J577" t="str">
            <v xml:space="preserve">Điều trị rung nhĩ bằng năng lượng sóng tần số radio sử dụng hệ thống lập bản đồ ba chiều giải phẫu - điện học các buồng tim </v>
          </cell>
          <cell r="K577">
            <v>1980000</v>
          </cell>
          <cell r="L577">
            <v>1275652.17391304</v>
          </cell>
          <cell r="M577">
            <v>3255000</v>
          </cell>
          <cell r="N577">
            <v>1658347.8260869519</v>
          </cell>
          <cell r="O577">
            <v>92867.47826086932</v>
          </cell>
          <cell r="P577">
            <v>3731215.304347821</v>
          </cell>
          <cell r="Q577">
            <v>3731200</v>
          </cell>
          <cell r="R577" t="str">
            <v>Chưa bao gồm bộ dụng cụ điều trị rối loạn nhịp tim có sử dụng hệ thống lập bản đồ ba chiều giải phẫu - điện học các buồng tim.</v>
          </cell>
        </row>
        <row r="578">
          <cell r="B578" t="str">
            <v>02.0087.0106</v>
          </cell>
          <cell r="C578" t="str">
            <v>37.8B00.0106</v>
          </cell>
          <cell r="D578" t="str">
            <v>2. NỘI KHOA</v>
          </cell>
          <cell r="E578" t="str">
            <v>2.87</v>
          </cell>
          <cell r="F578" t="str">
            <v>Điều trị rung nhĩ bằng năng lượng sóng tần số radio sử dụng hệ thống lập bản đồ ba chiều giải phẫu - điện học các buồng tim</v>
          </cell>
          <cell r="G578" t="str">
            <v>Điều trị rung nhĩ bằng năng lượng sóng tần số radio sử dụng hệ thống lập bản đồ ba chiều giải phẫu - điện học các buồng tim</v>
          </cell>
          <cell r="H578" t="str">
            <v>TDB</v>
          </cell>
          <cell r="I578">
            <v>110</v>
          </cell>
          <cell r="J578" t="str">
            <v xml:space="preserve">Điều trị rung nhĩ bằng năng lượng sóng tần số radio sử dụng hệ thống lập bản đồ ba chiều giải phẫu - điện học các buồng tim </v>
          </cell>
          <cell r="K578">
            <v>1980000</v>
          </cell>
          <cell r="L578">
            <v>1275652.17391304</v>
          </cell>
          <cell r="M578">
            <v>3255000</v>
          </cell>
          <cell r="N578">
            <v>1658347.8260869519</v>
          </cell>
          <cell r="O578">
            <v>92867.47826086932</v>
          </cell>
          <cell r="P578">
            <v>3731215.304347821</v>
          </cell>
          <cell r="Q578">
            <v>3731200</v>
          </cell>
          <cell r="R578" t="str">
            <v>Chưa bao gồm bộ dụng cụ điều trị rối loạn nhịp tim có sử dụng hệ thống lập bản đồ ba chiều giải phẫu - điện học các buồng tim.</v>
          </cell>
        </row>
        <row r="579">
          <cell r="B579" t="str">
            <v>02.0462.0106</v>
          </cell>
          <cell r="C579" t="str">
            <v>37.8B00.0106</v>
          </cell>
          <cell r="D579" t="str">
            <v>2. NỘI KHOA</v>
          </cell>
          <cell r="E579" t="str">
            <v>2.462</v>
          </cell>
          <cell r="F579" t="str">
            <v>Điều trị rung nhĩ bằng sóng cao tần</v>
          </cell>
          <cell r="G579" t="str">
            <v>Điều trị rung nhĩ bằng sóng cao tần</v>
          </cell>
          <cell r="H579" t="str">
            <v>T2</v>
          </cell>
          <cell r="I579">
            <v>110</v>
          </cell>
          <cell r="J579" t="str">
            <v xml:space="preserve">Điều trị rung nhĩ bằng năng lượng sóng tần số radio sử dụng hệ thống lập bản đồ ba chiều giải phẫu - điện học các buồng tim </v>
          </cell>
          <cell r="K579">
            <v>1980000</v>
          </cell>
          <cell r="L579">
            <v>1275652.17391304</v>
          </cell>
          <cell r="M579">
            <v>3255000</v>
          </cell>
          <cell r="N579">
            <v>1658347.8260869519</v>
          </cell>
          <cell r="O579">
            <v>92867.47826086932</v>
          </cell>
          <cell r="P579">
            <v>3731215.304347821</v>
          </cell>
          <cell r="Q579">
            <v>3731200</v>
          </cell>
          <cell r="R579" t="str">
            <v>Chưa bao gồm bộ dụng cụ điều trị rối loạn nhịp tim có sử dụng hệ thống lập bản đồ ba chiều giải phẫu - điện học các buồng tim.</v>
          </cell>
        </row>
        <row r="580">
          <cell r="B580" t="str">
            <v>02.0461.0107</v>
          </cell>
          <cell r="C580" t="str">
            <v>37.8B00.0107</v>
          </cell>
          <cell r="D580" t="str">
            <v>2. NỘI KHOA</v>
          </cell>
          <cell r="E580" t="str">
            <v>2.461</v>
          </cell>
          <cell r="F580" t="str">
            <v>Điều trị rối loạn nhịp tim bằng sóng cao tần thông thường [bằng năng lượng sóng có tần số radio]</v>
          </cell>
          <cell r="G580" t="str">
            <v>Điều trị rối loạn nhịp tim bằng sóng cao tần thông thường</v>
          </cell>
          <cell r="H580" t="str">
            <v>T2</v>
          </cell>
          <cell r="I580">
            <v>111</v>
          </cell>
          <cell r="J580" t="str">
            <v xml:space="preserve">Điều trị suy tĩnh mạch bằng Laser nội mạch </v>
          </cell>
          <cell r="K580">
            <v>1795000</v>
          </cell>
          <cell r="L580">
            <v>278608.69565217401</v>
          </cell>
          <cell r="M580">
            <v>2073000</v>
          </cell>
          <cell r="N580">
            <v>362191.30434782617</v>
          </cell>
          <cell r="O580">
            <v>20282.71304347827</v>
          </cell>
          <cell r="P580">
            <v>2177474.0173913045</v>
          </cell>
          <cell r="Q580">
            <v>2177400</v>
          </cell>
          <cell r="R580" t="str">
            <v>Chưa bao gồm bộ dụng cụ điều trị rối loạn nhịp tim bằng RF.</v>
          </cell>
        </row>
        <row r="581">
          <cell r="B581" t="str">
            <v>02.0088.0107</v>
          </cell>
          <cell r="C581" t="str">
            <v>37.8B00.0107</v>
          </cell>
          <cell r="D581" t="str">
            <v>2. NỘI KHOA</v>
          </cell>
          <cell r="E581" t="str">
            <v>2.88</v>
          </cell>
          <cell r="F581" t="str">
            <v>Điều trị suy tĩnh mạch bằng laser nội mạch</v>
          </cell>
          <cell r="G581" t="str">
            <v>Điều trị suy tĩnh mạch bằng Laser nội mạch</v>
          </cell>
          <cell r="H581" t="str">
            <v>TDB</v>
          </cell>
          <cell r="I581">
            <v>111</v>
          </cell>
          <cell r="J581" t="str">
            <v xml:space="preserve">Điều trị suy tĩnh mạch bằng Laser nội mạch </v>
          </cell>
          <cell r="K581">
            <v>1795000</v>
          </cell>
          <cell r="L581">
            <v>278608.69565217401</v>
          </cell>
          <cell r="M581">
            <v>2073000</v>
          </cell>
          <cell r="N581">
            <v>362191.30434782617</v>
          </cell>
          <cell r="O581">
            <v>20282.71304347827</v>
          </cell>
          <cell r="P581">
            <v>2177474.0173913045</v>
          </cell>
          <cell r="Q581">
            <v>2177400</v>
          </cell>
          <cell r="R581" t="str">
            <v>Chưa bao gồm bộ dụng cụ mở mạch máu, dây dẫn và ống thông điều trị laser.</v>
          </cell>
        </row>
        <row r="582">
          <cell r="B582" t="str">
            <v>03.2315.0107</v>
          </cell>
          <cell r="C582" t="str">
            <v>37.8B00.0107</v>
          </cell>
          <cell r="D582" t="str">
            <v>3. NHI KHOA</v>
          </cell>
          <cell r="E582" t="str">
            <v>3.2315</v>
          </cell>
          <cell r="F582" t="str">
            <v>Điều trị suy tĩnh mạch bằng laser nội mạch</v>
          </cell>
          <cell r="G582" t="str">
            <v>Điều trị suy tĩnh mạch bằng Laser nội mạch</v>
          </cell>
          <cell r="H582" t="str">
            <v>TDB</v>
          </cell>
          <cell r="I582">
            <v>111</v>
          </cell>
          <cell r="J582" t="str">
            <v xml:space="preserve">Điều trị suy tĩnh mạch bằng Laser nội mạch </v>
          </cell>
          <cell r="K582">
            <v>1795000</v>
          </cell>
          <cell r="L582">
            <v>278608.69565217401</v>
          </cell>
          <cell r="M582">
            <v>2073000</v>
          </cell>
          <cell r="N582">
            <v>362191.30434782617</v>
          </cell>
          <cell r="O582">
            <v>20282.71304347827</v>
          </cell>
          <cell r="P582">
            <v>2177474.0173913045</v>
          </cell>
          <cell r="Q582">
            <v>2177400</v>
          </cell>
          <cell r="R582" t="str">
            <v>Chưa bao gồm bộ dụng cụ mở mạch máu, dây dẫn và ống thông điều trị laser.</v>
          </cell>
        </row>
        <row r="583">
          <cell r="B583" t="str">
            <v>02.0089.0108</v>
          </cell>
          <cell r="C583" t="str">
            <v>37.8B00.0108</v>
          </cell>
          <cell r="D583" t="str">
            <v>2. NỘI KHOA</v>
          </cell>
          <cell r="E583" t="str">
            <v>2.89</v>
          </cell>
          <cell r="F583" t="str">
            <v>Điều trị suy tĩnh mạch bằng năng lượng sóng tần số radio</v>
          </cell>
          <cell r="G583" t="str">
            <v>Điều trị suy tĩnh mạch bằng năng lượng sóng tần số radio</v>
          </cell>
          <cell r="H583" t="str">
            <v>TDB</v>
          </cell>
          <cell r="I583">
            <v>112</v>
          </cell>
          <cell r="J583" t="str">
            <v>Điều trị suy tĩnh mạch bằng năng lượng sóng tần số radio</v>
          </cell>
          <cell r="K583">
            <v>1695000</v>
          </cell>
          <cell r="L583">
            <v>278608.69565217401</v>
          </cell>
          <cell r="M583">
            <v>1973000</v>
          </cell>
          <cell r="N583">
            <v>362191.30434782617</v>
          </cell>
          <cell r="O583">
            <v>20282.71304347827</v>
          </cell>
          <cell r="P583">
            <v>2077474.0173913045</v>
          </cell>
          <cell r="Q583">
            <v>2077400</v>
          </cell>
          <cell r="R583" t="str">
            <v>Chưa bao gồm bộ dụng cụ mở mạch máu và ống thông điều trị RF.</v>
          </cell>
        </row>
        <row r="584">
          <cell r="B584" t="str">
            <v>12.0372.0109</v>
          </cell>
          <cell r="C584" t="str">
            <v>37.8B00.0109</v>
          </cell>
          <cell r="D584" t="str">
            <v>12. UNG BƯỚU</v>
          </cell>
          <cell r="E584" t="str">
            <v>12.372</v>
          </cell>
          <cell r="F584" t="str">
            <v>Gây dính màng phổi bằng bơm hóa chất màng phổi</v>
          </cell>
          <cell r="G584" t="str">
            <v>Gây dính màng phổi bằng bơm hoá chất màng phổi</v>
          </cell>
          <cell r="H584" t="str">
            <v>TDB</v>
          </cell>
          <cell r="I584">
            <v>113</v>
          </cell>
          <cell r="J584" t="str">
            <v>Gây dính màng phổi bằng thuốc hoặc hóa chất qua ống dẫn lưu màng phổi</v>
          </cell>
          <cell r="K584">
            <v>139000</v>
          </cell>
          <cell r="L584">
            <v>68869.565217391297</v>
          </cell>
          <cell r="M584">
            <v>207000</v>
          </cell>
          <cell r="N584">
            <v>89530.434782608689</v>
          </cell>
          <cell r="O584">
            <v>5013.7043478260875</v>
          </cell>
          <cell r="P584">
            <v>233544.13913043478</v>
          </cell>
          <cell r="Q584">
            <v>233500</v>
          </cell>
          <cell r="R584" t="str">
            <v>Chưa bao gồm thuốc hoặc hóa chất gây dính màng phổi.</v>
          </cell>
        </row>
        <row r="585">
          <cell r="B585" t="str">
            <v>03.2324.0109</v>
          </cell>
          <cell r="C585" t="str">
            <v>37.8B00.0109</v>
          </cell>
          <cell r="D585" t="str">
            <v>3. NHI KHOA</v>
          </cell>
          <cell r="E585" t="str">
            <v>3.2324</v>
          </cell>
          <cell r="F585" t="str">
            <v>Gây dính màng phổi bằng các loại thuốc, hóa chất</v>
          </cell>
          <cell r="G585" t="str">
            <v>Gây dính màng phổi bằng các loại thuốc, hoá chất</v>
          </cell>
          <cell r="H585" t="str">
            <v>T2</v>
          </cell>
          <cell r="I585">
            <v>113</v>
          </cell>
          <cell r="J585" t="str">
            <v>Gây dính màng phổi bằng thuốc hoặc hóa chất qua ống dẫn lưu màng phổi</v>
          </cell>
          <cell r="K585">
            <v>139000</v>
          </cell>
          <cell r="L585">
            <v>68869.565217391297</v>
          </cell>
          <cell r="M585">
            <v>207000</v>
          </cell>
          <cell r="N585">
            <v>89530.434782608689</v>
          </cell>
          <cell r="O585">
            <v>5013.7043478260875</v>
          </cell>
          <cell r="P585">
            <v>233544.13913043478</v>
          </cell>
          <cell r="Q585">
            <v>233500</v>
          </cell>
          <cell r="R585" t="str">
            <v>Chưa bao gồm thuốc hoặc hóa chất gây dính màng phổi.</v>
          </cell>
        </row>
        <row r="586">
          <cell r="B586" t="str">
            <v>01.0104.0109</v>
          </cell>
          <cell r="C586" t="str">
            <v>37.8B00.0109</v>
          </cell>
          <cell r="D586" t="str">
            <v>1. HỒI SỨC CẤP CỨU VÀ CHỐNG ĐỘC</v>
          </cell>
          <cell r="E586" t="str">
            <v>1.104</v>
          </cell>
          <cell r="F586" t="str">
            <v>Gây dính màng phổi bằng povidone iodine bơm qua ống dẫn lưu màng phổi</v>
          </cell>
          <cell r="G586" t="str">
            <v>Gây dính màng phổi bằng povidone 1odine bơm qua ống dẫn lưu màng phổi</v>
          </cell>
          <cell r="H586" t="str">
            <v>T1</v>
          </cell>
          <cell r="I586">
            <v>113</v>
          </cell>
          <cell r="J586" t="str">
            <v>Gây dính màng phổi bằng thuốc hoặc hóa chất qua ống dẫn lưu màng phổi</v>
          </cell>
          <cell r="K586">
            <v>139000</v>
          </cell>
          <cell r="L586">
            <v>68869.565217391297</v>
          </cell>
          <cell r="M586">
            <v>207000</v>
          </cell>
          <cell r="N586">
            <v>89530.434782608689</v>
          </cell>
          <cell r="O586">
            <v>5013.7043478260875</v>
          </cell>
          <cell r="P586">
            <v>233544.13913043478</v>
          </cell>
          <cell r="Q586">
            <v>233500</v>
          </cell>
          <cell r="R586" t="str">
            <v>Chưa bao gồm thuốc hoặc hóa chất gây dính màng phổi.</v>
          </cell>
        </row>
        <row r="587">
          <cell r="B587" t="str">
            <v>01.0105.0109</v>
          </cell>
          <cell r="C587" t="str">
            <v>37.8B00.0109</v>
          </cell>
          <cell r="D587" t="str">
            <v>1. HỒI SỨC CẤP CỨU VÀ CHỐNG ĐỘC</v>
          </cell>
          <cell r="E587" t="str">
            <v>1.105</v>
          </cell>
          <cell r="F587" t="str">
            <v>Gây dính màng phổi bằng tetracyclin bơm qua ống dẫn lưu màng phổi</v>
          </cell>
          <cell r="G587" t="str">
            <v>Gây dính màng phổi bằng tetracyclin bơm qua ống dẫn lưu màng phổi</v>
          </cell>
          <cell r="H587" t="str">
            <v>T1</v>
          </cell>
          <cell r="I587">
            <v>113</v>
          </cell>
          <cell r="J587" t="str">
            <v>Gây dính màng phổi bằng thuốc hoặc hóa chất qua ống dẫn lưu màng phổi</v>
          </cell>
          <cell r="K587">
            <v>139000</v>
          </cell>
          <cell r="L587">
            <v>68869.565217391297</v>
          </cell>
          <cell r="M587">
            <v>207000</v>
          </cell>
          <cell r="N587">
            <v>89530.434782608689</v>
          </cell>
          <cell r="O587">
            <v>5013.7043478260875</v>
          </cell>
          <cell r="P587">
            <v>233544.13913043478</v>
          </cell>
          <cell r="Q587">
            <v>233500</v>
          </cell>
          <cell r="R587" t="str">
            <v>Chưa bao gồm thuốc hoặc hóa chất gây dính màng phổi.</v>
          </cell>
        </row>
        <row r="588">
          <cell r="B588" t="str">
            <v>02.0025.0109</v>
          </cell>
          <cell r="C588" t="str">
            <v>37.8B00.0109</v>
          </cell>
          <cell r="D588" t="str">
            <v>2. NỘI KHOA</v>
          </cell>
          <cell r="E588" t="str">
            <v>2.25</v>
          </cell>
          <cell r="F588" t="str">
            <v>Gây dính màng phổi bằng thuốc/hóa chất qua ống dẫn lưu màng phổi</v>
          </cell>
          <cell r="G588" t="str">
            <v>Gây dính màng phổi bằng thuốc/ hóa chất qua ống dẫn lưu màng phổi</v>
          </cell>
          <cell r="H588" t="str">
            <v>T2</v>
          </cell>
          <cell r="I588">
            <v>113</v>
          </cell>
          <cell r="J588" t="str">
            <v>Gây dính màng phổi bằng thuốc hoặc hóa chất qua ống dẫn lưu màng phổi</v>
          </cell>
          <cell r="K588">
            <v>139000</v>
          </cell>
          <cell r="L588">
            <v>68869.565217391297</v>
          </cell>
          <cell r="M588">
            <v>207000</v>
          </cell>
          <cell r="N588">
            <v>89530.434782608689</v>
          </cell>
          <cell r="O588">
            <v>5013.7043478260875</v>
          </cell>
          <cell r="P588">
            <v>233544.13913043478</v>
          </cell>
          <cell r="Q588">
            <v>233500</v>
          </cell>
          <cell r="R588" t="str">
            <v>Chưa bao gồm thuốc hoặc hóa chất gây dính màng phổi.</v>
          </cell>
        </row>
        <row r="589">
          <cell r="B589" t="str">
            <v>01.0350.0110</v>
          </cell>
          <cell r="C589" t="str">
            <v>37.8B00.0110</v>
          </cell>
          <cell r="D589" t="str">
            <v>1. HỒI SỨC CẤP CỨU VÀ CHỐNG ĐỘC</v>
          </cell>
          <cell r="E589" t="str">
            <v>1.350</v>
          </cell>
          <cell r="F589" t="str">
            <v>Gan nhân tạo trong điều trị suy gan cấp</v>
          </cell>
          <cell r="G589" t="str">
            <v>Gan nhân tạo trong điều trị suy gan cấp</v>
          </cell>
          <cell r="I589">
            <v>114</v>
          </cell>
          <cell r="J589" t="str">
            <v>Hấp thụ phân tử liên tục điều trị suy gan cấp nặng</v>
          </cell>
          <cell r="K589">
            <v>2264000</v>
          </cell>
          <cell r="L589">
            <v>68869.565217391297</v>
          </cell>
          <cell r="M589">
            <v>2332000</v>
          </cell>
          <cell r="N589">
            <v>89530.434782608689</v>
          </cell>
          <cell r="O589">
            <v>5013.7043478260875</v>
          </cell>
          <cell r="P589">
            <v>2358544.139130435</v>
          </cell>
          <cell r="Q589">
            <v>2358500</v>
          </cell>
          <cell r="R589" t="str">
            <v xml:space="preserve">Chưa bao gồm hệ thống quả lọc và dịch lọc. </v>
          </cell>
        </row>
        <row r="590">
          <cell r="B590" t="str">
            <v>01.0200.0110</v>
          </cell>
          <cell r="C590" t="str">
            <v>37.8B00.0110</v>
          </cell>
          <cell r="D590" t="str">
            <v>1. HỒI SỨC CẤP CỨU VÀ CHỐNG ĐỘC</v>
          </cell>
          <cell r="E590" t="str">
            <v>1.200</v>
          </cell>
          <cell r="F590" t="str">
            <v>Lọc máu hấp phụ phân tử tái tuần hoàn (gan nhân tạo - MARS)</v>
          </cell>
          <cell r="G590" t="str">
            <v>Lọc máu hấp phụ phân tử tái tuần hoàn (gan nhân tạo - MARS)</v>
          </cell>
          <cell r="H590" t="str">
            <v>TDB</v>
          </cell>
          <cell r="I590">
            <v>114</v>
          </cell>
          <cell r="J590" t="str">
            <v>Hấp thụ phân tử liên tục điều trị suy gan cấp nặng</v>
          </cell>
          <cell r="K590">
            <v>2264000</v>
          </cell>
          <cell r="L590">
            <v>68869.565217391297</v>
          </cell>
          <cell r="M590">
            <v>2332000</v>
          </cell>
          <cell r="N590">
            <v>89530.434782608689</v>
          </cell>
          <cell r="O590">
            <v>5013.7043478260875</v>
          </cell>
          <cell r="P590">
            <v>2358544.139130435</v>
          </cell>
          <cell r="Q590">
            <v>2358500</v>
          </cell>
          <cell r="R590" t="str">
            <v xml:space="preserve">Chưa bao gồm hệ thống quả lọc và dịch lọc. </v>
          </cell>
        </row>
        <row r="591">
          <cell r="B591" t="str">
            <v>03.0121.0110</v>
          </cell>
          <cell r="C591" t="str">
            <v>37.8B00.0110</v>
          </cell>
          <cell r="D591" t="str">
            <v>3. NHI KHOA</v>
          </cell>
          <cell r="E591" t="str">
            <v>3.121</v>
          </cell>
          <cell r="F591" t="str">
            <v>Siêu lọc máu tái hấp phụ phân tử (gan nhân tạo) (MARS)</v>
          </cell>
          <cell r="G591" t="str">
            <v>Siêu lọc máu tái hấp phụ phân tử (gan nhân tạo) (MARS)</v>
          </cell>
          <cell r="H591" t="str">
            <v>TDB</v>
          </cell>
          <cell r="I591">
            <v>114</v>
          </cell>
          <cell r="J591" t="str">
            <v>Hấp thụ phân tử liên tục điều trị suy gan cấp nặng</v>
          </cell>
          <cell r="K591">
            <v>2264000</v>
          </cell>
          <cell r="L591">
            <v>68869.565217391297</v>
          </cell>
          <cell r="M591">
            <v>2332000</v>
          </cell>
          <cell r="N591">
            <v>89530.434782608689</v>
          </cell>
          <cell r="O591">
            <v>5013.7043478260875</v>
          </cell>
          <cell r="P591">
            <v>2358544.139130435</v>
          </cell>
          <cell r="Q591">
            <v>2358500</v>
          </cell>
          <cell r="R591" t="str">
            <v xml:space="preserve">Chưa bao gồm hệ thống quả lọc và dịch lọc. </v>
          </cell>
        </row>
        <row r="592">
          <cell r="B592" t="str">
            <v>02.0202.0115</v>
          </cell>
          <cell r="C592" t="str">
            <v>37.8B00.0115</v>
          </cell>
          <cell r="D592" t="str">
            <v>2. NỘI KHOA</v>
          </cell>
          <cell r="E592" t="str">
            <v>2.202</v>
          </cell>
          <cell r="F592" t="str">
            <v>Lấy sỏi niệu quản qua nội soi</v>
          </cell>
          <cell r="G592" t="str">
            <v>Lấy sỏi niệu quản qua nội soi</v>
          </cell>
          <cell r="H592" t="str">
            <v>TDB</v>
          </cell>
          <cell r="I592">
            <v>119</v>
          </cell>
          <cell r="J592" t="str">
            <v xml:space="preserve">Lấy sỏi niệu quản qua nội soi </v>
          </cell>
          <cell r="K592">
            <v>829000</v>
          </cell>
          <cell r="L592">
            <v>139304.347826087</v>
          </cell>
          <cell r="M592">
            <v>968000</v>
          </cell>
          <cell r="N592">
            <v>181095.65217391308</v>
          </cell>
          <cell r="O592">
            <v>10141.356521739135</v>
          </cell>
          <cell r="P592">
            <v>1020237.0086956522</v>
          </cell>
          <cell r="Q592">
            <v>1020200</v>
          </cell>
          <cell r="R592" t="str">
            <v>Chưa bao gồm sonde niệu quản và dây dẫn Guide wire.</v>
          </cell>
        </row>
        <row r="593">
          <cell r="B593" t="str">
            <v>20.0085.0115</v>
          </cell>
          <cell r="C593" t="str">
            <v>37.8B00.0115</v>
          </cell>
          <cell r="D593" t="str">
            <v>20. NỘI SOI CHẨN ĐOÁN CAN THIỆP</v>
          </cell>
          <cell r="E593" t="str">
            <v>20.85</v>
          </cell>
          <cell r="F593" t="str">
            <v>Lấy sỏi niệu quản qua nội soi</v>
          </cell>
          <cell r="G593" t="str">
            <v>Lấy sỏi niệu quản qua nội soi</v>
          </cell>
          <cell r="H593" t="str">
            <v>TDB</v>
          </cell>
          <cell r="I593">
            <v>119</v>
          </cell>
          <cell r="J593" t="str">
            <v xml:space="preserve">Lấy sỏi niệu quản qua nội soi </v>
          </cell>
          <cell r="K593">
            <v>829000</v>
          </cell>
          <cell r="L593">
            <v>139304.347826087</v>
          </cell>
          <cell r="M593">
            <v>968000</v>
          </cell>
          <cell r="N593">
            <v>181095.65217391308</v>
          </cell>
          <cell r="O593">
            <v>10141.356521739135</v>
          </cell>
          <cell r="P593">
            <v>1020237.0086956522</v>
          </cell>
          <cell r="Q593">
            <v>1020200</v>
          </cell>
          <cell r="R593" t="str">
            <v>Chưa bao gồm sonde niệu quản và dây dẫn Guide wire.</v>
          </cell>
        </row>
        <row r="594">
          <cell r="B594" t="str">
            <v>03.1077.0115</v>
          </cell>
          <cell r="C594" t="str">
            <v>37.8B00.0115</v>
          </cell>
          <cell r="D594" t="str">
            <v>3. NHI KHOA</v>
          </cell>
          <cell r="E594" t="str">
            <v>3.1077</v>
          </cell>
          <cell r="F594" t="str">
            <v>Nội soi lấy sỏi niệu quản</v>
          </cell>
          <cell r="G594" t="str">
            <v>Nội soi lấy sỏi niệu quản</v>
          </cell>
          <cell r="H594" t="str">
            <v>TDB</v>
          </cell>
          <cell r="I594">
            <v>119</v>
          </cell>
          <cell r="J594" t="str">
            <v xml:space="preserve">Lấy sỏi niệu quản qua nội soi </v>
          </cell>
          <cell r="K594">
            <v>829000</v>
          </cell>
          <cell r="L594">
            <v>139304.347826087</v>
          </cell>
          <cell r="M594">
            <v>968000</v>
          </cell>
          <cell r="N594">
            <v>181095.65217391308</v>
          </cell>
          <cell r="O594">
            <v>10141.356521739135</v>
          </cell>
          <cell r="P594">
            <v>1020237.0086956522</v>
          </cell>
          <cell r="Q594">
            <v>1020200</v>
          </cell>
          <cell r="R594" t="str">
            <v>Chưa bao gồm sonde niệu quản và dây dẫn Guide wire.</v>
          </cell>
        </row>
        <row r="595">
          <cell r="B595" t="str">
            <v>01.0247.0118</v>
          </cell>
          <cell r="C595" t="str">
            <v>37.8B00.0118</v>
          </cell>
          <cell r="D595" t="str">
            <v>1. HỒI SỨC CẤP CỨU VÀ CHỐNG ĐỘC</v>
          </cell>
          <cell r="E595" t="str">
            <v>1.247</v>
          </cell>
          <cell r="F595" t="str">
            <v>Hạ thân nhiệt chỉ huy</v>
          </cell>
          <cell r="G595" t="str">
            <v>Hạ thân nhiệt chỉ huy</v>
          </cell>
          <cell r="H595" t="str">
            <v>T1</v>
          </cell>
          <cell r="I595">
            <v>122</v>
          </cell>
          <cell r="J595" t="str">
            <v>Lọc máu liên tục  (01 lần)</v>
          </cell>
          <cell r="K595">
            <v>2040000</v>
          </cell>
          <cell r="L595">
            <v>208173.91304347801</v>
          </cell>
          <cell r="M595">
            <v>2248000</v>
          </cell>
          <cell r="N595">
            <v>270626.08695652138</v>
          </cell>
          <cell r="O595">
            <v>15155.060869565199</v>
          </cell>
          <cell r="P595">
            <v>2325781.1478260867</v>
          </cell>
          <cell r="Q595">
            <v>2325700</v>
          </cell>
          <cell r="R595" t="str">
            <v>Chưa bao gồm: bộ bẫy khí và hệ thống kết nối (bộ dây truyền dịch ICY hoặc chăn hạ  nhiệt)</v>
          </cell>
        </row>
        <row r="596">
          <cell r="B596" t="str">
            <v>01.0332.0118</v>
          </cell>
          <cell r="C596" t="str">
            <v>37.8B00.0118</v>
          </cell>
          <cell r="D596" t="str">
            <v>1. HỒI SỨC CẤP CỨU VÀ CHỐNG ĐỘC</v>
          </cell>
          <cell r="E596" t="str">
            <v>1.332</v>
          </cell>
          <cell r="F596" t="str">
            <v>Lọc máu hấp phụ cytokine với quả lọc pmx (polymicin b)</v>
          </cell>
          <cell r="G596" t="str">
            <v>Lọc máu hấp phụ cytokine với quả lọc pmx (polymicin b)</v>
          </cell>
          <cell r="H596" t="str">
            <v>TDB</v>
          </cell>
          <cell r="I596">
            <v>122</v>
          </cell>
          <cell r="J596" t="str">
            <v>Lọc máu liên tục  (01 lần)</v>
          </cell>
          <cell r="K596">
            <v>2040000</v>
          </cell>
          <cell r="L596">
            <v>208173.91304347801</v>
          </cell>
          <cell r="M596">
            <v>2248000</v>
          </cell>
          <cell r="N596">
            <v>270626.08695652138</v>
          </cell>
          <cell r="O596">
            <v>15155.060869565199</v>
          </cell>
          <cell r="P596">
            <v>2325781.1478260867</v>
          </cell>
          <cell r="Q596">
            <v>2325700</v>
          </cell>
          <cell r="R596" t="str">
            <v>Chưa bao gồm quả lọc, bộ dây dẫn và dịch lọc.</v>
          </cell>
        </row>
        <row r="597">
          <cell r="B597" t="str">
            <v>03.0115.0118</v>
          </cell>
          <cell r="C597" t="str">
            <v>37.8B00.0118</v>
          </cell>
          <cell r="D597" t="str">
            <v>3. NHI KHOA</v>
          </cell>
          <cell r="E597" t="str">
            <v>3.115</v>
          </cell>
          <cell r="F597" t="str">
            <v>Lọc máu hấp thụ bằng than hoạt</v>
          </cell>
          <cell r="G597" t="str">
            <v>Lọc máu hấp thụ bằng than hoạt</v>
          </cell>
          <cell r="H597" t="str">
            <v>TDB</v>
          </cell>
          <cell r="I597">
            <v>122</v>
          </cell>
          <cell r="J597" t="str">
            <v>Lọc máu liên tục  (01 lần)</v>
          </cell>
          <cell r="K597">
            <v>2040000</v>
          </cell>
          <cell r="L597">
            <v>208173.91304347801</v>
          </cell>
          <cell r="M597">
            <v>2248000</v>
          </cell>
          <cell r="N597">
            <v>270626.08695652138</v>
          </cell>
          <cell r="O597">
            <v>15155.060869565199</v>
          </cell>
          <cell r="P597">
            <v>2325781.1478260867</v>
          </cell>
          <cell r="Q597">
            <v>2325700</v>
          </cell>
          <cell r="R597" t="str">
            <v>Chưa bao gồm quả lọc, bộ dây dẫn và dịch lọc.</v>
          </cell>
        </row>
        <row r="598">
          <cell r="B598" t="str">
            <v>09.0130.0118</v>
          </cell>
          <cell r="C598" t="str">
            <v>37.8B00.0118</v>
          </cell>
          <cell r="D598" t="str">
            <v>9. GÂY MÊ HỒI SỨC</v>
          </cell>
          <cell r="E598" t="str">
            <v>9.130</v>
          </cell>
          <cell r="F598" t="str">
            <v>Lọc máu liên tục</v>
          </cell>
          <cell r="G598" t="str">
            <v>Lọc máu liên tục</v>
          </cell>
          <cell r="H598" t="str">
            <v>TDB</v>
          </cell>
          <cell r="I598">
            <v>122</v>
          </cell>
          <cell r="J598" t="str">
            <v>Lọc máu liên tục  (01 lần)</v>
          </cell>
          <cell r="K598">
            <v>2040000</v>
          </cell>
          <cell r="L598">
            <v>208173.91304347801</v>
          </cell>
          <cell r="M598">
            <v>2248000</v>
          </cell>
          <cell r="N598">
            <v>270626.08695652138</v>
          </cell>
          <cell r="O598">
            <v>15155.060869565199</v>
          </cell>
          <cell r="P598">
            <v>2325781.1478260867</v>
          </cell>
          <cell r="Q598">
            <v>2325700</v>
          </cell>
          <cell r="R598" t="str">
            <v>Chưa bao gồm quả lọc, bộ dây dẫn và dịch lọc.</v>
          </cell>
        </row>
        <row r="599">
          <cell r="B599" t="str">
            <v>22.0507.0118</v>
          </cell>
          <cell r="C599" t="str">
            <v>37.8B00.0118</v>
          </cell>
          <cell r="D599" t="str">
            <v>22. HUYẾT HỌC TRUYỀN MÁU</v>
          </cell>
          <cell r="E599" t="str">
            <v>22.507</v>
          </cell>
          <cell r="F599" t="str">
            <v>Lọc máu liên tục</v>
          </cell>
          <cell r="G599" t="str">
            <v>Lọc máu liên tục</v>
          </cell>
          <cell r="H599" t="str">
            <v>TDB</v>
          </cell>
          <cell r="I599">
            <v>122</v>
          </cell>
          <cell r="J599" t="str">
            <v>Lọc máu liên tục  (01 lần)</v>
          </cell>
          <cell r="K599">
            <v>2040000</v>
          </cell>
          <cell r="L599">
            <v>208173.91304347801</v>
          </cell>
          <cell r="M599">
            <v>2248000</v>
          </cell>
          <cell r="N599">
            <v>270626.08695652138</v>
          </cell>
          <cell r="O599">
            <v>15155.060869565199</v>
          </cell>
          <cell r="P599">
            <v>2325781.1478260867</v>
          </cell>
          <cell r="Q599">
            <v>2325700</v>
          </cell>
          <cell r="R599" t="str">
            <v>Chưa bao gồm quả lọc, bộ dây dẫn và dịch lọc.</v>
          </cell>
        </row>
        <row r="600">
          <cell r="B600" t="str">
            <v>03.0114.0118</v>
          </cell>
          <cell r="C600" t="str">
            <v>37.8B00.0118</v>
          </cell>
          <cell r="D600" t="str">
            <v>3. NHI KHOA</v>
          </cell>
          <cell r="E600" t="str">
            <v>3.114</v>
          </cell>
          <cell r="F600" t="str">
            <v>Lọc máu liên tục (CRRT)</v>
          </cell>
          <cell r="G600" t="str">
            <v>Lọc máu liên tục (CRRT)</v>
          </cell>
          <cell r="H600" t="str">
            <v>TDB</v>
          </cell>
          <cell r="I600">
            <v>122</v>
          </cell>
          <cell r="J600" t="str">
            <v>Lọc máu liên tục  (01 lần)</v>
          </cell>
          <cell r="K600">
            <v>2040000</v>
          </cell>
          <cell r="L600">
            <v>208173.91304347801</v>
          </cell>
          <cell r="M600">
            <v>2248000</v>
          </cell>
          <cell r="N600">
            <v>270626.08695652138</v>
          </cell>
          <cell r="O600">
            <v>15155.060869565199</v>
          </cell>
          <cell r="P600">
            <v>2325781.1478260867</v>
          </cell>
          <cell r="Q600">
            <v>2325700</v>
          </cell>
          <cell r="R600" t="str">
            <v>Chưa bao gồm quả lọc, bộ dây dẫn và dịch lọc.</v>
          </cell>
        </row>
        <row r="601">
          <cell r="B601" t="str">
            <v>01.0176.0118</v>
          </cell>
          <cell r="C601" t="str">
            <v>37.8B00.0118</v>
          </cell>
          <cell r="D601" t="str">
            <v>1. HỒI SỨC CẤP CỨU VÀ CHỐNG ĐỘC</v>
          </cell>
          <cell r="E601" t="str">
            <v>1.176</v>
          </cell>
          <cell r="F601" t="str">
            <v>Lọc máu liên tục cấp cứu (CVVH)</v>
          </cell>
          <cell r="G601" t="str">
            <v>Lọc máu liên tục cấp cứu (CVVH)</v>
          </cell>
          <cell r="H601" t="str">
            <v>TDB</v>
          </cell>
          <cell r="I601">
            <v>122</v>
          </cell>
          <cell r="J601" t="str">
            <v>Lọc máu liên tục  (01 lần)</v>
          </cell>
          <cell r="K601">
            <v>2040000</v>
          </cell>
          <cell r="L601">
            <v>208173.91304347801</v>
          </cell>
          <cell r="M601">
            <v>2248000</v>
          </cell>
          <cell r="N601">
            <v>270626.08695652138</v>
          </cell>
          <cell r="O601">
            <v>15155.060869565199</v>
          </cell>
          <cell r="P601">
            <v>2325781.1478260867</v>
          </cell>
          <cell r="Q601">
            <v>2325700</v>
          </cell>
          <cell r="R601" t="str">
            <v>Chưa bao gồm quả lọc, bộ dây dẫn và dịch lọc.</v>
          </cell>
        </row>
        <row r="602">
          <cell r="B602" t="str">
            <v>01.0185.0118</v>
          </cell>
          <cell r="C602" t="str">
            <v>37.8B00.0118</v>
          </cell>
          <cell r="D602" t="str">
            <v>1. HỒI SỨC CẤP CỨU VÀ CHỐNG ĐỘC</v>
          </cell>
          <cell r="E602" t="str">
            <v>1.185</v>
          </cell>
          <cell r="F602" t="str">
            <v>Lọc máu liên tục cấp cứu (CVVH) cho người bệnh ARDS</v>
          </cell>
          <cell r="G602" t="str">
            <v>Lọc máu liên tục cấp cứu (CVVH) cho người bệnh ARDS</v>
          </cell>
          <cell r="H602" t="str">
            <v>TDB</v>
          </cell>
          <cell r="I602">
            <v>122</v>
          </cell>
          <cell r="J602" t="str">
            <v>Lọc máu liên tục  (01 lần)</v>
          </cell>
          <cell r="K602">
            <v>2040000</v>
          </cell>
          <cell r="L602">
            <v>208173.91304347801</v>
          </cell>
          <cell r="M602">
            <v>2248000</v>
          </cell>
          <cell r="N602">
            <v>270626.08695652138</v>
          </cell>
          <cell r="O602">
            <v>15155.060869565199</v>
          </cell>
          <cell r="P602">
            <v>2325781.1478260867</v>
          </cell>
          <cell r="Q602">
            <v>2325700</v>
          </cell>
          <cell r="R602" t="str">
            <v>Chưa bao gồm quả lọc, bộ dây dẫn và dịch lọc.</v>
          </cell>
        </row>
        <row r="603">
          <cell r="B603" t="str">
            <v>01.0178.0118</v>
          </cell>
          <cell r="C603" t="str">
            <v>37.8B00.0118</v>
          </cell>
          <cell r="D603" t="str">
            <v>1. HỒI SỨC CẤP CỨU VÀ CHỐNG ĐỘC</v>
          </cell>
          <cell r="E603" t="str">
            <v>1.178</v>
          </cell>
          <cell r="F603" t="str">
            <v>Lọc máu liên tục cấp cứu (CVVH) cho người bệnh sốc nhiễm khuẩn</v>
          </cell>
          <cell r="G603" t="str">
            <v>Lọc máu liên tục cấp cứu (CVVH) cho người bệnh sốc nhiễm khuẩn</v>
          </cell>
          <cell r="H603" t="str">
            <v>TDB</v>
          </cell>
          <cell r="I603">
            <v>122</v>
          </cell>
          <cell r="J603" t="str">
            <v>Lọc máu liên tục  (01 lần)</v>
          </cell>
          <cell r="K603">
            <v>2040000</v>
          </cell>
          <cell r="L603">
            <v>208173.91304347801</v>
          </cell>
          <cell r="M603">
            <v>2248000</v>
          </cell>
          <cell r="N603">
            <v>270626.08695652138</v>
          </cell>
          <cell r="O603">
            <v>15155.060869565199</v>
          </cell>
          <cell r="P603">
            <v>2325781.1478260867</v>
          </cell>
          <cell r="Q603">
            <v>2325700</v>
          </cell>
          <cell r="R603" t="str">
            <v>Chưa bao gồm quả lọc, bộ dây dẫn và dịch lọc.</v>
          </cell>
        </row>
        <row r="604">
          <cell r="B604" t="str">
            <v>01.0179.0118</v>
          </cell>
          <cell r="C604" t="str">
            <v>37.8B00.0118</v>
          </cell>
          <cell r="D604" t="str">
            <v>1. HỒI SỨC CẤP CỨU VÀ CHỐNG ĐỘC</v>
          </cell>
          <cell r="E604" t="str">
            <v>1.179</v>
          </cell>
          <cell r="F604" t="str">
            <v>Lọc máu liên tục cấp cứu (CVVH) cho người bệnh suy đa tạng</v>
          </cell>
          <cell r="G604" t="str">
            <v>Lọc máu liên tục cấp cứu (CVVH) cho người bệnh suy đa tạng</v>
          </cell>
          <cell r="H604" t="str">
            <v>TDB</v>
          </cell>
          <cell r="I604">
            <v>122</v>
          </cell>
          <cell r="J604" t="str">
            <v>Lọc máu liên tục  (01 lần)</v>
          </cell>
          <cell r="K604">
            <v>2040000</v>
          </cell>
          <cell r="L604">
            <v>208173.91304347801</v>
          </cell>
          <cell r="M604">
            <v>2248000</v>
          </cell>
          <cell r="N604">
            <v>270626.08695652138</v>
          </cell>
          <cell r="O604">
            <v>15155.060869565199</v>
          </cell>
          <cell r="P604">
            <v>2325781.1478260867</v>
          </cell>
          <cell r="Q604">
            <v>2325700</v>
          </cell>
          <cell r="R604" t="str">
            <v>Chưa bao gồm quả lọc, bộ dây dẫn và dịch lọc.</v>
          </cell>
        </row>
        <row r="605">
          <cell r="B605" t="str">
            <v>01.0187.0118</v>
          </cell>
          <cell r="C605" t="str">
            <v>37.8B00.0118</v>
          </cell>
          <cell r="D605" t="str">
            <v>1. HỒI SỨC CẤP CỨU VÀ CHỐNG ĐỘC</v>
          </cell>
          <cell r="E605" t="str">
            <v>1.187</v>
          </cell>
          <cell r="F605" t="str">
            <v>Lọc máu liên tục cấp cứu (CVVH) cho người bệnh suy thận cấp do tiêu cơ vân nặng</v>
          </cell>
          <cell r="G605" t="str">
            <v>Lọc máu liên tục cấp cứu (CVVH) cho người bệnh suy thận cấp do tiêu cơ vân nặng</v>
          </cell>
          <cell r="H605" t="str">
            <v>TDB</v>
          </cell>
          <cell r="I605">
            <v>122</v>
          </cell>
          <cell r="J605" t="str">
            <v>Lọc máu liên tục  (01 lần)</v>
          </cell>
          <cell r="K605">
            <v>2040000</v>
          </cell>
          <cell r="L605">
            <v>208173.91304347801</v>
          </cell>
          <cell r="M605">
            <v>2248000</v>
          </cell>
          <cell r="N605">
            <v>270626.08695652138</v>
          </cell>
          <cell r="O605">
            <v>15155.060869565199</v>
          </cell>
          <cell r="P605">
            <v>2325781.1478260867</v>
          </cell>
          <cell r="Q605">
            <v>2325700</v>
          </cell>
          <cell r="R605" t="str">
            <v>Chưa bao gồm quả lọc, bộ dây dẫn và dịch lọc.</v>
          </cell>
        </row>
        <row r="606">
          <cell r="B606" t="str">
            <v>01.0180.0118</v>
          </cell>
          <cell r="C606" t="str">
            <v>37.8B00.0118</v>
          </cell>
          <cell r="D606" t="str">
            <v>1. HỒI SỨC CẤP CỨU VÀ CHỐNG ĐỘC</v>
          </cell>
          <cell r="E606" t="str">
            <v>1.180</v>
          </cell>
          <cell r="F606" t="str">
            <v>Lọc máu liên tục cấp cứu (CVVH) cho người bệnh viêm tụy cấp</v>
          </cell>
          <cell r="G606" t="str">
            <v>Lọc máu liên tục cấp cứu (CVVH) cho người bệnh viêm tụy cấp</v>
          </cell>
          <cell r="H606" t="str">
            <v>TDB</v>
          </cell>
          <cell r="I606">
            <v>122</v>
          </cell>
          <cell r="J606" t="str">
            <v>Lọc máu liên tục  (01 lần)</v>
          </cell>
          <cell r="K606">
            <v>2040000</v>
          </cell>
          <cell r="L606">
            <v>208173.91304347801</v>
          </cell>
          <cell r="M606">
            <v>2248000</v>
          </cell>
          <cell r="N606">
            <v>270626.08695652138</v>
          </cell>
          <cell r="O606">
            <v>15155.060869565199</v>
          </cell>
          <cell r="P606">
            <v>2325781.1478260867</v>
          </cell>
          <cell r="Q606">
            <v>2325700</v>
          </cell>
          <cell r="R606" t="str">
            <v>Chưa bao gồm quả lọc, bộ dây dẫn và dịch lọc.</v>
          </cell>
        </row>
        <row r="607">
          <cell r="B607" t="str">
            <v>01.0186.0118</v>
          </cell>
          <cell r="C607" t="str">
            <v>37.8B00.0118</v>
          </cell>
          <cell r="D607" t="str">
            <v>1. HỒI SỨC CẤP CỨU VÀ CHỐNG ĐỘC</v>
          </cell>
          <cell r="E607" t="str">
            <v>1.186</v>
          </cell>
          <cell r="F607" t="str">
            <v>Lọc máu liên tục cấp cứu (SCUF) cho người bệnh quá tải thể tích</v>
          </cell>
          <cell r="G607" t="str">
            <v>Lọc máu liên tục cấp cứu (SCUF) cho người bệnh quá tải thể tích.</v>
          </cell>
          <cell r="H607" t="str">
            <v>TDB</v>
          </cell>
          <cell r="I607">
            <v>122</v>
          </cell>
          <cell r="J607" t="str">
            <v>Lọc máu liên tục  (01 lần)</v>
          </cell>
          <cell r="K607">
            <v>2040000</v>
          </cell>
          <cell r="L607">
            <v>208173.91304347801</v>
          </cell>
          <cell r="M607">
            <v>2248000</v>
          </cell>
          <cell r="N607">
            <v>270626.08695652138</v>
          </cell>
          <cell r="O607">
            <v>15155.060869565199</v>
          </cell>
          <cell r="P607">
            <v>2325781.1478260867</v>
          </cell>
          <cell r="Q607">
            <v>2325700</v>
          </cell>
          <cell r="R607" t="str">
            <v>Chưa bao gồm quả lọc, bộ dây dẫn và dịch lọc.</v>
          </cell>
        </row>
        <row r="608">
          <cell r="B608" t="str">
            <v>01.0177.0118</v>
          </cell>
          <cell r="C608" t="str">
            <v>37.8B00.0118</v>
          </cell>
          <cell r="D608" t="str">
            <v>1. HỒI SỨC CẤP CỨU VÀ CHỐNG ĐỘC</v>
          </cell>
          <cell r="E608" t="str">
            <v>1.177</v>
          </cell>
          <cell r="F608" t="str">
            <v>Lọc máu liên tục cấp cứu có thẩm tách (CVVHD)</v>
          </cell>
          <cell r="G608" t="str">
            <v>Lọc máu liên tục cấp cứu có thẩm tách (CVVHD)</v>
          </cell>
          <cell r="H608" t="str">
            <v>TDB</v>
          </cell>
          <cell r="I608">
            <v>122</v>
          </cell>
          <cell r="J608" t="str">
            <v>Lọc máu liên tục  (01 lần)</v>
          </cell>
          <cell r="K608">
            <v>2040000</v>
          </cell>
          <cell r="L608">
            <v>208173.91304347801</v>
          </cell>
          <cell r="M608">
            <v>2248000</v>
          </cell>
          <cell r="N608">
            <v>270626.08695652138</v>
          </cell>
          <cell r="O608">
            <v>15155.060869565199</v>
          </cell>
          <cell r="P608">
            <v>2325781.1478260867</v>
          </cell>
          <cell r="Q608">
            <v>2325700</v>
          </cell>
          <cell r="R608" t="str">
            <v>Chưa bao gồm quả lọc, bộ dây dẫn và dịch lọc.</v>
          </cell>
        </row>
        <row r="609">
          <cell r="B609" t="str">
            <v>01.0313.0118</v>
          </cell>
          <cell r="C609" t="str">
            <v>37.8B00.0118</v>
          </cell>
          <cell r="D609" t="str">
            <v>1. HỒI SỨC CẤP CỨU VÀ CHỐNG ĐỘC</v>
          </cell>
          <cell r="E609" t="str">
            <v>1.313</v>
          </cell>
          <cell r="F609" t="str">
            <v>Lọc máu liên tục CVVH trong hội chứng suy hô hấp cấp tiến triển (ARDS)</v>
          </cell>
          <cell r="G609" t="str">
            <v>Lọc máu liên tục CVVH trong hội chứng suy hô hấp cấp tiến triển (ARDS)</v>
          </cell>
          <cell r="H609" t="str">
            <v>TDB</v>
          </cell>
          <cell r="I609">
            <v>122</v>
          </cell>
          <cell r="J609" t="str">
            <v>Lọc máu liên tục  (01 lần)</v>
          </cell>
          <cell r="K609">
            <v>2040000</v>
          </cell>
          <cell r="L609">
            <v>208173.91304347801</v>
          </cell>
          <cell r="M609">
            <v>2248000</v>
          </cell>
          <cell r="N609">
            <v>270626.08695652138</v>
          </cell>
          <cell r="O609">
            <v>15155.060869565199</v>
          </cell>
          <cell r="P609">
            <v>2325781.1478260867</v>
          </cell>
          <cell r="Q609">
            <v>2325700</v>
          </cell>
          <cell r="R609" t="str">
            <v>Chưa bao gồm quả lọc, bộ dây dẫn và dịch lọc.</v>
          </cell>
        </row>
        <row r="610">
          <cell r="B610" t="str">
            <v>01.0330.0118</v>
          </cell>
          <cell r="C610" t="str">
            <v>37.8B00.0118</v>
          </cell>
          <cell r="D610" t="str">
            <v>1. HỒI SỨC CẤP CỨU VÀ CHỐNG ĐỘC</v>
          </cell>
          <cell r="E610" t="str">
            <v>1.330</v>
          </cell>
          <cell r="F610" t="str">
            <v>Lọc máu liên tục trong hội chứng tiêu cơ vân cấp</v>
          </cell>
          <cell r="G610" t="str">
            <v>Lọc máu liên tục trong hội chứng tiêu cơ vân cấp</v>
          </cell>
          <cell r="H610" t="str">
            <v>TDB</v>
          </cell>
          <cell r="I610">
            <v>122</v>
          </cell>
          <cell r="J610" t="str">
            <v>Lọc máu liên tục  (01 lần)</v>
          </cell>
          <cell r="K610">
            <v>2040000</v>
          </cell>
          <cell r="L610">
            <v>208173.91304347801</v>
          </cell>
          <cell r="M610">
            <v>2248000</v>
          </cell>
          <cell r="N610">
            <v>270626.08695652138</v>
          </cell>
          <cell r="O610">
            <v>15155.060869565199</v>
          </cell>
          <cell r="P610">
            <v>2325781.1478260867</v>
          </cell>
          <cell r="Q610">
            <v>2325700</v>
          </cell>
          <cell r="R610" t="str">
            <v>Chưa bao gồm quả lọc, bộ dây dẫn và dịch lọc.</v>
          </cell>
        </row>
        <row r="611">
          <cell r="B611" t="str">
            <v>01.0181.0118</v>
          </cell>
          <cell r="C611" t="str">
            <v>37.8B00.0118</v>
          </cell>
          <cell r="D611" t="str">
            <v>1. HỒI SỨC CẤP CỨU VÀ CHỐNG ĐỘC</v>
          </cell>
          <cell r="E611" t="str">
            <v>1.181</v>
          </cell>
          <cell r="F611" t="str">
            <v>Lọc máu thẩm tách liên tục cấp cứu (CVVHDF)</v>
          </cell>
          <cell r="G611" t="str">
            <v>Lọc máu thẩm tách liên tục cấp cứu (CVVHDF)</v>
          </cell>
          <cell r="H611" t="str">
            <v>TDB</v>
          </cell>
          <cell r="I611">
            <v>122</v>
          </cell>
          <cell r="J611" t="str">
            <v>Lọc máu liên tục  (01 lần)</v>
          </cell>
          <cell r="K611">
            <v>2040000</v>
          </cell>
          <cell r="L611">
            <v>208173.91304347801</v>
          </cell>
          <cell r="M611">
            <v>2248000</v>
          </cell>
          <cell r="N611">
            <v>270626.08695652138</v>
          </cell>
          <cell r="O611">
            <v>15155.060869565199</v>
          </cell>
          <cell r="P611">
            <v>2325781.1478260867</v>
          </cell>
          <cell r="Q611">
            <v>2325700</v>
          </cell>
          <cell r="R611" t="str">
            <v>Chưa bao gồm quả lọc, bộ dây dẫn và dịch lọc.</v>
          </cell>
        </row>
        <row r="612">
          <cell r="B612" t="str">
            <v>01.0182.0118</v>
          </cell>
          <cell r="C612" t="str">
            <v>37.8B00.0118</v>
          </cell>
          <cell r="D612" t="str">
            <v>1. HỒI SỨC CẤP CỨU VÀ CHỐNG ĐỘC</v>
          </cell>
          <cell r="E612" t="str">
            <v>1.182</v>
          </cell>
          <cell r="F612" t="str">
            <v>Lọc máu thẩm tách liên tục cấp cứu (CVVHDF) cho người bệnh sốc nhiễm khuẩn</v>
          </cell>
          <cell r="G612" t="str">
            <v>Lọc máu thẩm tách liên tục cấp cứu (CVVHDF) cho người bệnh sốc nhiễm khuẩn</v>
          </cell>
          <cell r="H612" t="str">
            <v>TDB</v>
          </cell>
          <cell r="I612">
            <v>122</v>
          </cell>
          <cell r="J612" t="str">
            <v>Lọc máu liên tục  (01 lần)</v>
          </cell>
          <cell r="K612">
            <v>2040000</v>
          </cell>
          <cell r="L612">
            <v>208173.91304347801</v>
          </cell>
          <cell r="M612">
            <v>2248000</v>
          </cell>
          <cell r="N612">
            <v>270626.08695652138</v>
          </cell>
          <cell r="O612">
            <v>15155.060869565199</v>
          </cell>
          <cell r="P612">
            <v>2325781.1478260867</v>
          </cell>
          <cell r="Q612">
            <v>2325700</v>
          </cell>
          <cell r="R612" t="str">
            <v>Chưa bao gồm quả lọc, bộ dây dẫn và dịch lọc.</v>
          </cell>
        </row>
        <row r="613">
          <cell r="B613" t="str">
            <v>01.0183.0118</v>
          </cell>
          <cell r="C613" t="str">
            <v>37.8B00.0118</v>
          </cell>
          <cell r="D613" t="str">
            <v>1. HỒI SỨC CẤP CỨU VÀ CHỐNG ĐỘC</v>
          </cell>
          <cell r="E613" t="str">
            <v>1.183</v>
          </cell>
          <cell r="F613" t="str">
            <v>Lọc máu thẩm tách liên tục cấp cứu (CVVHDF) cho người bệnh suy đa tạng</v>
          </cell>
          <cell r="G613" t="str">
            <v>Lọc máu thẩm tách liên tục cấp cứu (CVVHDF) cho người bệnh suy đa tạng</v>
          </cell>
          <cell r="H613" t="str">
            <v>TDB</v>
          </cell>
          <cell r="I613">
            <v>122</v>
          </cell>
          <cell r="J613" t="str">
            <v>Lọc máu liên tục  (01 lần)</v>
          </cell>
          <cell r="K613">
            <v>2040000</v>
          </cell>
          <cell r="L613">
            <v>208173.91304347801</v>
          </cell>
          <cell r="M613">
            <v>2248000</v>
          </cell>
          <cell r="N613">
            <v>270626.08695652138</v>
          </cell>
          <cell r="O613">
            <v>15155.060869565199</v>
          </cell>
          <cell r="P613">
            <v>2325781.1478260867</v>
          </cell>
          <cell r="Q613">
            <v>2325700</v>
          </cell>
          <cell r="R613" t="str">
            <v>Chưa bao gồm quả lọc, bộ dây dẫn và dịch lọc.</v>
          </cell>
        </row>
        <row r="614">
          <cell r="B614" t="str">
            <v>01.0184.0118</v>
          </cell>
          <cell r="C614" t="str">
            <v>37.8B00.0118</v>
          </cell>
          <cell r="D614" t="str">
            <v>1. HỒI SỨC CẤP CỨU VÀ CHỐNG ĐỘC</v>
          </cell>
          <cell r="E614" t="str">
            <v>1.184</v>
          </cell>
          <cell r="F614" t="str">
            <v>Lọc máu thẩm tách liên tục cấp cứu (CVVHDF) cho người bệnh viêm tụy cấp</v>
          </cell>
          <cell r="G614" t="str">
            <v>Lọc máu thẩm tách liên tục cấp cứu (CVVHDF) cho người bệnh viêm tụy cấp</v>
          </cell>
          <cell r="H614" t="str">
            <v>TDB</v>
          </cell>
          <cell r="I614">
            <v>122</v>
          </cell>
          <cell r="J614" t="str">
            <v>Lọc máu liên tục  (01 lần)</v>
          </cell>
          <cell r="K614">
            <v>2040000</v>
          </cell>
          <cell r="L614">
            <v>208173.91304347801</v>
          </cell>
          <cell r="M614">
            <v>2248000</v>
          </cell>
          <cell r="N614">
            <v>270626.08695652138</v>
          </cell>
          <cell r="O614">
            <v>15155.060869565199</v>
          </cell>
          <cell r="P614">
            <v>2325781.1478260867</v>
          </cell>
          <cell r="Q614">
            <v>2325700</v>
          </cell>
          <cell r="R614" t="str">
            <v>Chưa bao gồm quả lọc, bộ dây dẫn và dịch lọc.</v>
          </cell>
        </row>
        <row r="615">
          <cell r="B615" t="str">
            <v>01.0331.0118</v>
          </cell>
          <cell r="C615" t="str">
            <v>37.8B00.0118</v>
          </cell>
          <cell r="D615" t="str">
            <v>1. HỒI SỨC CẤP CỨU VÀ CHỐNG ĐỘC</v>
          </cell>
          <cell r="E615" t="str">
            <v>1.331</v>
          </cell>
          <cell r="F615" t="str">
            <v>Lọc máu thẩm tách liên tục trong hội chứng tiêu cơ vân cấp</v>
          </cell>
          <cell r="G615" t="str">
            <v>Lọc máu thẩm tách liên tục trong hội chứng tiêu cơ vân cấp</v>
          </cell>
          <cell r="H615" t="str">
            <v>TDB</v>
          </cell>
          <cell r="I615">
            <v>122</v>
          </cell>
          <cell r="J615" t="str">
            <v>Lọc máu liên tục  (01 lần)</v>
          </cell>
          <cell r="K615">
            <v>2040000</v>
          </cell>
          <cell r="L615">
            <v>208173.91304347801</v>
          </cell>
          <cell r="M615">
            <v>2248000</v>
          </cell>
          <cell r="N615">
            <v>270626.08695652138</v>
          </cell>
          <cell r="O615">
            <v>15155.060869565199</v>
          </cell>
          <cell r="P615">
            <v>2325781.1478260867</v>
          </cell>
          <cell r="Q615">
            <v>2325700</v>
          </cell>
          <cell r="R615" t="str">
            <v>Chưa bao gồm quả lọc, bộ dây dẫn và dịch lọc.</v>
          </cell>
        </row>
        <row r="616">
          <cell r="B616" t="str">
            <v>01.0116.0118</v>
          </cell>
          <cell r="C616" t="str">
            <v>37.8B00.0118</v>
          </cell>
          <cell r="D616" t="str">
            <v>1. HỒI SỨC CẤP CỨU VÀ CHỐNG ĐỘC</v>
          </cell>
          <cell r="E616" t="str">
            <v>1.116</v>
          </cell>
          <cell r="F616" t="str">
            <v>Nội soi bơm rửa phế quản cấp cứu lấy bệnh phẩm ở người bệnh thở máy</v>
          </cell>
          <cell r="G616" t="str">
            <v>Nội soi bơm rửa phế quản cấp cứu lấy bệnh phẩm ở người bệnh thở máy</v>
          </cell>
          <cell r="H616" t="str">
            <v>T1</v>
          </cell>
          <cell r="I616">
            <v>122</v>
          </cell>
          <cell r="J616" t="str">
            <v>Lọc máu liên tục  (01 lần)</v>
          </cell>
          <cell r="K616">
            <v>2040000</v>
          </cell>
          <cell r="L616">
            <v>208173.91304347801</v>
          </cell>
          <cell r="M616">
            <v>2248000</v>
          </cell>
          <cell r="N616">
            <v>270626.08695652138</v>
          </cell>
          <cell r="O616">
            <v>15155.060869565199</v>
          </cell>
          <cell r="P616">
            <v>2325781.1478260867</v>
          </cell>
          <cell r="Q616">
            <v>2325700</v>
          </cell>
          <cell r="R616" t="str">
            <v>Chưa bao gồm quả lọc, bộ dây dẫn và dịch lọc.</v>
          </cell>
        </row>
        <row r="617">
          <cell r="B617" t="str">
            <v>01.0117.0118</v>
          </cell>
          <cell r="C617" t="str">
            <v>37.8B00.0118</v>
          </cell>
          <cell r="D617" t="str">
            <v>1. HỒI SỨC CẤP CỨU VÀ CHỐNG ĐỘC</v>
          </cell>
          <cell r="E617" t="str">
            <v>1.117</v>
          </cell>
          <cell r="F617" t="str">
            <v>Nội soi phế quản cấp cứu để cầm máu ở người bệnh thở máy</v>
          </cell>
          <cell r="G617" t="str">
            <v>Nội soi phế quản cấp cứu để cầm máu ở người bệnh thở máy</v>
          </cell>
          <cell r="H617" t="str">
            <v>TDB</v>
          </cell>
          <cell r="I617">
            <v>122</v>
          </cell>
          <cell r="J617" t="str">
            <v>Lọc máu liên tục  (01 lần)</v>
          </cell>
          <cell r="K617">
            <v>2040000</v>
          </cell>
          <cell r="L617">
            <v>208173.91304347801</v>
          </cell>
          <cell r="M617">
            <v>2248000</v>
          </cell>
          <cell r="N617">
            <v>270626.08695652138</v>
          </cell>
          <cell r="O617">
            <v>15155.060869565199</v>
          </cell>
          <cell r="P617">
            <v>2325781.1478260867</v>
          </cell>
          <cell r="Q617">
            <v>2325700</v>
          </cell>
          <cell r="R617" t="str">
            <v>Chưa bao gồm quả lọc, bộ dây dẫn và dịch lọc.</v>
          </cell>
        </row>
        <row r="618">
          <cell r="B618" t="str">
            <v>01.0108.0118</v>
          </cell>
          <cell r="C618" t="str">
            <v>37.8B00.0118</v>
          </cell>
          <cell r="D618" t="str">
            <v>1. HỒI SỨC CẤP CỨU VÀ CHỐNG ĐỘC</v>
          </cell>
          <cell r="E618" t="str">
            <v>1.108</v>
          </cell>
          <cell r="F618" t="str">
            <v>Nội soi phế quản ống mềm chẩn đoán cấp cứu ở người bệnh có thở máy</v>
          </cell>
          <cell r="G618" t="str">
            <v>Nội soi phế quản ống mềm chẩn đoán cấp cứu ở người bệnh có thở máy</v>
          </cell>
          <cell r="H618" t="str">
            <v>TDB</v>
          </cell>
          <cell r="I618">
            <v>122</v>
          </cell>
          <cell r="J618" t="str">
            <v>Lọc máu liên tục  (01 lần)</v>
          </cell>
          <cell r="K618">
            <v>2040000</v>
          </cell>
          <cell r="L618">
            <v>208173.91304347801</v>
          </cell>
          <cell r="M618">
            <v>2248000</v>
          </cell>
          <cell r="N618">
            <v>270626.08695652138</v>
          </cell>
          <cell r="O618">
            <v>15155.060869565199</v>
          </cell>
          <cell r="P618">
            <v>2325781.1478260867</v>
          </cell>
          <cell r="Q618">
            <v>2325700</v>
          </cell>
          <cell r="R618" t="str">
            <v>Chưa bao gồm quả lọc, bộ dây dẫn và dịch lọc.</v>
          </cell>
        </row>
        <row r="619">
          <cell r="B619" t="str">
            <v>01.0110.0118</v>
          </cell>
          <cell r="C619" t="str">
            <v>37.8B00.0118</v>
          </cell>
          <cell r="D619" t="str">
            <v>1. HỒI SỨC CẤP CỨU VÀ CHỐNG ĐỘC</v>
          </cell>
          <cell r="E619" t="str">
            <v>1.110</v>
          </cell>
          <cell r="F619" t="str">
            <v>Nội soi phế quản ống mềm điều trị cấp cứu ở người bệnh có thở máy</v>
          </cell>
          <cell r="G619" t="str">
            <v>Nội soi phế quản ống mềm điều trị cấp cứu ở người bệnh có thở máy</v>
          </cell>
          <cell r="H619" t="str">
            <v>TDB</v>
          </cell>
          <cell r="I619">
            <v>122</v>
          </cell>
          <cell r="J619" t="str">
            <v>Lọc máu liên tục  (01 lần)</v>
          </cell>
          <cell r="K619">
            <v>2040000</v>
          </cell>
          <cell r="L619">
            <v>208173.91304347801</v>
          </cell>
          <cell r="M619">
            <v>2248000</v>
          </cell>
          <cell r="N619">
            <v>270626.08695652138</v>
          </cell>
          <cell r="O619">
            <v>15155.060869565199</v>
          </cell>
          <cell r="P619">
            <v>2325781.1478260867</v>
          </cell>
          <cell r="Q619">
            <v>2325700</v>
          </cell>
          <cell r="R619" t="str">
            <v>Chưa bao gồm quả lọc, bộ dây dẫn và dịch lọc.</v>
          </cell>
        </row>
        <row r="620">
          <cell r="B620" t="str">
            <v>02.0054.0118</v>
          </cell>
          <cell r="C620" t="str">
            <v>37.8B00.0118</v>
          </cell>
          <cell r="D620" t="str">
            <v>2. NỘI KHOA</v>
          </cell>
          <cell r="E620" t="str">
            <v>2.54</v>
          </cell>
          <cell r="F620" t="str">
            <v>Nội soi phế quản ống mềm ở người bệnh có thở máy</v>
          </cell>
          <cell r="G620" t="str">
            <v>Nội soi phế quản ống mềm ở người bệnh có thở máy</v>
          </cell>
          <cell r="H620" t="str">
            <v>T1</v>
          </cell>
          <cell r="I620">
            <v>122</v>
          </cell>
          <cell r="J620" t="str">
            <v>Lọc máu liên tục  (01 lần)</v>
          </cell>
          <cell r="K620">
            <v>2040000</v>
          </cell>
          <cell r="L620">
            <v>208173.91304347801</v>
          </cell>
          <cell r="M620">
            <v>2248000</v>
          </cell>
          <cell r="N620">
            <v>270626.08695652138</v>
          </cell>
          <cell r="O620">
            <v>15155.060869565199</v>
          </cell>
          <cell r="P620">
            <v>2325781.1478260867</v>
          </cell>
          <cell r="Q620">
            <v>2325700</v>
          </cell>
          <cell r="R620" t="str">
            <v>Chưa bao gồm quả lọc, bộ dây dẫn và dịch lọc.</v>
          </cell>
        </row>
        <row r="621">
          <cell r="B621" t="str">
            <v>02.0051.0118</v>
          </cell>
          <cell r="C621" t="str">
            <v>37.8B00.0118</v>
          </cell>
          <cell r="D621" t="str">
            <v>2. NỘI KHOA</v>
          </cell>
          <cell r="E621" t="str">
            <v>2.51</v>
          </cell>
          <cell r="F621" t="str">
            <v>Nội soi phế quản qua ống nội khí quản</v>
          </cell>
          <cell r="G621" t="str">
            <v>Nội soi phế quản qua ống nội khí quản</v>
          </cell>
          <cell r="H621" t="str">
            <v>T1</v>
          </cell>
          <cell r="I621">
            <v>122</v>
          </cell>
          <cell r="J621" t="str">
            <v>Lọc máu liên tục  (01 lần)</v>
          </cell>
          <cell r="K621">
            <v>2040000</v>
          </cell>
          <cell r="L621">
            <v>208173.91304347801</v>
          </cell>
          <cell r="M621">
            <v>2248000</v>
          </cell>
          <cell r="N621">
            <v>270626.08695652138</v>
          </cell>
          <cell r="O621">
            <v>15155.060869565199</v>
          </cell>
          <cell r="P621">
            <v>2325781.1478260867</v>
          </cell>
          <cell r="Q621">
            <v>2325700</v>
          </cell>
          <cell r="R621" t="str">
            <v>Chưa bao gồm quả lọc, bộ dây dẫn và dịch lọc.</v>
          </cell>
        </row>
        <row r="622">
          <cell r="B622" t="str">
            <v>01.0118.0118</v>
          </cell>
          <cell r="C622" t="str">
            <v>37.8B00.0118</v>
          </cell>
          <cell r="D622" t="str">
            <v>1. HỒI SỨC CẤP CỨU VÀ CHỐNG ĐỘC</v>
          </cell>
          <cell r="E622" t="str">
            <v>1.118</v>
          </cell>
          <cell r="F622" t="str">
            <v>Nội soi phế quản sinh thiết ở người bệnh thở máy</v>
          </cell>
          <cell r="G622" t="str">
            <v>Nội soi phế quản sinh thiết ở người bệnh thở máy</v>
          </cell>
          <cell r="H622" t="str">
            <v>T1</v>
          </cell>
          <cell r="I622">
            <v>122</v>
          </cell>
          <cell r="J622" t="str">
            <v>Lọc máu liên tục  (01 lần)</v>
          </cell>
          <cell r="K622">
            <v>2040000</v>
          </cell>
          <cell r="L622">
            <v>208173.91304347801</v>
          </cell>
          <cell r="M622">
            <v>2248000</v>
          </cell>
          <cell r="N622">
            <v>270626.08695652138</v>
          </cell>
          <cell r="O622">
            <v>15155.060869565199</v>
          </cell>
          <cell r="P622">
            <v>2325781.1478260867</v>
          </cell>
          <cell r="Q622">
            <v>2325700</v>
          </cell>
          <cell r="R622" t="str">
            <v>Chưa bao gồm quả lọc, bộ dây dẫn và dịch lọc.</v>
          </cell>
        </row>
        <row r="623">
          <cell r="B623" t="str">
            <v>01.0119.0118</v>
          </cell>
          <cell r="C623" t="str">
            <v>37.8B00.0118</v>
          </cell>
          <cell r="D623" t="str">
            <v>1. HỒI SỨC CẤP CỨU VÀ CHỐNG ĐỘC</v>
          </cell>
          <cell r="E623" t="str">
            <v>1.119</v>
          </cell>
          <cell r="F623" t="str">
            <v>Nội soi phế quản sinh thiết xuyên thành ở người bệnh thở máy</v>
          </cell>
          <cell r="G623" t="str">
            <v>Nội soi phế quản sinh thiết xuyên thành ở người bệnh thở máy</v>
          </cell>
          <cell r="I623">
            <v>122</v>
          </cell>
          <cell r="J623" t="str">
            <v>Lọc máu liên tục  (01 lần)</v>
          </cell>
          <cell r="K623">
            <v>2040000</v>
          </cell>
          <cell r="L623">
            <v>208173.91304347801</v>
          </cell>
          <cell r="M623">
            <v>2248000</v>
          </cell>
          <cell r="N623">
            <v>270626.08695652138</v>
          </cell>
          <cell r="O623">
            <v>15155.060869565199</v>
          </cell>
          <cell r="P623">
            <v>2325781.1478260867</v>
          </cell>
          <cell r="Q623">
            <v>2325700</v>
          </cell>
          <cell r="R623" t="str">
            <v>Chưa bao gồm quả lọc, bộ dây dẫn và dịch lọc.</v>
          </cell>
        </row>
        <row r="624">
          <cell r="B624" t="str">
            <v>02.0234.0118</v>
          </cell>
          <cell r="C624" t="str">
            <v>37.8B00.0118</v>
          </cell>
          <cell r="D624" t="str">
            <v>2. NỘI KHOA</v>
          </cell>
          <cell r="E624" t="str">
            <v>2.234</v>
          </cell>
          <cell r="F624" t="str">
            <v>Siêu lọc máu chậm liên tục (SCUF)</v>
          </cell>
          <cell r="G624" t="str">
            <v>Siêu lọc máu chậm liên tục (SCUF)</v>
          </cell>
          <cell r="H624" t="str">
            <v>TDB</v>
          </cell>
          <cell r="I624">
            <v>122</v>
          </cell>
          <cell r="J624" t="str">
            <v>Lọc máu liên tục  (01 lần)</v>
          </cell>
          <cell r="K624">
            <v>2040000</v>
          </cell>
          <cell r="L624">
            <v>208173.91304347801</v>
          </cell>
          <cell r="M624">
            <v>2248000</v>
          </cell>
          <cell r="N624">
            <v>270626.08695652138</v>
          </cell>
          <cell r="O624">
            <v>15155.060869565199</v>
          </cell>
          <cell r="P624">
            <v>2325781.1478260867</v>
          </cell>
          <cell r="Q624">
            <v>2325700</v>
          </cell>
          <cell r="R624" t="str">
            <v>Chưa bao gồm quả lọc, bộ dây dẫn và dịch lọc.</v>
          </cell>
        </row>
        <row r="625">
          <cell r="B625" t="str">
            <v>11.0144.0118</v>
          </cell>
          <cell r="C625" t="str">
            <v>37.8B00.0118</v>
          </cell>
          <cell r="D625" t="str">
            <v>11. BỎNG</v>
          </cell>
          <cell r="E625" t="str">
            <v>11.144</v>
          </cell>
          <cell r="F625" t="str">
            <v>Siêu lọc máu liên tục 24h điều trị nhiễm độc, nhiễm khuẩn do bỏng</v>
          </cell>
          <cell r="G625" t="str">
            <v>Siêu lọc máu liên tục 24h điều trị nhiễm độc, nhiễm khuẩn do bỏng</v>
          </cell>
          <cell r="H625" t="str">
            <v>TDB</v>
          </cell>
          <cell r="I625">
            <v>122</v>
          </cell>
          <cell r="J625" t="str">
            <v>Lọc máu liên tục  (01 lần)</v>
          </cell>
          <cell r="K625">
            <v>2040000</v>
          </cell>
          <cell r="L625">
            <v>208173.91304347801</v>
          </cell>
          <cell r="M625">
            <v>2248000</v>
          </cell>
          <cell r="N625">
            <v>270626.08695652138</v>
          </cell>
          <cell r="O625">
            <v>15155.060869565199</v>
          </cell>
          <cell r="P625">
            <v>2325781.1478260867</v>
          </cell>
          <cell r="Q625">
            <v>2325700</v>
          </cell>
          <cell r="R625" t="str">
            <v>Chưa bao gồm quả lọc, bộ dây dẫn và dịch lọc.</v>
          </cell>
        </row>
        <row r="626">
          <cell r="B626" t="str">
            <v>11.0145.0118</v>
          </cell>
          <cell r="C626" t="str">
            <v>37.8B00.0118</v>
          </cell>
          <cell r="D626" t="str">
            <v>11. BỎNG</v>
          </cell>
          <cell r="E626" t="str">
            <v>11.145</v>
          </cell>
          <cell r="F626" t="str">
            <v>Siêu lọc máu liên tục 48h điều trị nhiễm độc, nhiễm khuẩn do bỏng</v>
          </cell>
          <cell r="G626" t="str">
            <v>Siêu lọc máu liên tục 48h điều trị nhiễm độc, nhiễm khuẩn do bỏng</v>
          </cell>
          <cell r="H626" t="str">
            <v>TDB</v>
          </cell>
          <cell r="I626">
            <v>122</v>
          </cell>
          <cell r="J626" t="str">
            <v>Lọc máu liên tục  (01 lần)</v>
          </cell>
          <cell r="K626">
            <v>2040000</v>
          </cell>
          <cell r="L626">
            <v>208173.91304347801</v>
          </cell>
          <cell r="M626">
            <v>2248000</v>
          </cell>
          <cell r="N626">
            <v>270626.08695652138</v>
          </cell>
          <cell r="O626">
            <v>15155.060869565199</v>
          </cell>
          <cell r="P626">
            <v>2325781.1478260867</v>
          </cell>
          <cell r="Q626">
            <v>2325700</v>
          </cell>
          <cell r="R626" t="str">
            <v>Chưa bao gồm quả lọc, bộ dây dẫn và dịch lọc.</v>
          </cell>
        </row>
        <row r="627">
          <cell r="B627" t="str">
            <v>02.0235.0118</v>
          </cell>
          <cell r="C627" t="str">
            <v>37.8B00.0118</v>
          </cell>
          <cell r="D627" t="str">
            <v>2. NỘI KHOA</v>
          </cell>
          <cell r="E627" t="str">
            <v>2.235</v>
          </cell>
          <cell r="F627" t="str">
            <v>Siêu lọc máu liên tục cấp cứu (SCUF) cho người bệnh quá tải thể tích</v>
          </cell>
          <cell r="G627" t="str">
            <v>Siêu lọc máu liên tục cấp cứu (SCUF) cho người bệnh quá tải thể tích.</v>
          </cell>
          <cell r="H627" t="str">
            <v>TDB</v>
          </cell>
          <cell r="I627">
            <v>122</v>
          </cell>
          <cell r="J627" t="str">
            <v>Lọc máu liên tục  (01 lần)</v>
          </cell>
          <cell r="K627">
            <v>2040000</v>
          </cell>
          <cell r="L627">
            <v>208173.91304347801</v>
          </cell>
          <cell r="M627">
            <v>2248000</v>
          </cell>
          <cell r="N627">
            <v>270626.08695652138</v>
          </cell>
          <cell r="O627">
            <v>15155.060869565199</v>
          </cell>
          <cell r="P627">
            <v>2325781.1478260867</v>
          </cell>
          <cell r="Q627">
            <v>2325700</v>
          </cell>
          <cell r="R627" t="str">
            <v>Chưa bao gồm quả lọc, bộ dây dẫn và dịch lọc.</v>
          </cell>
        </row>
        <row r="628">
          <cell r="B628" t="str">
            <v>11.0146.0118</v>
          </cell>
          <cell r="C628" t="str">
            <v>37.8B00.0118</v>
          </cell>
          <cell r="D628" t="str">
            <v>11. BỎNG</v>
          </cell>
          <cell r="E628" t="str">
            <v>11.146</v>
          </cell>
          <cell r="F628" t="str">
            <v>Siêu lọc máu liên tục kết hợp thẩm tách 24h điều trị nhiễm độc, nhiễm khuẩn do bỏng</v>
          </cell>
          <cell r="G628" t="str">
            <v>Siêu lọc máu liên tục kết hợp thẩm tách 24h điều trị nhiễm độc, nhiễm khuẩn do bỏng</v>
          </cell>
          <cell r="H628" t="str">
            <v>TDB</v>
          </cell>
          <cell r="I628">
            <v>122</v>
          </cell>
          <cell r="J628" t="str">
            <v>Lọc máu liên tục  (01 lần)</v>
          </cell>
          <cell r="K628">
            <v>2040000</v>
          </cell>
          <cell r="L628">
            <v>208173.91304347801</v>
          </cell>
          <cell r="M628">
            <v>2248000</v>
          </cell>
          <cell r="N628">
            <v>270626.08695652138</v>
          </cell>
          <cell r="O628">
            <v>15155.060869565199</v>
          </cell>
          <cell r="P628">
            <v>2325781.1478260867</v>
          </cell>
          <cell r="Q628">
            <v>2325700</v>
          </cell>
          <cell r="R628" t="str">
            <v>Chưa bao gồm quả lọc, bộ dây dẫn và dịch lọc.</v>
          </cell>
        </row>
        <row r="629">
          <cell r="B629" t="str">
            <v>11.0147.0118</v>
          </cell>
          <cell r="C629" t="str">
            <v>37.8B00.0118</v>
          </cell>
          <cell r="D629" t="str">
            <v>11. BỎNG</v>
          </cell>
          <cell r="E629" t="str">
            <v>11.147</v>
          </cell>
          <cell r="F629" t="str">
            <v>Siêu lọc máu liên tục kết hợp thẩm tách 48h điều trị nhiễm độc, nhiễm khuẩn do bỏng</v>
          </cell>
          <cell r="G629" t="str">
            <v>Siêu lọc máu liên tục kết hợp thẩm tách 48h điều trị nhiễm độc, nhiễm khuẩn do bỏng</v>
          </cell>
          <cell r="H629" t="str">
            <v>TDB</v>
          </cell>
          <cell r="I629">
            <v>122</v>
          </cell>
          <cell r="J629" t="str">
            <v>Lọc máu liên tục  (01 lần)</v>
          </cell>
          <cell r="K629">
            <v>2040000</v>
          </cell>
          <cell r="L629">
            <v>208173.91304347801</v>
          </cell>
          <cell r="M629">
            <v>2248000</v>
          </cell>
          <cell r="N629">
            <v>270626.08695652138</v>
          </cell>
          <cell r="O629">
            <v>15155.060869565199</v>
          </cell>
          <cell r="P629">
            <v>2325781.1478260867</v>
          </cell>
          <cell r="Q629">
            <v>2325700</v>
          </cell>
          <cell r="R629" t="str">
            <v>Chưa bao gồm quả lọc, bộ dây dẫn và dịch lọc.</v>
          </cell>
        </row>
        <row r="630">
          <cell r="B630" t="str">
            <v>02.0205.0119</v>
          </cell>
          <cell r="C630" t="str">
            <v>37.8B00.0119</v>
          </cell>
          <cell r="D630" t="str">
            <v>2. NỘI KHOA</v>
          </cell>
          <cell r="E630" t="str">
            <v>2.205</v>
          </cell>
          <cell r="F630" t="str">
            <v>Lọc huyết tương (Plasmapheresis)</v>
          </cell>
          <cell r="G630" t="str">
            <v>Lọc huyết tương (Plasmapheresis)</v>
          </cell>
          <cell r="H630" t="str">
            <v>TDB</v>
          </cell>
          <cell r="I630">
            <v>123</v>
          </cell>
          <cell r="J630" t="str">
            <v>Lọc tách huyết tương  (01 lần)</v>
          </cell>
          <cell r="K630">
            <v>1464000</v>
          </cell>
          <cell r="L630">
            <v>208173.91304347801</v>
          </cell>
          <cell r="M630">
            <v>1672000</v>
          </cell>
          <cell r="N630">
            <v>270626.08695652138</v>
          </cell>
          <cell r="O630">
            <v>15155.060869565199</v>
          </cell>
          <cell r="P630">
            <v>1749781.1478260867</v>
          </cell>
          <cell r="Q630">
            <v>1749700</v>
          </cell>
          <cell r="R630" t="str">
            <v>Chưa bao gồm quả lọc tách huyết tương, quả lọc hấp phụ các loại, các cỡ, bộ dây dẫn và huyết tương đông lạnh hoặc dung dịch albumin.</v>
          </cell>
        </row>
        <row r="631">
          <cell r="B631" t="str">
            <v>01.0194.0119</v>
          </cell>
          <cell r="C631" t="str">
            <v>37.8B00.0119</v>
          </cell>
          <cell r="D631" t="str">
            <v>1. HỒI SỨC CẤP CỨU VÀ CHỐNG ĐỘC</v>
          </cell>
          <cell r="E631" t="str">
            <v>1.194</v>
          </cell>
          <cell r="F631" t="str">
            <v>Lọc huyết tương sử dụng 2 quả lọc</v>
          </cell>
          <cell r="G631" t="str">
            <v>Lọc huyết tương sử dụng 2 quả lọc</v>
          </cell>
          <cell r="H631" t="str">
            <v>TDB</v>
          </cell>
          <cell r="I631">
            <v>123</v>
          </cell>
          <cell r="J631" t="str">
            <v>Lọc tách huyết tương  (01 lần)</v>
          </cell>
          <cell r="K631">
            <v>1464000</v>
          </cell>
          <cell r="L631">
            <v>208173.91304347801</v>
          </cell>
          <cell r="M631">
            <v>1672000</v>
          </cell>
          <cell r="N631">
            <v>270626.08695652138</v>
          </cell>
          <cell r="O631">
            <v>15155.060869565199</v>
          </cell>
          <cell r="P631">
            <v>1749781.1478260867</v>
          </cell>
          <cell r="Q631">
            <v>1749700</v>
          </cell>
          <cell r="R631" t="str">
            <v>Chưa bao gồm quả lọc tách huyết tương, quả lọc hấp phụ các loại, các cỡ, bộ dây dẫn và huyết tương đông lạnh hoặc dung dịch albumin.</v>
          </cell>
        </row>
        <row r="632">
          <cell r="B632" t="str">
            <v>02.0208.0119</v>
          </cell>
          <cell r="C632" t="str">
            <v>37.8B00.0119</v>
          </cell>
          <cell r="D632" t="str">
            <v>2. NỘI KHOA</v>
          </cell>
          <cell r="E632" t="str">
            <v>2.208</v>
          </cell>
          <cell r="F632" t="str">
            <v>Lọc huyết tương sử dụng 2 quả lọc (quả lọc kép)</v>
          </cell>
          <cell r="G632" t="str">
            <v>Lọc huyết tương sử dụng 2 quả lọc (quả lọc kép)</v>
          </cell>
          <cell r="H632" t="str">
            <v>TDB</v>
          </cell>
          <cell r="I632">
            <v>123</v>
          </cell>
          <cell r="J632" t="str">
            <v>Lọc tách huyết tương  (01 lần)</v>
          </cell>
          <cell r="K632">
            <v>1464000</v>
          </cell>
          <cell r="L632">
            <v>208173.91304347801</v>
          </cell>
          <cell r="M632">
            <v>1672000</v>
          </cell>
          <cell r="N632">
            <v>270626.08695652138</v>
          </cell>
          <cell r="O632">
            <v>15155.060869565199</v>
          </cell>
          <cell r="P632">
            <v>1749781.1478260867</v>
          </cell>
          <cell r="Q632">
            <v>1749700</v>
          </cell>
          <cell r="R632" t="str">
            <v>Chưa bao gồm quả lọc tách huyết tương, quả lọc hấp phụ các loại, các cỡ, bộ dây dẫn và huyết tương đông lạnh hoặc dung dịch albumin.</v>
          </cell>
        </row>
        <row r="633">
          <cell r="B633" t="str">
            <v>02.0207.0119</v>
          </cell>
          <cell r="C633" t="str">
            <v>37.8B00.0119</v>
          </cell>
          <cell r="D633" t="str">
            <v>2. NỘI KHOA</v>
          </cell>
          <cell r="E633" t="str">
            <v>2.207</v>
          </cell>
          <cell r="F633" t="str">
            <v>Lọc huyết tương sử dụng 2 quả lọc trong Lupus</v>
          </cell>
          <cell r="G633" t="str">
            <v>Lọc huyết tương sử dụng 2 quả lọc trong Lupus</v>
          </cell>
          <cell r="H633" t="str">
            <v>TDB</v>
          </cell>
          <cell r="I633">
            <v>123</v>
          </cell>
          <cell r="J633" t="str">
            <v>Lọc tách huyết tương  (01 lần)</v>
          </cell>
          <cell r="K633">
            <v>1464000</v>
          </cell>
          <cell r="L633">
            <v>208173.91304347801</v>
          </cell>
          <cell r="M633">
            <v>1672000</v>
          </cell>
          <cell r="N633">
            <v>270626.08695652138</v>
          </cell>
          <cell r="O633">
            <v>15155.060869565199</v>
          </cell>
          <cell r="P633">
            <v>1749781.1478260867</v>
          </cell>
          <cell r="Q633">
            <v>1749700</v>
          </cell>
          <cell r="R633" t="str">
            <v>Chưa bao gồm quả lọc tách huyết tương, quả lọc hấp phụ các loại, các cỡ, bộ dây dẫn và huyết tương đông lạnh hoặc dung dịch albumin.</v>
          </cell>
        </row>
        <row r="634">
          <cell r="B634" t="str">
            <v>01.0199.0119</v>
          </cell>
          <cell r="C634" t="str">
            <v>37.8B00.0119</v>
          </cell>
          <cell r="D634" t="str">
            <v>1. HỒI SỨC CẤP CỨU VÀ CHỐNG ĐỘC</v>
          </cell>
          <cell r="E634" t="str">
            <v>1.199</v>
          </cell>
          <cell r="F634" t="str">
            <v>Lọc máu hấp phụ với than hoạt trong ngộ độc cấp</v>
          </cell>
          <cell r="G634" t="str">
            <v>Lọc máu hấp phụ với than hoạt trong ngộ độc cấp</v>
          </cell>
          <cell r="H634" t="str">
            <v>TDB</v>
          </cell>
          <cell r="I634">
            <v>123</v>
          </cell>
          <cell r="J634" t="str">
            <v>Lọc tách huyết tương  (01 lần)</v>
          </cell>
          <cell r="K634">
            <v>1464000</v>
          </cell>
          <cell r="L634">
            <v>208173.91304347801</v>
          </cell>
          <cell r="M634">
            <v>1672000</v>
          </cell>
          <cell r="N634">
            <v>270626.08695652138</v>
          </cell>
          <cell r="O634">
            <v>15155.060869565199</v>
          </cell>
          <cell r="P634">
            <v>1749781.1478260867</v>
          </cell>
          <cell r="Q634">
            <v>1749700</v>
          </cell>
          <cell r="R634" t="str">
            <v>Chưa bao gồm quả lọc tách huyết tương, quả lọc hấp phụ các loại, các cỡ, bộ dây dẫn và huyết tương đông lạnh hoặc dung dịch albumin.</v>
          </cell>
        </row>
        <row r="635">
          <cell r="B635" t="str">
            <v>09.0132.0119</v>
          </cell>
          <cell r="C635" t="str">
            <v>37.8B00.0119</v>
          </cell>
          <cell r="D635" t="str">
            <v>9. GÂY MÊ HỒI SỨC</v>
          </cell>
          <cell r="E635" t="str">
            <v>9.132</v>
          </cell>
          <cell r="F635" t="str">
            <v>Lọc máu thay huyết tương</v>
          </cell>
          <cell r="G635" t="str">
            <v>Lọc máu thay huyết tương</v>
          </cell>
          <cell r="H635" t="str">
            <v>TDB</v>
          </cell>
          <cell r="I635">
            <v>123</v>
          </cell>
          <cell r="J635" t="str">
            <v>Lọc tách huyết tương  (01 lần)</v>
          </cell>
          <cell r="K635">
            <v>1464000</v>
          </cell>
          <cell r="L635">
            <v>208173.91304347801</v>
          </cell>
          <cell r="M635">
            <v>1672000</v>
          </cell>
          <cell r="N635">
            <v>270626.08695652138</v>
          </cell>
          <cell r="O635">
            <v>15155.060869565199</v>
          </cell>
          <cell r="P635">
            <v>1749781.1478260867</v>
          </cell>
          <cell r="Q635">
            <v>1749700</v>
          </cell>
          <cell r="R635" t="str">
            <v>Chưa bao gồm quả lọc tách huyết tương, quả lọc hấp phụ các loại, các cỡ, bộ dây dẫn và huyết tương đông lạnh hoặc dung dịch albumin.</v>
          </cell>
        </row>
        <row r="636">
          <cell r="B636" t="str">
            <v>01.0189.0119</v>
          </cell>
          <cell r="C636" t="str">
            <v>37.8B00.0119</v>
          </cell>
          <cell r="D636" t="str">
            <v>1. HỒI SỨC CẤP CỨU VÀ CHỐNG ĐỘC</v>
          </cell>
          <cell r="E636" t="str">
            <v>1.189</v>
          </cell>
          <cell r="F636" t="str">
            <v>Lọc và tách huyết tương chọn lọc</v>
          </cell>
          <cell r="G636" t="str">
            <v>Lọc và tách huyết tương chọn lọc</v>
          </cell>
          <cell r="H636" t="str">
            <v>TDB</v>
          </cell>
          <cell r="I636">
            <v>123</v>
          </cell>
          <cell r="J636" t="str">
            <v>Lọc tách huyết tương  (01 lần)</v>
          </cell>
          <cell r="K636">
            <v>1464000</v>
          </cell>
          <cell r="L636">
            <v>208173.91304347801</v>
          </cell>
          <cell r="M636">
            <v>1672000</v>
          </cell>
          <cell r="N636">
            <v>270626.08695652138</v>
          </cell>
          <cell r="O636">
            <v>15155.060869565199</v>
          </cell>
          <cell r="P636">
            <v>1749781.1478260867</v>
          </cell>
          <cell r="Q636">
            <v>1749700</v>
          </cell>
          <cell r="R636" t="str">
            <v>Chưa bao gồm quả lọc tách huyết tương, quả lọc hấp phụ các loại, các cỡ, bộ dây dẫn và huyết tương đông lạnh hoặc dung dịch albumin.</v>
          </cell>
        </row>
        <row r="637">
          <cell r="B637" t="str">
            <v>03.0120.0119</v>
          </cell>
          <cell r="C637" t="str">
            <v>37.8B00.0119</v>
          </cell>
          <cell r="D637" t="str">
            <v>3. NHI KHOA</v>
          </cell>
          <cell r="E637" t="str">
            <v>3.120</v>
          </cell>
          <cell r="F637" t="str">
            <v>Lọc và tách huyết tương chọn lọc</v>
          </cell>
          <cell r="G637" t="str">
            <v>Lọc và tách huyết tương chọn lọc</v>
          </cell>
          <cell r="H637" t="str">
            <v>TDB</v>
          </cell>
          <cell r="I637">
            <v>123</v>
          </cell>
          <cell r="J637" t="str">
            <v>Lọc tách huyết tương  (01 lần)</v>
          </cell>
          <cell r="K637">
            <v>1464000</v>
          </cell>
          <cell r="L637">
            <v>208173.91304347801</v>
          </cell>
          <cell r="M637">
            <v>1672000</v>
          </cell>
          <cell r="N637">
            <v>270626.08695652138</v>
          </cell>
          <cell r="O637">
            <v>15155.060869565199</v>
          </cell>
          <cell r="P637">
            <v>1749781.1478260867</v>
          </cell>
          <cell r="Q637">
            <v>1749700</v>
          </cell>
          <cell r="R637" t="str">
            <v>Chưa bao gồm quả lọc tách huyết tương, quả lọc hấp phụ các loại, các cỡ, bộ dây dẫn và huyết tương đông lạnh hoặc dung dịch albumin.</v>
          </cell>
        </row>
        <row r="638">
          <cell r="B638" t="str">
            <v>03.0116.0119</v>
          </cell>
          <cell r="C638" t="str">
            <v>37.8B00.0119</v>
          </cell>
          <cell r="D638" t="str">
            <v>3. NHI KHOA</v>
          </cell>
          <cell r="E638" t="str">
            <v>3.116</v>
          </cell>
          <cell r="F638" t="str">
            <v>Thay huyết tương</v>
          </cell>
          <cell r="G638" t="str">
            <v>Thay huyết tương</v>
          </cell>
          <cell r="H638" t="str">
            <v>TDB</v>
          </cell>
          <cell r="I638">
            <v>123</v>
          </cell>
          <cell r="J638" t="str">
            <v>Lọc tách huyết tương  (01 lần)</v>
          </cell>
          <cell r="K638">
            <v>1464000</v>
          </cell>
          <cell r="L638">
            <v>208173.91304347801</v>
          </cell>
          <cell r="M638">
            <v>1672000</v>
          </cell>
          <cell r="N638">
            <v>270626.08695652138</v>
          </cell>
          <cell r="O638">
            <v>15155.060869565199</v>
          </cell>
          <cell r="P638">
            <v>1749781.1478260867</v>
          </cell>
          <cell r="Q638">
            <v>1749700</v>
          </cell>
          <cell r="R638" t="str">
            <v>Chưa bao gồm quả lọc tách huyết tương, quả lọc hấp phụ các loại, các cỡ, bộ dây dẫn và huyết tương đông lạnh hoặc dung dịch albumin.</v>
          </cell>
        </row>
        <row r="639">
          <cell r="B639" t="str">
            <v>01.0326.0119</v>
          </cell>
          <cell r="C639" t="str">
            <v>37.8B00.0119</v>
          </cell>
          <cell r="D639" t="str">
            <v>1. HỒI SỨC CẤP CỨU VÀ CHỐNG ĐỘC</v>
          </cell>
          <cell r="E639" t="str">
            <v>1.326</v>
          </cell>
          <cell r="F639" t="str">
            <v>Thay huyết tương bằng gelatin hoặc dung dịch cao phân tử</v>
          </cell>
          <cell r="G639" t="str">
            <v>Thay huyết tương bằng gelatin hoặc dung dịch cao phân tử</v>
          </cell>
          <cell r="I639">
            <v>123</v>
          </cell>
          <cell r="J639" t="str">
            <v>Lọc tách huyết tương  (01 lần)</v>
          </cell>
          <cell r="K639">
            <v>1464000</v>
          </cell>
          <cell r="L639">
            <v>208173.91304347801</v>
          </cell>
          <cell r="M639">
            <v>1672000</v>
          </cell>
          <cell r="N639">
            <v>270626.08695652138</v>
          </cell>
          <cell r="O639">
            <v>15155.060869565199</v>
          </cell>
          <cell r="P639">
            <v>1749781.1478260867</v>
          </cell>
          <cell r="Q639">
            <v>1749700</v>
          </cell>
          <cell r="R639" t="str">
            <v>Chưa bao gồm quả lọc tách huyết tương, quả lọc hấp phụ các loại, các cỡ, bộ dây dẫn và huyết tương đông lạnh hoặc dung dịch albumin.</v>
          </cell>
        </row>
        <row r="640">
          <cell r="B640" t="str">
            <v>01.0347.0119</v>
          </cell>
          <cell r="C640" t="str">
            <v>37.8B00.0119</v>
          </cell>
          <cell r="D640" t="str">
            <v>1. HỒI SỨC CẤP CỨU VÀ CHỐNG ĐỘC</v>
          </cell>
          <cell r="E640" t="str">
            <v>1.347</v>
          </cell>
          <cell r="F640" t="str">
            <v>Thay huyết tương điều trị ban xuất huyết giảm tiểu cầu huyết khối (TTP) với dịch thay thế huyết tương tươi đông lạnh</v>
          </cell>
          <cell r="G640" t="str">
            <v>Thay huyết tương điều trị ban xuất huyết giảm tiểu cầu huyết khối (TTP) với dịch thay thế huyết tương tươi đông lạnh</v>
          </cell>
          <cell r="I640">
            <v>123</v>
          </cell>
          <cell r="J640" t="str">
            <v>Lọc tách huyết tương  (01 lần)</v>
          </cell>
          <cell r="K640">
            <v>1464000</v>
          </cell>
          <cell r="L640">
            <v>208173.91304347801</v>
          </cell>
          <cell r="M640">
            <v>1672000</v>
          </cell>
          <cell r="N640">
            <v>270626.08695652138</v>
          </cell>
          <cell r="O640">
            <v>15155.060869565199</v>
          </cell>
          <cell r="P640">
            <v>1749781.1478260867</v>
          </cell>
          <cell r="Q640">
            <v>1749700</v>
          </cell>
          <cell r="R640" t="str">
            <v>Chưa bao gồm quả lọc tách huyết tương, quả lọc hấp phụ các loại, các cỡ, bộ dây dẫn và huyết tương đông lạnh hoặc dung dịch albumin.</v>
          </cell>
        </row>
        <row r="641">
          <cell r="B641" t="str">
            <v>01.0193.0119</v>
          </cell>
          <cell r="C641" t="str">
            <v>37.8B00.0119</v>
          </cell>
          <cell r="D641" t="str">
            <v>1. HỒI SỨC CẤP CỨU VÀ CHỐNG ĐỘC</v>
          </cell>
          <cell r="E641" t="str">
            <v>1.193</v>
          </cell>
          <cell r="F641" t="str">
            <v>Thay huyết tương sử dụng albumin</v>
          </cell>
          <cell r="G641" t="str">
            <v>Thay huyết tương sử dụng albumin</v>
          </cell>
          <cell r="H641" t="str">
            <v>TDB</v>
          </cell>
          <cell r="I641">
            <v>123</v>
          </cell>
          <cell r="J641" t="str">
            <v>Lọc tách huyết tương  (01 lần)</v>
          </cell>
          <cell r="K641">
            <v>1464000</v>
          </cell>
          <cell r="L641">
            <v>208173.91304347801</v>
          </cell>
          <cell r="M641">
            <v>1672000</v>
          </cell>
          <cell r="N641">
            <v>270626.08695652138</v>
          </cell>
          <cell r="O641">
            <v>15155.060869565199</v>
          </cell>
          <cell r="P641">
            <v>1749781.1478260867</v>
          </cell>
          <cell r="Q641">
            <v>1749700</v>
          </cell>
          <cell r="R641" t="str">
            <v>Chưa bao gồm quả lọc tách huyết tương, quả lọc hấp phụ các loại, các cỡ, bộ dây dẫn và huyết tương đông lạnh hoặc dung dịch albumin.</v>
          </cell>
        </row>
        <row r="642">
          <cell r="B642" t="str">
            <v>01.0192.0119</v>
          </cell>
          <cell r="C642" t="str">
            <v>37.8B00.0119</v>
          </cell>
          <cell r="D642" t="str">
            <v>1. HỒI SỨC CẤP CỨU VÀ CHỐNG ĐỘC</v>
          </cell>
          <cell r="E642" t="str">
            <v>1.192</v>
          </cell>
          <cell r="F642" t="str">
            <v>Thay huyết tương sử dụng huyết tương</v>
          </cell>
          <cell r="G642" t="str">
            <v>Thay huyết tương sử dụng huyết tương</v>
          </cell>
          <cell r="H642" t="str">
            <v>TDB</v>
          </cell>
          <cell r="I642">
            <v>123</v>
          </cell>
          <cell r="J642" t="str">
            <v>Lọc tách huyết tương  (01 lần)</v>
          </cell>
          <cell r="K642">
            <v>1464000</v>
          </cell>
          <cell r="L642">
            <v>208173.91304347801</v>
          </cell>
          <cell r="M642">
            <v>1672000</v>
          </cell>
          <cell r="N642">
            <v>270626.08695652138</v>
          </cell>
          <cell r="O642">
            <v>15155.060869565199</v>
          </cell>
          <cell r="P642">
            <v>1749781.1478260867</v>
          </cell>
          <cell r="Q642">
            <v>1749700</v>
          </cell>
          <cell r="R642" t="str">
            <v>Chưa bao gồm quả lọc tách huyết tương, quả lọc hấp phụ các loại, các cỡ, bộ dây dẫn và huyết tương đông lạnh hoặc dung dịch albumin.</v>
          </cell>
        </row>
        <row r="643">
          <cell r="B643" t="str">
            <v>01.0341.0119</v>
          </cell>
          <cell r="C643" t="str">
            <v>37.8B00.0119</v>
          </cell>
          <cell r="D643" t="str">
            <v>1. HỒI SỨC CẤP CỨU VÀ CHỐNG ĐỘC</v>
          </cell>
          <cell r="E643" t="str">
            <v>1.341</v>
          </cell>
          <cell r="F643" t="str">
            <v>Thay huyết tương trong điều trị cơn nhược cơ</v>
          </cell>
          <cell r="G643" t="str">
            <v>Thay huyết tương trong điều trị cơn nhược cơ</v>
          </cell>
          <cell r="I643">
            <v>123</v>
          </cell>
          <cell r="J643" t="str">
            <v>Lọc tách huyết tương  (01 lần)</v>
          </cell>
          <cell r="K643">
            <v>1464000</v>
          </cell>
          <cell r="L643">
            <v>208173.91304347801</v>
          </cell>
          <cell r="M643">
            <v>1672000</v>
          </cell>
          <cell r="N643">
            <v>270626.08695652138</v>
          </cell>
          <cell r="O643">
            <v>15155.060869565199</v>
          </cell>
          <cell r="P643">
            <v>1749781.1478260867</v>
          </cell>
          <cell r="Q643">
            <v>1749700</v>
          </cell>
          <cell r="R643" t="str">
            <v>Chưa bao gồm quả lọc tách huyết tương, quả lọc hấp phụ các loại, các cỡ, bộ dây dẫn và huyết tương đông lạnh hoặc dung dịch albumin.</v>
          </cell>
        </row>
        <row r="644">
          <cell r="B644" t="str">
            <v>01.0342.0119</v>
          </cell>
          <cell r="C644" t="str">
            <v>37.8B00.0119</v>
          </cell>
          <cell r="D644" t="str">
            <v>1. HỒI SỨC CẤP CỨU VÀ CHỐNG ĐỘC</v>
          </cell>
          <cell r="E644" t="str">
            <v>1.342</v>
          </cell>
          <cell r="F644" t="str">
            <v>Thay huyết tương trong điều trị cơn nhược cơ với dịch thay thế albumin 5%</v>
          </cell>
          <cell r="G644" t="str">
            <v>Thay huyết tương trong điều trị cơn nhược cơ với dịch thay thế albumin 5%</v>
          </cell>
          <cell r="I644">
            <v>123</v>
          </cell>
          <cell r="J644" t="str">
            <v>Lọc tách huyết tương  (01 lần)</v>
          </cell>
          <cell r="K644">
            <v>1464000</v>
          </cell>
          <cell r="L644">
            <v>208173.91304347801</v>
          </cell>
          <cell r="M644">
            <v>1672000</v>
          </cell>
          <cell r="N644">
            <v>270626.08695652138</v>
          </cell>
          <cell r="O644">
            <v>15155.060869565199</v>
          </cell>
          <cell r="P644">
            <v>1749781.1478260867</v>
          </cell>
          <cell r="Q644">
            <v>1749700</v>
          </cell>
          <cell r="R644" t="str">
            <v>Chưa bao gồm quả lọc tách huyết tương, quả lọc hấp phụ các loại, các cỡ, bộ dây dẫn và huyết tương đông lạnh hoặc dung dịch albumin.</v>
          </cell>
        </row>
        <row r="645">
          <cell r="B645" t="str">
            <v>01.0343.0119</v>
          </cell>
          <cell r="C645" t="str">
            <v>37.8B00.0119</v>
          </cell>
          <cell r="D645" t="str">
            <v>1. HỒI SỨC CẤP CỨU VÀ CHỐNG ĐỘC</v>
          </cell>
          <cell r="E645" t="str">
            <v>1.343</v>
          </cell>
          <cell r="F645" t="str">
            <v>Thay huyết tương trong điều trị cơn nhược cơ với dịch thay thế albumin 5% kết hợp với dung dịch cao phân tử</v>
          </cell>
          <cell r="G645" t="str">
            <v>Thay huyết tương trong điều trị cơn nhược cơ với dịch thay thế albumin 5% kết hợp với dung dịch cao phân tử</v>
          </cell>
          <cell r="I645">
            <v>123</v>
          </cell>
          <cell r="J645" t="str">
            <v>Lọc tách huyết tương  (01 lần)</v>
          </cell>
          <cell r="K645">
            <v>1464000</v>
          </cell>
          <cell r="L645">
            <v>208173.91304347801</v>
          </cell>
          <cell r="M645">
            <v>1672000</v>
          </cell>
          <cell r="N645">
            <v>270626.08695652138</v>
          </cell>
          <cell r="O645">
            <v>15155.060869565199</v>
          </cell>
          <cell r="P645">
            <v>1749781.1478260867</v>
          </cell>
          <cell r="Q645">
            <v>1749700</v>
          </cell>
          <cell r="R645" t="str">
            <v>Chưa bao gồm quả lọc tách huyết tương, quả lọc hấp phụ các loại, các cỡ, bộ dây dẫn và huyết tương đông lạnh hoặc dung dịch albumin.</v>
          </cell>
        </row>
        <row r="646">
          <cell r="B646" t="str">
            <v>01.0344.0119</v>
          </cell>
          <cell r="C646" t="str">
            <v>37.8B00.0119</v>
          </cell>
          <cell r="D646" t="str">
            <v>1. HỒI SỨC CẤP CỨU VÀ CHỐNG ĐỘC</v>
          </cell>
          <cell r="E646" t="str">
            <v>1.344</v>
          </cell>
          <cell r="F646" t="str">
            <v>Thay huyết tương trong điều trị cơn nhược cơ với dịch thay thế huyết tương tươi đông lạnh</v>
          </cell>
          <cell r="G646" t="str">
            <v>Thay huyết tương trong điều trị cơn nhược cơ với dịch thay thế huyết tương tươi đông lạnh</v>
          </cell>
          <cell r="I646">
            <v>123</v>
          </cell>
          <cell r="J646" t="str">
            <v>Lọc tách huyết tương  (01 lần)</v>
          </cell>
          <cell r="K646">
            <v>1464000</v>
          </cell>
          <cell r="L646">
            <v>208173.91304347801</v>
          </cell>
          <cell r="M646">
            <v>1672000</v>
          </cell>
          <cell r="N646">
            <v>270626.08695652138</v>
          </cell>
          <cell r="O646">
            <v>15155.060869565199</v>
          </cell>
          <cell r="P646">
            <v>1749781.1478260867</v>
          </cell>
          <cell r="Q646">
            <v>1749700</v>
          </cell>
          <cell r="R646" t="str">
            <v>Chưa bao gồm quả lọc tách huyết tương, quả lọc hấp phụ các loại, các cỡ, bộ dây dẫn và huyết tương đông lạnh hoặc dung dịch albumin.</v>
          </cell>
        </row>
        <row r="647">
          <cell r="B647" t="str">
            <v>01.0327.0119</v>
          </cell>
          <cell r="C647" t="str">
            <v>37.8B00.0119</v>
          </cell>
          <cell r="D647" t="str">
            <v>1. HỒI SỨC CẤP CỨU VÀ CHỐNG ĐỘC</v>
          </cell>
          <cell r="E647" t="str">
            <v>1.327</v>
          </cell>
          <cell r="F647" t="str">
            <v>Thay huyết tương trong điều trị đợt cấp Lupus ban đỏ hệ thống với dịch thay thế albumin 5%</v>
          </cell>
          <cell r="G647" t="str">
            <v>Thay huyết tương trong điều trị đợt cấp lupus ban đỏ hệ thống với dịch thay thế albumin 5%</v>
          </cell>
          <cell r="I647">
            <v>123</v>
          </cell>
          <cell r="J647" t="str">
            <v>Lọc tách huyết tương  (01 lần)</v>
          </cell>
          <cell r="K647">
            <v>1464000</v>
          </cell>
          <cell r="L647">
            <v>208173.91304347801</v>
          </cell>
          <cell r="M647">
            <v>1672000</v>
          </cell>
          <cell r="N647">
            <v>270626.08695652138</v>
          </cell>
          <cell r="O647">
            <v>15155.060869565199</v>
          </cell>
          <cell r="P647">
            <v>1749781.1478260867</v>
          </cell>
          <cell r="Q647">
            <v>1749700</v>
          </cell>
          <cell r="R647" t="str">
            <v>Chưa bao gồm quả lọc tách huyết tương, quả lọc hấp phụ các loại, các cỡ, bộ dây dẫn và huyết tương đông lạnh hoặc dung dịch albumin.</v>
          </cell>
        </row>
        <row r="648">
          <cell r="B648" t="str">
            <v>01.0328.0119</v>
          </cell>
          <cell r="C648" t="str">
            <v>37.8B00.0119</v>
          </cell>
          <cell r="D648" t="str">
            <v>1. HỒI SỨC CẤP CỨU VÀ CHỐNG ĐỘC</v>
          </cell>
          <cell r="E648" t="str">
            <v>1.328</v>
          </cell>
          <cell r="F648" t="str">
            <v>Thay huyết tương trong điều trị đợt cấp Lupus ban đỏ hệ thống với dịch thay thế albumin 5% kết hợp với hydroxyethyl starch (HES)</v>
          </cell>
          <cell r="G648" t="str">
            <v>Thay huyết tương trong điều trị đợt cấp lupus ban đỏ hệ thống với dịch thay thế albumin 5% kết hợp với hydroxyethyl starch (HES)</v>
          </cell>
          <cell r="I648">
            <v>123</v>
          </cell>
          <cell r="J648" t="str">
            <v>Lọc tách huyết tương  (01 lần)</v>
          </cell>
          <cell r="K648">
            <v>1464000</v>
          </cell>
          <cell r="L648">
            <v>208173.91304347801</v>
          </cell>
          <cell r="M648">
            <v>1672000</v>
          </cell>
          <cell r="N648">
            <v>270626.08695652138</v>
          </cell>
          <cell r="O648">
            <v>15155.060869565199</v>
          </cell>
          <cell r="P648">
            <v>1749781.1478260867</v>
          </cell>
          <cell r="Q648">
            <v>1749700</v>
          </cell>
          <cell r="R648" t="str">
            <v>Chưa bao gồm quả lọc tách huyết tương, quả lọc hấp phụ các loại, các cỡ, bộ dây dẫn và huyết tương đông lạnh hoặc dung dịch albumin.</v>
          </cell>
        </row>
        <row r="649">
          <cell r="B649" t="str">
            <v>01.0329.0119</v>
          </cell>
          <cell r="C649" t="str">
            <v>37.8B00.0119</v>
          </cell>
          <cell r="D649" t="str">
            <v>1. HỒI SỨC CẤP CỨU VÀ CHỐNG ĐỘC</v>
          </cell>
          <cell r="E649" t="str">
            <v>1.329</v>
          </cell>
          <cell r="F649" t="str">
            <v>Thay huyết tương trong điều trị đợt cấp Lupus ban đỏ hệ thống với dịch thay thế huyết tương tươi đông lạnh</v>
          </cell>
          <cell r="G649" t="str">
            <v>Thay huyết tương trong điều trị đợt cấp lupus ban đỏ hệ thống với dịch thay thế huyết tương tươi đông lạnh</v>
          </cell>
          <cell r="I649">
            <v>123</v>
          </cell>
          <cell r="J649" t="str">
            <v>Lọc tách huyết tương  (01 lần)</v>
          </cell>
          <cell r="K649">
            <v>1464000</v>
          </cell>
          <cell r="L649">
            <v>208173.91304347801</v>
          </cell>
          <cell r="M649">
            <v>1672000</v>
          </cell>
          <cell r="N649">
            <v>270626.08695652138</v>
          </cell>
          <cell r="O649">
            <v>15155.060869565199</v>
          </cell>
          <cell r="P649">
            <v>1749781.1478260867</v>
          </cell>
          <cell r="Q649">
            <v>1749700</v>
          </cell>
          <cell r="R649" t="str">
            <v>Chưa bao gồm quả lọc tách huyết tương, quả lọc hấp phụ các loại, các cỡ, bộ dây dẫn và huyết tương đông lạnh hoặc dung dịch albumin.</v>
          </cell>
        </row>
        <row r="650">
          <cell r="B650" t="str">
            <v>01.0338.0119</v>
          </cell>
          <cell r="C650" t="str">
            <v>37.8B00.0119</v>
          </cell>
          <cell r="D650" t="str">
            <v>1. HỒI SỨC CẤP CỨU VÀ CHỐNG ĐỘC</v>
          </cell>
          <cell r="E650" t="str">
            <v>1.338</v>
          </cell>
          <cell r="F650" t="str">
            <v>Thay huyết tương trong điều trị hội chứng Guillain-barré với dịch thay thế albumin 5%</v>
          </cell>
          <cell r="G650" t="str">
            <v>Thay huyết tương trong điều trị hội chứng Guillain –barré với dịch thay thế albumin 5%</v>
          </cell>
          <cell r="I650">
            <v>123</v>
          </cell>
          <cell r="J650" t="str">
            <v>Lọc tách huyết tương  (01 lần)</v>
          </cell>
          <cell r="K650">
            <v>1464000</v>
          </cell>
          <cell r="L650">
            <v>208173.91304347801</v>
          </cell>
          <cell r="M650">
            <v>1672000</v>
          </cell>
          <cell r="N650">
            <v>270626.08695652138</v>
          </cell>
          <cell r="O650">
            <v>15155.060869565199</v>
          </cell>
          <cell r="P650">
            <v>1749781.1478260867</v>
          </cell>
          <cell r="Q650">
            <v>1749700</v>
          </cell>
          <cell r="R650" t="str">
            <v>Chưa bao gồm quả lọc tách huyết tương, quả lọc hấp phụ các loại, các cỡ, bộ dây dẫn và huyết tương đông lạnh hoặc dung dịch albumin.</v>
          </cell>
        </row>
        <row r="651">
          <cell r="B651" t="str">
            <v>01.0339.0119</v>
          </cell>
          <cell r="C651" t="str">
            <v>37.8B00.0119</v>
          </cell>
          <cell r="D651" t="str">
            <v>1. HỒI SỨC CẤP CỨU VÀ CHỐNG ĐỘC</v>
          </cell>
          <cell r="E651" t="str">
            <v>1.339</v>
          </cell>
          <cell r="F651" t="str">
            <v>Thay huyết tương trong điều trị hội chứng Guillain-barré với dịch thay thế albumin 5% kết hợp với dung dịch cao phân tử</v>
          </cell>
          <cell r="G651" t="str">
            <v>Thay huyết tương trong điều trị hội chứng Guillain –barré với dịch thay thế albumin 5% kết hợp với dung dịch cao phân tử</v>
          </cell>
          <cell r="I651">
            <v>123</v>
          </cell>
          <cell r="J651" t="str">
            <v>Lọc tách huyết tương  (01 lần)</v>
          </cell>
          <cell r="K651">
            <v>1464000</v>
          </cell>
          <cell r="L651">
            <v>208173.91304347801</v>
          </cell>
          <cell r="M651">
            <v>1672000</v>
          </cell>
          <cell r="N651">
            <v>270626.08695652138</v>
          </cell>
          <cell r="O651">
            <v>15155.060869565199</v>
          </cell>
          <cell r="P651">
            <v>1749781.1478260867</v>
          </cell>
          <cell r="Q651">
            <v>1749700</v>
          </cell>
          <cell r="R651" t="str">
            <v>Chưa bao gồm quả lọc tách huyết tương, quả lọc hấp phụ các loại, các cỡ, bộ dây dẫn và huyết tương đông lạnh hoặc dung dịch albumin.</v>
          </cell>
        </row>
        <row r="652">
          <cell r="B652" t="str">
            <v>01.0340.0119</v>
          </cell>
          <cell r="C652" t="str">
            <v>37.8B00.0119</v>
          </cell>
          <cell r="D652" t="str">
            <v>1. HỒI SỨC CẤP CỨU VÀ CHỐNG ĐỘC</v>
          </cell>
          <cell r="E652" t="str">
            <v>1.340</v>
          </cell>
          <cell r="F652" t="str">
            <v>Thay huyết tương trong điều trị hội chứng Guillain-barré với dịch thay thế huyết tương tươi đông lạnh</v>
          </cell>
          <cell r="G652" t="str">
            <v>Thay huyết tương trong điều trị hội chứng Guillain –barré với dịch thay thế huyết tương tươi đông lạnh</v>
          </cell>
          <cell r="I652">
            <v>123</v>
          </cell>
          <cell r="J652" t="str">
            <v>Lọc tách huyết tương  (01 lần)</v>
          </cell>
          <cell r="K652">
            <v>1464000</v>
          </cell>
          <cell r="L652">
            <v>208173.91304347801</v>
          </cell>
          <cell r="M652">
            <v>1672000</v>
          </cell>
          <cell r="N652">
            <v>270626.08695652138</v>
          </cell>
          <cell r="O652">
            <v>15155.060869565199</v>
          </cell>
          <cell r="P652">
            <v>1749781.1478260867</v>
          </cell>
          <cell r="Q652">
            <v>1749700</v>
          </cell>
          <cell r="R652" t="str">
            <v>Chưa bao gồm quả lọc tách huyết tương, quả lọc hấp phụ các loại, các cỡ, bộ dây dẫn và huyết tương đông lạnh hoặc dung dịch albumin.</v>
          </cell>
        </row>
        <row r="653">
          <cell r="B653" t="str">
            <v>01.0359.0119</v>
          </cell>
          <cell r="C653" t="str">
            <v>37.8B00.0119</v>
          </cell>
          <cell r="D653" t="str">
            <v>1. HỒI SỨC CẤP CỨU VÀ CHỐNG ĐỘC</v>
          </cell>
          <cell r="E653" t="str">
            <v>1.359</v>
          </cell>
          <cell r="F653" t="str">
            <v>Thay huyết tương trong điều trị viêm tụy cấp do tăng triglyceride</v>
          </cell>
          <cell r="G653" t="str">
            <v>Thay huyết tương trong điều trị viêm tụy cấp do tăng triglyceride</v>
          </cell>
          <cell r="I653">
            <v>123</v>
          </cell>
          <cell r="J653" t="str">
            <v>Lọc tách huyết tương  (01 lần)</v>
          </cell>
          <cell r="K653">
            <v>1464000</v>
          </cell>
          <cell r="L653">
            <v>208173.91304347801</v>
          </cell>
          <cell r="M653">
            <v>1672000</v>
          </cell>
          <cell r="N653">
            <v>270626.08695652138</v>
          </cell>
          <cell r="O653">
            <v>15155.060869565199</v>
          </cell>
          <cell r="P653">
            <v>1749781.1478260867</v>
          </cell>
          <cell r="Q653">
            <v>1749700</v>
          </cell>
          <cell r="R653" t="str">
            <v>Chưa bao gồm quả lọc tách huyết tương, quả lọc hấp phụ các loại, các cỡ, bộ dây dẫn và huyết tương đông lạnh hoặc dung dịch albumin.</v>
          </cell>
        </row>
        <row r="654">
          <cell r="B654" t="str">
            <v>01.0195.0119</v>
          </cell>
          <cell r="C654" t="str">
            <v>37.8B00.0119</v>
          </cell>
          <cell r="D654" t="str">
            <v>1. HỒI SỨC CẤP CỨU VÀ CHỐNG ĐỘC</v>
          </cell>
          <cell r="E654" t="str">
            <v>1.195</v>
          </cell>
          <cell r="F654" t="str">
            <v>Thay huyết tương trong hội chứng Guillain-Barré, nhược cơ</v>
          </cell>
          <cell r="G654" t="str">
            <v>Thay huyết tương trong hội chứng Guillain-Barré, nhược cơ</v>
          </cell>
          <cell r="H654" t="str">
            <v>TDB</v>
          </cell>
          <cell r="I654">
            <v>123</v>
          </cell>
          <cell r="J654" t="str">
            <v>Lọc tách huyết tương  (01 lần)</v>
          </cell>
          <cell r="K654">
            <v>1464000</v>
          </cell>
          <cell r="L654">
            <v>208173.91304347801</v>
          </cell>
          <cell r="M654">
            <v>1672000</v>
          </cell>
          <cell r="N654">
            <v>270626.08695652138</v>
          </cell>
          <cell r="O654">
            <v>15155.060869565199</v>
          </cell>
          <cell r="P654">
            <v>1749781.1478260867</v>
          </cell>
          <cell r="Q654">
            <v>1749700</v>
          </cell>
          <cell r="R654" t="str">
            <v>Chưa bao gồm quả lọc tách huyết tương, quả lọc hấp phụ các loại, các cỡ, bộ dây dẫn và huyết tương đông lạnh hoặc dung dịch albumin.</v>
          </cell>
        </row>
        <row r="655">
          <cell r="B655" t="str">
            <v>01.0197.0119</v>
          </cell>
          <cell r="C655" t="str">
            <v>37.8B00.0119</v>
          </cell>
          <cell r="D655" t="str">
            <v>1. HỒI SỨC CẤP CỨU VÀ CHỐNG ĐỘC</v>
          </cell>
          <cell r="E655" t="str">
            <v>1.197</v>
          </cell>
          <cell r="F655" t="str">
            <v>Thay huyết tương trong hội chứng xuất huyết giảm tiểu cầu tắc mạch (hội chứng TTP)</v>
          </cell>
          <cell r="G655" t="str">
            <v>Thay huyết tương trong hội chứng xuất huyết giảm tiểu cầu tắc mạch (hội chứng TTP)</v>
          </cell>
          <cell r="H655" t="str">
            <v>TDB</v>
          </cell>
          <cell r="I655">
            <v>123</v>
          </cell>
          <cell r="J655" t="str">
            <v>Lọc tách huyết tương  (01 lần)</v>
          </cell>
          <cell r="K655">
            <v>1464000</v>
          </cell>
          <cell r="L655">
            <v>208173.91304347801</v>
          </cell>
          <cell r="M655">
            <v>1672000</v>
          </cell>
          <cell r="N655">
            <v>270626.08695652138</v>
          </cell>
          <cell r="O655">
            <v>15155.060869565199</v>
          </cell>
          <cell r="P655">
            <v>1749781.1478260867</v>
          </cell>
          <cell r="Q655">
            <v>1749700</v>
          </cell>
          <cell r="R655" t="str">
            <v>Chưa bao gồm quả lọc tách huyết tương, quả lọc hấp phụ các loại, các cỡ, bộ dây dẫn và huyết tương đông lạnh hoặc dung dịch albumin.</v>
          </cell>
        </row>
        <row r="656">
          <cell r="B656" t="str">
            <v>01.0196.0119</v>
          </cell>
          <cell r="C656" t="str">
            <v>37.8B00.0119</v>
          </cell>
          <cell r="D656" t="str">
            <v>1. HỒI SỨC CẤP CỨU VÀ CHỐNG ĐỘC</v>
          </cell>
          <cell r="E656" t="str">
            <v>1.196</v>
          </cell>
          <cell r="F656" t="str">
            <v>Thay huyết tương trong Lupus ban đỏ rải rác</v>
          </cell>
          <cell r="G656" t="str">
            <v>Thay huyết tương trong lupus ban đỏ rải rác</v>
          </cell>
          <cell r="H656" t="str">
            <v>TDB</v>
          </cell>
          <cell r="I656">
            <v>123</v>
          </cell>
          <cell r="J656" t="str">
            <v>Lọc tách huyết tương  (01 lần)</v>
          </cell>
          <cell r="K656">
            <v>1464000</v>
          </cell>
          <cell r="L656">
            <v>208173.91304347801</v>
          </cell>
          <cell r="M656">
            <v>1672000</v>
          </cell>
          <cell r="N656">
            <v>270626.08695652138</v>
          </cell>
          <cell r="O656">
            <v>15155.060869565199</v>
          </cell>
          <cell r="P656">
            <v>1749781.1478260867</v>
          </cell>
          <cell r="Q656">
            <v>1749700</v>
          </cell>
          <cell r="R656" t="str">
            <v>Chưa bao gồm quả lọc tách huyết tương, quả lọc hấp phụ các loại, các cỡ, bộ dây dẫn và huyết tương đông lạnh hoặc dung dịch albumin.</v>
          </cell>
        </row>
        <row r="657">
          <cell r="B657" t="str">
            <v>02.0239.0119</v>
          </cell>
          <cell r="C657" t="str">
            <v>37.8B00.0119</v>
          </cell>
          <cell r="D657" t="str">
            <v>2. NỘI KHOA</v>
          </cell>
          <cell r="E657" t="str">
            <v>2.239</v>
          </cell>
          <cell r="F657" t="str">
            <v>Thay huyết tương trong Lupus ban đỏ rải rác</v>
          </cell>
          <cell r="G657" t="str">
            <v>Thay huyết tương trong lupus ban đỏ rải rác</v>
          </cell>
          <cell r="H657" t="str">
            <v>TDB</v>
          </cell>
          <cell r="I657">
            <v>123</v>
          </cell>
          <cell r="J657" t="str">
            <v>Lọc tách huyết tương  (01 lần)</v>
          </cell>
          <cell r="K657">
            <v>1464000</v>
          </cell>
          <cell r="L657">
            <v>208173.91304347801</v>
          </cell>
          <cell r="M657">
            <v>1672000</v>
          </cell>
          <cell r="N657">
            <v>270626.08695652138</v>
          </cell>
          <cell r="O657">
            <v>15155.060869565199</v>
          </cell>
          <cell r="P657">
            <v>1749781.1478260867</v>
          </cell>
          <cell r="Q657">
            <v>1749700</v>
          </cell>
          <cell r="R657" t="str">
            <v>Chưa bao gồm quả lọc tách huyết tương, quả lọc hấp phụ các loại, các cỡ, bộ dây dẫn và huyết tương đông lạnh hoặc dung dịch albumin.</v>
          </cell>
        </row>
        <row r="658">
          <cell r="B658" t="str">
            <v>01.0198.0119</v>
          </cell>
          <cell r="C658" t="str">
            <v>37.8B00.0119</v>
          </cell>
          <cell r="D658" t="str">
            <v>1. HỒI SỨC CẤP CỨU VÀ CHỐNG ĐỘC</v>
          </cell>
          <cell r="E658" t="str">
            <v>1.198</v>
          </cell>
          <cell r="F658" t="str">
            <v>Thay huyết tương trong suy gan cấp</v>
          </cell>
          <cell r="G658" t="str">
            <v>Thay huyết tương trong suy gan cấp</v>
          </cell>
          <cell r="H658" t="str">
            <v>TDB</v>
          </cell>
          <cell r="I658">
            <v>123</v>
          </cell>
          <cell r="J658" t="str">
            <v>Lọc tách huyết tương  (01 lần)</v>
          </cell>
          <cell r="K658">
            <v>1464000</v>
          </cell>
          <cell r="L658">
            <v>208173.91304347801</v>
          </cell>
          <cell r="M658">
            <v>1672000</v>
          </cell>
          <cell r="N658">
            <v>270626.08695652138</v>
          </cell>
          <cell r="O658">
            <v>15155.060869565199</v>
          </cell>
          <cell r="P658">
            <v>1749781.1478260867</v>
          </cell>
          <cell r="Q658">
            <v>1749700</v>
          </cell>
          <cell r="R658" t="str">
            <v>Chưa bao gồm quả lọc tách huyết tương, quả lọc hấp phụ các loại, các cỡ, bộ dây dẫn và huyết tương đông lạnh hoặc dung dịch albumin.</v>
          </cell>
        </row>
        <row r="659">
          <cell r="B659" t="str">
            <v>01.0348.0119</v>
          </cell>
          <cell r="C659" t="str">
            <v>37.8B00.0119</v>
          </cell>
          <cell r="D659" t="str">
            <v>1. HỒI SỨC CẤP CỨU VÀ CHỐNG ĐỘC</v>
          </cell>
          <cell r="E659" t="str">
            <v>1.348</v>
          </cell>
          <cell r="F659" t="str">
            <v>Thay huyết tương tươi bằng huyết tương tươi đông lạnh trong điều trị suy gan cấp</v>
          </cell>
          <cell r="G659" t="str">
            <v>Thay huyết tương tươi bằng huyết tương tươi đông lạnh trong điều trị suy gan cấp</v>
          </cell>
          <cell r="I659">
            <v>123</v>
          </cell>
          <cell r="J659" t="str">
            <v>Lọc tách huyết tương  (01 lần)</v>
          </cell>
          <cell r="K659">
            <v>1464000</v>
          </cell>
          <cell r="L659">
            <v>208173.91304347801</v>
          </cell>
          <cell r="M659">
            <v>1672000</v>
          </cell>
          <cell r="N659">
            <v>270626.08695652138</v>
          </cell>
          <cell r="O659">
            <v>15155.060869565199</v>
          </cell>
          <cell r="P659">
            <v>1749781.1478260867</v>
          </cell>
          <cell r="Q659">
            <v>1749700</v>
          </cell>
          <cell r="R659" t="str">
            <v>Chưa bao gồm quả lọc tách huyết tương, quả lọc hấp phụ các loại, các cỡ, bộ dây dẫn và huyết tương đông lạnh hoặc dung dịch albumin.</v>
          </cell>
        </row>
        <row r="660">
          <cell r="B660" t="str">
            <v>02.0039.0124</v>
          </cell>
          <cell r="C660" t="str">
            <v>37.8B00.0124</v>
          </cell>
          <cell r="D660" t="str">
            <v>2. NỘI KHOA</v>
          </cell>
          <cell r="E660" t="str">
            <v>2.39</v>
          </cell>
          <cell r="F660" t="str">
            <v>Nội soi màng phổi, gây dính bằng thuốc/hóa chất</v>
          </cell>
          <cell r="G660" t="str">
            <v>Nội soi màng phổi, gây dính bằng thuốc/ hóa chất</v>
          </cell>
          <cell r="H660" t="str">
            <v>P2</v>
          </cell>
          <cell r="I660">
            <v>128</v>
          </cell>
          <cell r="J660" t="str">
            <v>Nội soi màng phổi, gây dính bằng thuốc hoặc hóa chất</v>
          </cell>
          <cell r="K660">
            <v>4886000</v>
          </cell>
          <cell r="L660">
            <v>150260.869565217</v>
          </cell>
          <cell r="M660">
            <v>5036000</v>
          </cell>
          <cell r="N660">
            <v>195339.1304347821</v>
          </cell>
          <cell r="O660">
            <v>10938.991304347799</v>
          </cell>
          <cell r="P660">
            <v>5092278.1217391305</v>
          </cell>
          <cell r="Q660">
            <v>5092200</v>
          </cell>
          <cell r="R660" t="str">
            <v>Đã bao gồm thuốc gây mê</v>
          </cell>
        </row>
        <row r="661">
          <cell r="B661" t="str">
            <v>27.0087.0124</v>
          </cell>
          <cell r="C661" t="str">
            <v>37.8B00.0124</v>
          </cell>
          <cell r="D661" t="str">
            <v>27. PHẪU THUẬT NỘI SOI</v>
          </cell>
          <cell r="E661" t="str">
            <v>27.87</v>
          </cell>
          <cell r="F661" t="str">
            <v>Phẫu thuật nội soi điều trị máu đông màng phổi</v>
          </cell>
          <cell r="G661" t="str">
            <v>Phẫu thuật nội soi điều trị máu đông màng phổi</v>
          </cell>
          <cell r="H661" t="str">
            <v>P1</v>
          </cell>
          <cell r="I661">
            <v>128</v>
          </cell>
          <cell r="J661" t="str">
            <v>Nội soi màng phổi, gây dính bằng thuốc hoặc hóa chất</v>
          </cell>
          <cell r="K661">
            <v>4886000</v>
          </cell>
          <cell r="L661">
            <v>150260.869565217</v>
          </cell>
          <cell r="M661">
            <v>5036000</v>
          </cell>
          <cell r="N661">
            <v>195339.1304347821</v>
          </cell>
          <cell r="O661">
            <v>10938.991304347799</v>
          </cell>
          <cell r="P661">
            <v>5092278.1217391305</v>
          </cell>
          <cell r="Q661">
            <v>5092200</v>
          </cell>
          <cell r="R661" t="str">
            <v>Đã bao gồm thuốc gây mê</v>
          </cell>
        </row>
        <row r="662">
          <cell r="B662" t="str">
            <v>27.0088.0124</v>
          </cell>
          <cell r="C662" t="str">
            <v>37.8B00.0124</v>
          </cell>
          <cell r="D662" t="str">
            <v>27. PHẪU THUẬT NỘI SOI</v>
          </cell>
          <cell r="E662" t="str">
            <v>27.88</v>
          </cell>
          <cell r="F662" t="str">
            <v>Phẫu thuật nội soi điều trị ổ cặn màng phổi</v>
          </cell>
          <cell r="G662" t="str">
            <v>Phẫu thuật nội soi điều trị ổ cặn màng phổi</v>
          </cell>
          <cell r="H662" t="str">
            <v>P1</v>
          </cell>
          <cell r="I662">
            <v>128</v>
          </cell>
          <cell r="J662" t="str">
            <v>Nội soi màng phổi, gây dính bằng thuốc hoặc hóa chất</v>
          </cell>
          <cell r="K662">
            <v>4886000</v>
          </cell>
          <cell r="L662">
            <v>150260.869565217</v>
          </cell>
          <cell r="M662">
            <v>5036000</v>
          </cell>
          <cell r="N662">
            <v>195339.1304347821</v>
          </cell>
          <cell r="O662">
            <v>10938.991304347799</v>
          </cell>
          <cell r="P662">
            <v>5092278.1217391305</v>
          </cell>
          <cell r="Q662">
            <v>5092200</v>
          </cell>
          <cell r="R662" t="str">
            <v>Đã bao gồm thuốc gây mê</v>
          </cell>
        </row>
        <row r="663">
          <cell r="B663" t="str">
            <v>27.0078.0124</v>
          </cell>
          <cell r="C663" t="str">
            <v>37.8B00.0124</v>
          </cell>
          <cell r="D663" t="str">
            <v>27. PHẪU THUẬT NỘI SOI</v>
          </cell>
          <cell r="E663" t="str">
            <v>27.78</v>
          </cell>
          <cell r="F663" t="str">
            <v>Phẫu thuật nội soi gây dính màng phổi</v>
          </cell>
          <cell r="G663" t="str">
            <v>Phẫu thuật nội soi gây dính màng phổi</v>
          </cell>
          <cell r="H663" t="str">
            <v>P1</v>
          </cell>
          <cell r="I663">
            <v>128</v>
          </cell>
          <cell r="J663" t="str">
            <v>Nội soi màng phổi, gây dính bằng thuốc hoặc hóa chất</v>
          </cell>
          <cell r="K663">
            <v>4886000</v>
          </cell>
          <cell r="L663">
            <v>150260.869565217</v>
          </cell>
          <cell r="M663">
            <v>5036000</v>
          </cell>
          <cell r="N663">
            <v>195339.1304347821</v>
          </cell>
          <cell r="O663">
            <v>10938.991304347799</v>
          </cell>
          <cell r="P663">
            <v>5092278.1217391305</v>
          </cell>
          <cell r="Q663">
            <v>5092200</v>
          </cell>
          <cell r="R663" t="str">
            <v>Đã bao gồm thuốc gây mê</v>
          </cell>
        </row>
        <row r="664">
          <cell r="B664" t="str">
            <v>27.0089.0124</v>
          </cell>
          <cell r="C664" t="str">
            <v>37.8B00.0124</v>
          </cell>
          <cell r="D664" t="str">
            <v>27. PHẪU THUẬT NỘI SOI</v>
          </cell>
          <cell r="E664" t="str">
            <v>27.89</v>
          </cell>
          <cell r="F664" t="str">
            <v>Phẫu thuật nội soi lấy dị vật phổi - màng phổi</v>
          </cell>
          <cell r="G664" t="str">
            <v>Phẫu thuật nội soi lấy dị vật phổi - màng phổi</v>
          </cell>
          <cell r="H664" t="str">
            <v>P1</v>
          </cell>
          <cell r="I664">
            <v>128</v>
          </cell>
          <cell r="J664" t="str">
            <v>Nội soi màng phổi, gây dính bằng thuốc hoặc hóa chất</v>
          </cell>
          <cell r="K664">
            <v>4886000</v>
          </cell>
          <cell r="L664">
            <v>150260.869565217</v>
          </cell>
          <cell r="M664">
            <v>5036000</v>
          </cell>
          <cell r="N664">
            <v>195339.1304347821</v>
          </cell>
          <cell r="O664">
            <v>10938.991304347799</v>
          </cell>
          <cell r="P664">
            <v>5092278.1217391305</v>
          </cell>
          <cell r="Q664">
            <v>5092200</v>
          </cell>
          <cell r="R664" t="str">
            <v>Đã bao gồm thuốc gây mê</v>
          </cell>
        </row>
        <row r="665">
          <cell r="B665" t="str">
            <v>01.0101.0125</v>
          </cell>
          <cell r="C665" t="str">
            <v>37.8B00.0125</v>
          </cell>
          <cell r="D665" t="str">
            <v>1. HỒI SỨC CẤP CỨU VÀ CHỐNG ĐỘC</v>
          </cell>
          <cell r="E665" t="str">
            <v>1.101</v>
          </cell>
          <cell r="F665" t="str">
            <v>Nội soi màng phổi sinh thiết</v>
          </cell>
          <cell r="G665" t="str">
            <v>Nội soi màng phổi sinh thiết</v>
          </cell>
          <cell r="H665" t="str">
            <v>P1</v>
          </cell>
          <cell r="I665">
            <v>129</v>
          </cell>
          <cell r="J665" t="str">
            <v>Nội soi màng phổi, sinh thiết màng phổi</v>
          </cell>
          <cell r="K665">
            <v>5664000</v>
          </cell>
          <cell r="L665">
            <v>150260.869565217</v>
          </cell>
          <cell r="M665">
            <v>5814000</v>
          </cell>
          <cell r="N665">
            <v>195339.1304347821</v>
          </cell>
          <cell r="O665">
            <v>10938.991304347799</v>
          </cell>
          <cell r="P665">
            <v>5870278.1217391305</v>
          </cell>
          <cell r="Q665">
            <v>5870200</v>
          </cell>
          <cell r="R665" t="str">
            <v>Đã bao gồm thuốc gây mê</v>
          </cell>
        </row>
        <row r="666">
          <cell r="B666" t="str">
            <v>03.0074.0125</v>
          </cell>
          <cell r="C666" t="str">
            <v>37.8B00.0125</v>
          </cell>
          <cell r="D666" t="str">
            <v>3. NHI KHOA</v>
          </cell>
          <cell r="E666" t="str">
            <v>3.74</v>
          </cell>
          <cell r="F666" t="str">
            <v>Nội soi màng phổi sinh thiết</v>
          </cell>
          <cell r="G666" t="str">
            <v>Nội soi màng phổi sinh thiết</v>
          </cell>
          <cell r="H666" t="str">
            <v>P1</v>
          </cell>
          <cell r="I666">
            <v>129</v>
          </cell>
          <cell r="J666" t="str">
            <v>Nội soi màng phổi, sinh thiết màng phổi</v>
          </cell>
          <cell r="K666">
            <v>5664000</v>
          </cell>
          <cell r="L666">
            <v>150260.869565217</v>
          </cell>
          <cell r="M666">
            <v>5814000</v>
          </cell>
          <cell r="N666">
            <v>195339.1304347821</v>
          </cell>
          <cell r="O666">
            <v>10938.991304347799</v>
          </cell>
          <cell r="P666">
            <v>5870278.1217391305</v>
          </cell>
          <cell r="Q666">
            <v>5870200</v>
          </cell>
          <cell r="R666" t="str">
            <v>Đã bao gồm thuốc gây mê</v>
          </cell>
        </row>
        <row r="667">
          <cell r="B667" t="str">
            <v>02.0038.0125</v>
          </cell>
          <cell r="C667" t="str">
            <v>37.8B00.0125</v>
          </cell>
          <cell r="D667" t="str">
            <v>2. NỘI KHOA</v>
          </cell>
          <cell r="E667" t="str">
            <v>2.38</v>
          </cell>
          <cell r="F667" t="str">
            <v>Nội soi màng phổi, sinh thiết màng phổi</v>
          </cell>
          <cell r="G667" t="str">
            <v>Nội soi màng phổi, sinh thiết màng phổi</v>
          </cell>
          <cell r="H667" t="str">
            <v>P2</v>
          </cell>
          <cell r="I667">
            <v>129</v>
          </cell>
          <cell r="J667" t="str">
            <v>Nội soi màng phổi, sinh thiết màng phổi</v>
          </cell>
          <cell r="K667">
            <v>5664000</v>
          </cell>
          <cell r="L667">
            <v>150260.869565217</v>
          </cell>
          <cell r="M667">
            <v>5814000</v>
          </cell>
          <cell r="N667">
            <v>195339.1304347821</v>
          </cell>
          <cell r="O667">
            <v>10938.991304347799</v>
          </cell>
          <cell r="P667">
            <v>5870278.1217391305</v>
          </cell>
          <cell r="Q667">
            <v>5870200</v>
          </cell>
          <cell r="R667" t="str">
            <v>Đã bao gồm thuốc gây mê</v>
          </cell>
        </row>
        <row r="668">
          <cell r="B668" t="str">
            <v>27.0082.0125</v>
          </cell>
          <cell r="C668" t="str">
            <v>37.8B00.0125</v>
          </cell>
          <cell r="D668" t="str">
            <v>27. PHẪU THUẬT NỘI SOI</v>
          </cell>
          <cell r="E668" t="str">
            <v>27.82</v>
          </cell>
          <cell r="F668" t="str">
            <v>Phẫu thuật nội soi cắt - khâu kén khí phổi</v>
          </cell>
          <cell r="G668" t="str">
            <v>Phẫu thuật nội soi cắt - khâu kén khí phổi</v>
          </cell>
          <cell r="H668" t="str">
            <v>P1</v>
          </cell>
          <cell r="I668">
            <v>129</v>
          </cell>
          <cell r="J668" t="str">
            <v>Nội soi màng phổi, sinh thiết màng phổi</v>
          </cell>
          <cell r="K668">
            <v>5664000</v>
          </cell>
          <cell r="L668">
            <v>150260.869565217</v>
          </cell>
          <cell r="M668">
            <v>5814000</v>
          </cell>
          <cell r="N668">
            <v>195339.1304347821</v>
          </cell>
          <cell r="O668">
            <v>10938.991304347799</v>
          </cell>
          <cell r="P668">
            <v>5870278.1217391305</v>
          </cell>
          <cell r="Q668">
            <v>5870200</v>
          </cell>
          <cell r="R668" t="str">
            <v>Chưa bao gồm: máy cắt nối tự động, ghim khâu máy; hoặc Stapler.</v>
          </cell>
        </row>
        <row r="669">
          <cell r="B669" t="str">
            <v>27.0090.0125</v>
          </cell>
          <cell r="C669" t="str">
            <v>37.8B00.0125</v>
          </cell>
          <cell r="D669" t="str">
            <v>27. PHẪU THUẬT NỘI SOI</v>
          </cell>
          <cell r="E669" t="str">
            <v>27.90</v>
          </cell>
          <cell r="F669" t="str">
            <v>Phẫu thuật nội soi cắt u trung thất nhỏ (&lt; 5 cm)</v>
          </cell>
          <cell r="G669" t="str">
            <v>Phẫu thuật nội soi cắt u trung thất nhỏ (&lt; 5 cm)</v>
          </cell>
          <cell r="H669" t="str">
            <v>P1</v>
          </cell>
          <cell r="I669">
            <v>129</v>
          </cell>
          <cell r="J669" t="str">
            <v>Nội soi màng phổi, sinh thiết màng phổi</v>
          </cell>
          <cell r="K669">
            <v>5664000</v>
          </cell>
          <cell r="L669">
            <v>150260.869565217</v>
          </cell>
          <cell r="M669">
            <v>5814000</v>
          </cell>
          <cell r="N669">
            <v>195339.1304347821</v>
          </cell>
          <cell r="O669">
            <v>10938.991304347799</v>
          </cell>
          <cell r="P669">
            <v>5870278.1217391305</v>
          </cell>
          <cell r="Q669">
            <v>5870200</v>
          </cell>
          <cell r="R669" t="str">
            <v>Chưa bao gồm: máy cắt nối tự động, ghim khâu máy; hoặc Stapler.</v>
          </cell>
        </row>
        <row r="670">
          <cell r="B670" t="str">
            <v>27.0077.0125</v>
          </cell>
          <cell r="C670" t="str">
            <v>37.8B00.0125</v>
          </cell>
          <cell r="D670" t="str">
            <v>27. PHẪU THUẬT NỘI SOI</v>
          </cell>
          <cell r="E670" t="str">
            <v>27.77</v>
          </cell>
          <cell r="F670" t="str">
            <v>Phẫu thuật nội soi gỡ dính - hút rửa màng phổi trong bệnh lý mủ màng phổi</v>
          </cell>
          <cell r="G670" t="str">
            <v>Phẫu thuật nội soi gỡ dính - hút rửa màng phổi trong bệnh lý mủ màng phổi</v>
          </cell>
          <cell r="H670" t="str">
            <v>P1</v>
          </cell>
          <cell r="I670">
            <v>129</v>
          </cell>
          <cell r="J670" t="str">
            <v>Nội soi màng phổi, sinh thiết màng phổi</v>
          </cell>
          <cell r="K670">
            <v>5664000</v>
          </cell>
          <cell r="L670">
            <v>150260.869565217</v>
          </cell>
          <cell r="M670">
            <v>5814000</v>
          </cell>
          <cell r="N670">
            <v>195339.1304347821</v>
          </cell>
          <cell r="O670">
            <v>10938.991304347799</v>
          </cell>
          <cell r="P670">
            <v>5870278.1217391305</v>
          </cell>
          <cell r="Q670">
            <v>5870200</v>
          </cell>
          <cell r="R670" t="str">
            <v>Đã bao gồm thuốc gây mê</v>
          </cell>
        </row>
        <row r="671">
          <cell r="B671" t="str">
            <v>27.0079.0125</v>
          </cell>
          <cell r="C671" t="str">
            <v>37.8B00.0125</v>
          </cell>
          <cell r="D671" t="str">
            <v>27. PHẪU THUẬT NỘI SOI</v>
          </cell>
          <cell r="E671" t="str">
            <v>27.79</v>
          </cell>
          <cell r="F671" t="str">
            <v>Phẫu thuật nội soi khâu rò ống ngực</v>
          </cell>
          <cell r="G671" t="str">
            <v>Phẫu thuật nội soi khâu dò ống ngực</v>
          </cell>
          <cell r="H671" t="str">
            <v>P1</v>
          </cell>
          <cell r="I671">
            <v>129</v>
          </cell>
          <cell r="J671" t="str">
            <v>Nội soi màng phổi, sinh thiết màng phổi</v>
          </cell>
          <cell r="K671">
            <v>5664000</v>
          </cell>
          <cell r="L671">
            <v>150260.869565217</v>
          </cell>
          <cell r="M671">
            <v>5814000</v>
          </cell>
          <cell r="N671">
            <v>195339.1304347821</v>
          </cell>
          <cell r="O671">
            <v>10938.991304347799</v>
          </cell>
          <cell r="P671">
            <v>5870278.1217391305</v>
          </cell>
          <cell r="Q671">
            <v>5870200</v>
          </cell>
          <cell r="R671" t="str">
            <v>Đã bao gồm thuốc gây mê</v>
          </cell>
        </row>
        <row r="672">
          <cell r="B672" t="str">
            <v>27.0075.0125</v>
          </cell>
          <cell r="C672" t="str">
            <v>37.8B00.0125</v>
          </cell>
          <cell r="D672" t="str">
            <v>27. PHẪU THUẬT NỘI SOI</v>
          </cell>
          <cell r="E672" t="str">
            <v>27.75</v>
          </cell>
          <cell r="F672" t="str">
            <v>Phẫu thuật nội soi xử trí tràn máu, tràn khí màng phổi</v>
          </cell>
          <cell r="G672" t="str">
            <v>Phẫu thuật nội soi xử trí tràn máu, tràn khí màng phổi</v>
          </cell>
          <cell r="H672" t="str">
            <v>P1</v>
          </cell>
          <cell r="I672">
            <v>129</v>
          </cell>
          <cell r="J672" t="str">
            <v>Nội soi màng phổi, sinh thiết màng phổi</v>
          </cell>
          <cell r="K672">
            <v>5664000</v>
          </cell>
          <cell r="L672">
            <v>150260.869565217</v>
          </cell>
          <cell r="M672">
            <v>5814000</v>
          </cell>
          <cell r="N672">
            <v>195339.1304347821</v>
          </cell>
          <cell r="O672">
            <v>10938.991304347799</v>
          </cell>
          <cell r="P672">
            <v>5870278.1217391305</v>
          </cell>
          <cell r="Q672">
            <v>5870200</v>
          </cell>
          <cell r="R672" t="str">
            <v>Đã bao gồm thuốc gây mê</v>
          </cell>
        </row>
        <row r="673">
          <cell r="B673" t="str">
            <v>02.0027.0129</v>
          </cell>
          <cell r="C673" t="str">
            <v>37.8B00.0129</v>
          </cell>
          <cell r="D673" t="str">
            <v>2. NỘI KHOA</v>
          </cell>
          <cell r="E673" t="str">
            <v>2.27</v>
          </cell>
          <cell r="F673" t="str">
            <v>Kỹ thuật đặt van một chiều nội phế quản</v>
          </cell>
          <cell r="G673" t="str">
            <v>Kỹ thuật đặt van một chiều nội phế quản</v>
          </cell>
          <cell r="H673" t="str">
            <v>TDB</v>
          </cell>
          <cell r="I673">
            <v>133</v>
          </cell>
          <cell r="J673" t="str">
            <v>Nội soi phế quản dưới gây mê lấy dị vật phế quản</v>
          </cell>
          <cell r="K673">
            <v>3180000</v>
          </cell>
          <cell r="L673">
            <v>98608.695652173905</v>
          </cell>
          <cell r="M673">
            <v>3278000</v>
          </cell>
          <cell r="N673">
            <v>128191.30434782608</v>
          </cell>
          <cell r="O673">
            <v>7178.7130434782612</v>
          </cell>
          <cell r="P673">
            <v>3315370.0173913045</v>
          </cell>
          <cell r="Q673">
            <v>3315300</v>
          </cell>
          <cell r="R673" t="str">
            <v>Chưa bao gồm van dẫn lưu nhân tạo các loại, các cỡ</v>
          </cell>
        </row>
        <row r="674">
          <cell r="B674" t="str">
            <v>02.0304.0134</v>
          </cell>
          <cell r="C674" t="str">
            <v>37.8B00.0134</v>
          </cell>
          <cell r="D674" t="str">
            <v>2. NỘI KHOA</v>
          </cell>
          <cell r="E674" t="str">
            <v>2.304</v>
          </cell>
          <cell r="F674" t="str">
            <v>Nội soi thực quản - dạ dày - tá tràng có sinh thiết</v>
          </cell>
          <cell r="G674" t="str">
            <v>Nội soi thực quản - dạ dày - tá tràng có sinh thiết</v>
          </cell>
          <cell r="H674" t="str">
            <v>T1</v>
          </cell>
          <cell r="I674">
            <v>138</v>
          </cell>
          <cell r="J674" t="str">
            <v>Nội soi thực quản, dạ dày, tá tràng ống mềm có sinh thiết</v>
          </cell>
          <cell r="K674">
            <v>329000</v>
          </cell>
          <cell r="L674">
            <v>126782.608695652</v>
          </cell>
          <cell r="M674">
            <v>455000</v>
          </cell>
          <cell r="N674">
            <v>164817.39130434761</v>
          </cell>
          <cell r="O674">
            <v>9229.7739130434675</v>
          </cell>
          <cell r="P674">
            <v>503047.1652173911</v>
          </cell>
          <cell r="Q674">
            <v>503000</v>
          </cell>
          <cell r="R674" t="str">
            <v>Đã bao gồm chi phí Test HP</v>
          </cell>
        </row>
        <row r="675">
          <cell r="B675" t="str">
            <v>03.1061.0134</v>
          </cell>
          <cell r="C675" t="str">
            <v>37.8B00.0134</v>
          </cell>
          <cell r="D675" t="str">
            <v>3. NHI KHOA</v>
          </cell>
          <cell r="E675" t="str">
            <v>3.1061</v>
          </cell>
          <cell r="F675" t="str">
            <v>Nội soi thực quản, dạ dày, tá tràng có thể kết hợp sinh thiết</v>
          </cell>
          <cell r="G675" t="str">
            <v>Nội soi thực quản, dạ dày, tá tràng có thể kết hợp sinh thiết</v>
          </cell>
          <cell r="H675" t="str">
            <v>T1</v>
          </cell>
          <cell r="I675">
            <v>138</v>
          </cell>
          <cell r="J675" t="str">
            <v>Nội soi thực quản, dạ dày, tá tràng ống mềm có sinh thiết</v>
          </cell>
          <cell r="K675">
            <v>329000</v>
          </cell>
          <cell r="L675">
            <v>126782.608695652</v>
          </cell>
          <cell r="M675">
            <v>455000</v>
          </cell>
          <cell r="N675">
            <v>164817.39130434761</v>
          </cell>
          <cell r="O675">
            <v>9229.7739130434675</v>
          </cell>
          <cell r="P675">
            <v>503047.1652173911</v>
          </cell>
          <cell r="Q675">
            <v>503000</v>
          </cell>
          <cell r="R675" t="str">
            <v>Đã bao gồm chi phí Test HP</v>
          </cell>
        </row>
        <row r="676">
          <cell r="B676" t="str">
            <v>20.0079.0134</v>
          </cell>
          <cell r="C676" t="str">
            <v>37.8B00.0134</v>
          </cell>
          <cell r="D676" t="str">
            <v>20. NỘI SOI CHẨN ĐOÁN CAN THIỆP</v>
          </cell>
          <cell r="E676" t="str">
            <v>20.79</v>
          </cell>
          <cell r="F676" t="str">
            <v>Nội soi thực quản, dạ dày, tá tràng kết hợp sinh thiết</v>
          </cell>
          <cell r="G676" t="str">
            <v>Nội soi thực quản, dạ dày, tá tràng kết hợp sinh thiết</v>
          </cell>
          <cell r="H676" t="str">
            <v>T1</v>
          </cell>
          <cell r="I676">
            <v>138</v>
          </cell>
          <cell r="J676" t="str">
            <v>Nội soi thực quản, dạ dày, tá tràng ống mềm có sinh thiết</v>
          </cell>
          <cell r="K676">
            <v>329000</v>
          </cell>
          <cell r="L676">
            <v>126782.608695652</v>
          </cell>
          <cell r="M676">
            <v>455000</v>
          </cell>
          <cell r="N676">
            <v>164817.39130434761</v>
          </cell>
          <cell r="O676">
            <v>9229.7739130434675</v>
          </cell>
          <cell r="P676">
            <v>503047.1652173911</v>
          </cell>
          <cell r="Q676">
            <v>503000</v>
          </cell>
          <cell r="R676" t="str">
            <v>Đã bao gồm chi phí Test HP</v>
          </cell>
        </row>
        <row r="677">
          <cell r="B677" t="str">
            <v>03.0157.0140</v>
          </cell>
          <cell r="C677" t="str">
            <v>37.8B00.0140</v>
          </cell>
          <cell r="D677" t="str">
            <v>3. NHI KHOA</v>
          </cell>
          <cell r="E677" t="str">
            <v>3.157</v>
          </cell>
          <cell r="F677" t="str">
            <v>Cầm máu thực quản qua nội soi</v>
          </cell>
          <cell r="G677" t="str">
            <v>Cầm máu thực quản qua nội soi</v>
          </cell>
          <cell r="H677" t="str">
            <v>T1</v>
          </cell>
          <cell r="I677">
            <v>145</v>
          </cell>
          <cell r="J677" t="str">
            <v xml:space="preserve">Nội soi dạ dày can thiệp </v>
          </cell>
          <cell r="K677">
            <v>605000</v>
          </cell>
          <cell r="L677">
            <v>148695.652173913</v>
          </cell>
          <cell r="M677">
            <v>753000</v>
          </cell>
          <cell r="N677">
            <v>193304.34782608689</v>
          </cell>
          <cell r="O677">
            <v>10825.043478260868</v>
          </cell>
          <cell r="P677">
            <v>809129.39130434778</v>
          </cell>
          <cell r="Q677">
            <v>809100</v>
          </cell>
          <cell r="R677" t="str">
            <v>Chưa bao gồm thuốc cầm máu, dụng cụ cầm máu (clip, bộ thắt tĩnh mạch thực quản...)</v>
          </cell>
        </row>
        <row r="678">
          <cell r="B678" t="str">
            <v>03.1049.0140</v>
          </cell>
          <cell r="C678" t="str">
            <v>37.8B00.0140</v>
          </cell>
          <cell r="D678" t="str">
            <v>3. NHI KHOA</v>
          </cell>
          <cell r="E678" t="str">
            <v>3.1049</v>
          </cell>
          <cell r="F678" t="str">
            <v>Nội soi cầm máu bằng clip trong chảy máu đường tiêu hóa</v>
          </cell>
          <cell r="G678" t="str">
            <v>Nội soi cầm máu bằng clip trong chảy máu đường tiêu hóa</v>
          </cell>
          <cell r="H678" t="str">
            <v>T1</v>
          </cell>
          <cell r="I678">
            <v>145</v>
          </cell>
          <cell r="J678" t="str">
            <v xml:space="preserve">Nội soi dạ dày can thiệp </v>
          </cell>
          <cell r="K678">
            <v>605000</v>
          </cell>
          <cell r="L678">
            <v>148695.652173913</v>
          </cell>
          <cell r="M678">
            <v>753000</v>
          </cell>
          <cell r="N678">
            <v>193304.34782608689</v>
          </cell>
          <cell r="O678">
            <v>10825.043478260868</v>
          </cell>
          <cell r="P678">
            <v>809129.39130434778</v>
          </cell>
          <cell r="Q678">
            <v>809100</v>
          </cell>
          <cell r="R678" t="str">
            <v>Chưa bao gồm thuốc cầm máu, dụng cụ cầm máu (clip, bộ thắt tĩnh mạch thực quản...)</v>
          </cell>
        </row>
        <row r="679">
          <cell r="B679" t="str">
            <v>20.0059.0140</v>
          </cell>
          <cell r="C679" t="str">
            <v>37.8B00.0140</v>
          </cell>
          <cell r="D679" t="str">
            <v>20. NỘI SOI CHẨN ĐOÁN CAN THIỆP</v>
          </cell>
          <cell r="E679" t="str">
            <v>20.59</v>
          </cell>
          <cell r="F679" t="str">
            <v>Nội soi cầm máu bằng clip trong chảy máu đường tiêu hóa</v>
          </cell>
          <cell r="G679" t="str">
            <v>Nội soi cầm máu bằng clip trong chảy máu đường tiêu hóa</v>
          </cell>
          <cell r="H679" t="str">
            <v>T1</v>
          </cell>
          <cell r="I679">
            <v>145</v>
          </cell>
          <cell r="J679" t="str">
            <v xml:space="preserve">Nội soi dạ dày can thiệp </v>
          </cell>
          <cell r="K679">
            <v>605000</v>
          </cell>
          <cell r="L679">
            <v>148695.652173913</v>
          </cell>
          <cell r="M679">
            <v>753000</v>
          </cell>
          <cell r="N679">
            <v>193304.34782608689</v>
          </cell>
          <cell r="O679">
            <v>10825.043478260868</v>
          </cell>
          <cell r="P679">
            <v>809129.39130434778</v>
          </cell>
          <cell r="Q679">
            <v>809100</v>
          </cell>
          <cell r="R679" t="str">
            <v>Chưa bao gồm thuốc cầm máu, dụng cụ cầm máu (clip, bộ thắt tĩnh mạch thực quản...)</v>
          </cell>
        </row>
        <row r="680">
          <cell r="B680" t="str">
            <v>02.0276.0140</v>
          </cell>
          <cell r="C680" t="str">
            <v>37.8B00.0140</v>
          </cell>
          <cell r="D680" t="str">
            <v>2. NỘI KHOA</v>
          </cell>
          <cell r="E680" t="str">
            <v>2.276</v>
          </cell>
          <cell r="F680" t="str">
            <v>Nội soi can thiệp - cầm máu ống tiêu hóa bằng laser argon</v>
          </cell>
          <cell r="G680" t="str">
            <v>Nội soi can thiệp - cầm máu ống tiêu hóa bằng laser argon</v>
          </cell>
          <cell r="H680" t="str">
            <v>TDB</v>
          </cell>
          <cell r="I680">
            <v>145</v>
          </cell>
          <cell r="J680" t="str">
            <v xml:space="preserve">Nội soi dạ dày can thiệp </v>
          </cell>
          <cell r="K680">
            <v>605000</v>
          </cell>
          <cell r="L680">
            <v>148695.652173913</v>
          </cell>
          <cell r="M680">
            <v>753000</v>
          </cell>
          <cell r="N680">
            <v>193304.34782608689</v>
          </cell>
          <cell r="O680">
            <v>10825.043478260868</v>
          </cell>
          <cell r="P680">
            <v>809129.39130434778</v>
          </cell>
          <cell r="Q680">
            <v>809100</v>
          </cell>
          <cell r="R680" t="str">
            <v>Chưa bao gồm thuốc cầm máu, dụng cụ cầm máu (clip, bộ thắt tĩnh mạch thực quản...)</v>
          </cell>
        </row>
        <row r="681">
          <cell r="B681" t="str">
            <v>02.0267.0140</v>
          </cell>
          <cell r="C681" t="str">
            <v>37.8B00.0140</v>
          </cell>
          <cell r="D681" t="str">
            <v>2. NỘI KHOA</v>
          </cell>
          <cell r="E681" t="str">
            <v>2.267</v>
          </cell>
          <cell r="F681" t="str">
            <v>Nội soi can thiệp - cắt gắp bã thức ăn dạ dày</v>
          </cell>
          <cell r="G681" t="str">
            <v>Nội soi can thiệp - cắt gắp bã thức ăn dạ dày</v>
          </cell>
          <cell r="H681" t="str">
            <v>T1</v>
          </cell>
          <cell r="I681">
            <v>145</v>
          </cell>
          <cell r="J681" t="str">
            <v xml:space="preserve">Nội soi dạ dày can thiệp </v>
          </cell>
          <cell r="K681">
            <v>605000</v>
          </cell>
          <cell r="L681">
            <v>148695.652173913</v>
          </cell>
          <cell r="M681">
            <v>753000</v>
          </cell>
          <cell r="N681">
            <v>193304.34782608689</v>
          </cell>
          <cell r="O681">
            <v>10825.043478260868</v>
          </cell>
          <cell r="P681">
            <v>809129.39130434778</v>
          </cell>
          <cell r="Q681">
            <v>809100</v>
          </cell>
          <cell r="R681" t="str">
            <v>Chưa bao gồm thuốc cầm máu, dụng cụ cầm máu (clip, bộ thắt tĩnh mạch thực quản...)</v>
          </cell>
        </row>
        <row r="682">
          <cell r="B682" t="str">
            <v>02.0500.0140</v>
          </cell>
          <cell r="C682" t="str">
            <v>37.8B00.0140</v>
          </cell>
          <cell r="D682" t="str">
            <v>2. NỘI KHOA</v>
          </cell>
          <cell r="E682" t="str">
            <v>2.500</v>
          </cell>
          <cell r="F682" t="str">
            <v>Nội soi can thiệp - cắt tách dưới niêm mạc ống tiêu hóa điều trị ung thư sớm</v>
          </cell>
          <cell r="G682" t="str">
            <v>Nội soi can thiệp - cắt tách dưới niêm mạc ống tiêu hóa điều trị ung thư sớm</v>
          </cell>
          <cell r="H682" t="str">
            <v>TDB</v>
          </cell>
          <cell r="I682">
            <v>145</v>
          </cell>
          <cell r="J682" t="str">
            <v xml:space="preserve">Nội soi dạ dày can thiệp </v>
          </cell>
          <cell r="K682">
            <v>605000</v>
          </cell>
          <cell r="L682">
            <v>148695.652173913</v>
          </cell>
          <cell r="M682">
            <v>753000</v>
          </cell>
          <cell r="N682">
            <v>193304.34782608689</v>
          </cell>
          <cell r="O682">
            <v>10825.043478260868</v>
          </cell>
          <cell r="P682">
            <v>809129.39130434778</v>
          </cell>
          <cell r="Q682">
            <v>809100</v>
          </cell>
          <cell r="R682" t="str">
            <v>Chưa bao gồm thuốc cầm máu, dụng cụ cầm máu (clip, bộ thắt tĩnh mạch thực quản...)</v>
          </cell>
        </row>
        <row r="683">
          <cell r="B683" t="str">
            <v>02.0285.0140</v>
          </cell>
          <cell r="C683" t="str">
            <v>37.8B00.0140</v>
          </cell>
          <cell r="D683" t="str">
            <v>2. NỘI KHOA</v>
          </cell>
          <cell r="E683" t="str">
            <v>2.285</v>
          </cell>
          <cell r="F683" t="str">
            <v>Nội soi can thiệp - kẹp clip cầm máu</v>
          </cell>
          <cell r="G683" t="str">
            <v>Nội soi can thiệp - kẹp Clip cầm màu</v>
          </cell>
          <cell r="H683" t="str">
            <v>TDB</v>
          </cell>
          <cell r="I683">
            <v>145</v>
          </cell>
          <cell r="J683" t="str">
            <v xml:space="preserve">Nội soi dạ dày can thiệp </v>
          </cell>
          <cell r="K683">
            <v>605000</v>
          </cell>
          <cell r="L683">
            <v>148695.652173913</v>
          </cell>
          <cell r="M683">
            <v>753000</v>
          </cell>
          <cell r="N683">
            <v>193304.34782608689</v>
          </cell>
          <cell r="O683">
            <v>10825.043478260868</v>
          </cell>
          <cell r="P683">
            <v>809129.39130434778</v>
          </cell>
          <cell r="Q683">
            <v>809100</v>
          </cell>
          <cell r="R683" t="str">
            <v>Chưa bao gồm thuốc cầm máu, dụng cụ cầm máu (clip, bộ thắt tĩnh mạch thực quản...)</v>
          </cell>
        </row>
        <row r="684">
          <cell r="B684" t="str">
            <v>02.0265.0140</v>
          </cell>
          <cell r="C684" t="str">
            <v>37.8B00.0140</v>
          </cell>
          <cell r="D684" t="str">
            <v>2. NỘI KHOA</v>
          </cell>
          <cell r="E684" t="str">
            <v>2.265</v>
          </cell>
          <cell r="F684" t="str">
            <v>Nội soi can thiệp - thắt búi giãn tĩnh mạch thực quản bằng vòng cao su</v>
          </cell>
          <cell r="G684" t="str">
            <v>Nội soi can thiệp - thắt búi giãn tĩnh mạch thực quản bằng vòng cao su</v>
          </cell>
          <cell r="H684" t="str">
            <v>T1</v>
          </cell>
          <cell r="I684">
            <v>145</v>
          </cell>
          <cell r="J684" t="str">
            <v xml:space="preserve">Nội soi dạ dày can thiệp </v>
          </cell>
          <cell r="K684">
            <v>605000</v>
          </cell>
          <cell r="L684">
            <v>148695.652173913</v>
          </cell>
          <cell r="M684">
            <v>753000</v>
          </cell>
          <cell r="N684">
            <v>193304.34782608689</v>
          </cell>
          <cell r="O684">
            <v>10825.043478260868</v>
          </cell>
          <cell r="P684">
            <v>809129.39130434778</v>
          </cell>
          <cell r="Q684">
            <v>809100</v>
          </cell>
          <cell r="R684" t="str">
            <v>Chưa bao gồm thuốc cầm máu, dụng cụ cầm máu (clip, bộ thắt tĩnh mạch thực quản...)</v>
          </cell>
        </row>
        <row r="685">
          <cell r="B685" t="str">
            <v>02.0271.0140</v>
          </cell>
          <cell r="C685" t="str">
            <v>37.8B00.0140</v>
          </cell>
          <cell r="D685" t="str">
            <v>2. NỘI KHOA</v>
          </cell>
          <cell r="E685" t="str">
            <v>2.271</v>
          </cell>
          <cell r="F685" t="str">
            <v>Nội soi can thiệp - tiêm cầm máu</v>
          </cell>
          <cell r="G685" t="str">
            <v>Nội soi can thiệp - tiêm cầm máu</v>
          </cell>
          <cell r="H685" t="str">
            <v>T1</v>
          </cell>
          <cell r="I685">
            <v>145</v>
          </cell>
          <cell r="J685" t="str">
            <v xml:space="preserve">Nội soi dạ dày can thiệp </v>
          </cell>
          <cell r="K685">
            <v>605000</v>
          </cell>
          <cell r="L685">
            <v>148695.652173913</v>
          </cell>
          <cell r="M685">
            <v>753000</v>
          </cell>
          <cell r="N685">
            <v>193304.34782608689</v>
          </cell>
          <cell r="O685">
            <v>10825.043478260868</v>
          </cell>
          <cell r="P685">
            <v>809129.39130434778</v>
          </cell>
          <cell r="Q685">
            <v>809100</v>
          </cell>
          <cell r="R685" t="str">
            <v>Chưa bao gồm thuốc cầm máu, dụng cụ cầm máu (clip, bộ thắt tĩnh mạch thực quản...)</v>
          </cell>
        </row>
        <row r="686">
          <cell r="B686" t="str">
            <v>02.0298.0140</v>
          </cell>
          <cell r="C686" t="str">
            <v>37.8B00.0140</v>
          </cell>
          <cell r="D686" t="str">
            <v>2. NỘI KHOA</v>
          </cell>
          <cell r="E686" t="str">
            <v>2.298</v>
          </cell>
          <cell r="F686" t="str">
            <v>Nội soi can thiệp - tiêm chất keo búi giãn tĩnh mạch phình vị</v>
          </cell>
          <cell r="G686" t="str">
            <v>Nội soi can thiệp - tiêm Histoacryl búi giãn tĩnh mạch phình vị</v>
          </cell>
          <cell r="H686" t="str">
            <v>TDB</v>
          </cell>
          <cell r="I686">
            <v>145</v>
          </cell>
          <cell r="J686" t="str">
            <v xml:space="preserve">Nội soi dạ dày can thiệp </v>
          </cell>
          <cell r="K686">
            <v>605000</v>
          </cell>
          <cell r="L686">
            <v>148695.652173913</v>
          </cell>
          <cell r="M686">
            <v>753000</v>
          </cell>
          <cell r="N686">
            <v>193304.34782608689</v>
          </cell>
          <cell r="O686">
            <v>10825.043478260868</v>
          </cell>
          <cell r="P686">
            <v>809129.39130434778</v>
          </cell>
          <cell r="Q686">
            <v>809100</v>
          </cell>
          <cell r="R686" t="str">
            <v>Chưa bao gồm thuốc cầm máu, dụng cụ cầm máu (clip, bộ thắt tĩnh mạch thực quản...)</v>
          </cell>
        </row>
        <row r="687">
          <cell r="B687" t="str">
            <v>02.0264.0140</v>
          </cell>
          <cell r="C687" t="str">
            <v>37.8B00.0140</v>
          </cell>
          <cell r="D687" t="str">
            <v>2. NỘI KHOA</v>
          </cell>
          <cell r="E687" t="str">
            <v>2.264</v>
          </cell>
          <cell r="F687" t="str">
            <v>Nội soi can thiệp - tiêm xơ búi giãn tĩnh mạch thực quản</v>
          </cell>
          <cell r="G687" t="str">
            <v>Nội soi can thiệp - tiêm xơ búi giãn tĩnh mạch thực quản</v>
          </cell>
          <cell r="H687" t="str">
            <v>T1</v>
          </cell>
          <cell r="I687">
            <v>145</v>
          </cell>
          <cell r="J687" t="str">
            <v xml:space="preserve">Nội soi dạ dày can thiệp </v>
          </cell>
          <cell r="K687">
            <v>605000</v>
          </cell>
          <cell r="L687">
            <v>148695.652173913</v>
          </cell>
          <cell r="M687">
            <v>753000</v>
          </cell>
          <cell r="N687">
            <v>193304.34782608689</v>
          </cell>
          <cell r="O687">
            <v>10825.043478260868</v>
          </cell>
          <cell r="P687">
            <v>809129.39130434778</v>
          </cell>
          <cell r="Q687">
            <v>809100</v>
          </cell>
          <cell r="R687" t="str">
            <v>Chưa bao gồm thuốc cầm máu, dụng cụ cầm máu (clip, bộ thắt tĩnh mạch thực quản...)</v>
          </cell>
        </row>
        <row r="688">
          <cell r="B688" t="str">
            <v>20.0076.0140</v>
          </cell>
          <cell r="C688" t="str">
            <v>37.8B00.0140</v>
          </cell>
          <cell r="D688" t="str">
            <v>20. NỘI SOI CHẨN ĐOÁN CAN THIỆP</v>
          </cell>
          <cell r="E688" t="str">
            <v>20.76</v>
          </cell>
          <cell r="F688" t="str">
            <v>Nội soi chích (tiêm) keo điều trị dãn tĩnh mạch phình vị</v>
          </cell>
          <cell r="G688" t="str">
            <v>Nội soi chích (tiêm) keo điều trị dãn tĩnh mạch phình vị</v>
          </cell>
          <cell r="H688" t="str">
            <v>TDB</v>
          </cell>
          <cell r="I688">
            <v>145</v>
          </cell>
          <cell r="J688" t="str">
            <v xml:space="preserve">Nội soi dạ dày can thiệp </v>
          </cell>
          <cell r="K688">
            <v>605000</v>
          </cell>
          <cell r="L688">
            <v>148695.652173913</v>
          </cell>
          <cell r="M688">
            <v>753000</v>
          </cell>
          <cell r="N688">
            <v>193304.34782608689</v>
          </cell>
          <cell r="O688">
            <v>10825.043478260868</v>
          </cell>
          <cell r="P688">
            <v>809129.39130434778</v>
          </cell>
          <cell r="Q688">
            <v>809100</v>
          </cell>
          <cell r="R688" t="str">
            <v>Chưa bao gồm thuốc cầm máu, dụng cụ cầm máu (clip, bộ thắt tĩnh mạch thực quản...)</v>
          </cell>
        </row>
        <row r="689">
          <cell r="B689" t="str">
            <v>03.1070.0140</v>
          </cell>
          <cell r="C689" t="str">
            <v>37.8B00.0140</v>
          </cell>
          <cell r="D689" t="str">
            <v>3. NHI KHOA</v>
          </cell>
          <cell r="E689" t="str">
            <v>3.1070</v>
          </cell>
          <cell r="F689" t="str">
            <v>Nội soi chích (tiêm) keo điều trị giãn tĩnh mạch phình vị</v>
          </cell>
          <cell r="G689" t="str">
            <v>Nội soi chích (tiêm) keo điều trị giãn tĩnh mạch phình vị</v>
          </cell>
          <cell r="H689" t="str">
            <v>TDB</v>
          </cell>
          <cell r="I689">
            <v>145</v>
          </cell>
          <cell r="J689" t="str">
            <v xml:space="preserve">Nội soi dạ dày can thiệp </v>
          </cell>
          <cell r="K689">
            <v>605000</v>
          </cell>
          <cell r="L689">
            <v>148695.652173913</v>
          </cell>
          <cell r="M689">
            <v>753000</v>
          </cell>
          <cell r="N689">
            <v>193304.34782608689</v>
          </cell>
          <cell r="O689">
            <v>10825.043478260868</v>
          </cell>
          <cell r="P689">
            <v>809129.39130434778</v>
          </cell>
          <cell r="Q689">
            <v>809100</v>
          </cell>
          <cell r="R689" t="str">
            <v>Chưa bao gồm thuốc cầm máu, dụng cụ cầm máu (clip, bộ thắt tĩnh mạch thực quản...)</v>
          </cell>
        </row>
        <row r="690">
          <cell r="B690" t="str">
            <v>01.0351.0140</v>
          </cell>
          <cell r="C690" t="str">
            <v>37.8B00.0140</v>
          </cell>
          <cell r="D690" t="str">
            <v>1. HỒI SỨC CẤP CỨU VÀ CHỐNG ĐỘC</v>
          </cell>
          <cell r="E690" t="str">
            <v>1.351</v>
          </cell>
          <cell r="F690" t="str">
            <v>Nội soi dạ dày - tá tràng điều trị chảy máu do ổ loét bằng tiêm xơ tại đơn vị hồi sức tích cực</v>
          </cell>
          <cell r="G690" t="str">
            <v>Nội soi dạ dày-tá tràng điều trị chảy máu do ổ loét bằng tiêm xơ tại đơn vị hồi sức tích cực</v>
          </cell>
          <cell r="H690" t="str">
            <v>T1</v>
          </cell>
          <cell r="I690">
            <v>145</v>
          </cell>
          <cell r="J690" t="str">
            <v xml:space="preserve">Nội soi dạ dày can thiệp </v>
          </cell>
          <cell r="K690">
            <v>605000</v>
          </cell>
          <cell r="L690">
            <v>148695.652173913</v>
          </cell>
          <cell r="M690">
            <v>753000</v>
          </cell>
          <cell r="N690">
            <v>193304.34782608689</v>
          </cell>
          <cell r="O690">
            <v>10825.043478260868</v>
          </cell>
          <cell r="P690">
            <v>809129.39130434778</v>
          </cell>
          <cell r="Q690">
            <v>809100</v>
          </cell>
          <cell r="R690" t="str">
            <v>Chưa bao gồm thuốc cầm máu, dụng cụ cầm máu (clip, bộ thắt tĩnh mạch thực quản...)</v>
          </cell>
        </row>
        <row r="691">
          <cell r="B691" t="str">
            <v>03.0155.0140</v>
          </cell>
          <cell r="C691" t="str">
            <v>37.8B00.0140</v>
          </cell>
          <cell r="D691" t="str">
            <v>3. NHI KHOA</v>
          </cell>
          <cell r="E691" t="str">
            <v>3.155</v>
          </cell>
          <cell r="F691" t="str">
            <v>Nội soi dạ dày cầm máu</v>
          </cell>
          <cell r="G691" t="str">
            <v>Nội soi dạ dày cầm máu</v>
          </cell>
          <cell r="H691" t="str">
            <v>T1</v>
          </cell>
          <cell r="I691">
            <v>145</v>
          </cell>
          <cell r="J691" t="str">
            <v xml:space="preserve">Nội soi dạ dày can thiệp </v>
          </cell>
          <cell r="K691">
            <v>605000</v>
          </cell>
          <cell r="L691">
            <v>148695.652173913</v>
          </cell>
          <cell r="M691">
            <v>753000</v>
          </cell>
          <cell r="N691">
            <v>193304.34782608689</v>
          </cell>
          <cell r="O691">
            <v>10825.043478260868</v>
          </cell>
          <cell r="P691">
            <v>809129.39130434778</v>
          </cell>
          <cell r="Q691">
            <v>809100</v>
          </cell>
          <cell r="R691" t="str">
            <v>Chưa bao gồm thuốc cầm máu, dụng cụ cầm máu (clip, bộ thắt tĩnh mạch thực quản...)</v>
          </cell>
        </row>
        <row r="692">
          <cell r="B692" t="str">
            <v>01.0232.0140</v>
          </cell>
          <cell r="C692" t="str">
            <v>37.8B00.0140</v>
          </cell>
          <cell r="D692" t="str">
            <v>1. HỒI SỨC CẤP CỨU VÀ CHỐNG ĐỘC</v>
          </cell>
          <cell r="E692" t="str">
            <v>1.232</v>
          </cell>
          <cell r="F692" t="str">
            <v>Nội soi dạ dày thực quản cấp cứu chẩn đoán và cầm máu</v>
          </cell>
          <cell r="G692" t="str">
            <v>Nội soi dạ dày thực quản cấp cứu chẩn đoán và cầm máu</v>
          </cell>
          <cell r="H692" t="str">
            <v>T1</v>
          </cell>
          <cell r="I692">
            <v>145</v>
          </cell>
          <cell r="J692" t="str">
            <v xml:space="preserve">Nội soi dạ dày can thiệp </v>
          </cell>
          <cell r="K692">
            <v>605000</v>
          </cell>
          <cell r="L692">
            <v>148695.652173913</v>
          </cell>
          <cell r="M692">
            <v>753000</v>
          </cell>
          <cell r="N692">
            <v>193304.34782608689</v>
          </cell>
          <cell r="O692">
            <v>10825.043478260868</v>
          </cell>
          <cell r="P692">
            <v>809129.39130434778</v>
          </cell>
          <cell r="Q692">
            <v>809100</v>
          </cell>
          <cell r="R692" t="str">
            <v>Chưa bao gồm thuốc cầm máu, dụng cụ cầm máu (clip, bộ thắt tĩnh mạch thực quản...)</v>
          </cell>
        </row>
        <row r="693">
          <cell r="B693" t="str">
            <v>03.1056.0140</v>
          </cell>
          <cell r="C693" t="str">
            <v>37.8B00.0140</v>
          </cell>
          <cell r="D693" t="str">
            <v>3. NHI KHOA</v>
          </cell>
          <cell r="E693" t="str">
            <v>3.1056</v>
          </cell>
          <cell r="F693" t="str">
            <v>Nội soi dạ dày thực quản cấp cứu chảy máu tiêu hóa cao để chẩn đoán và điều trị</v>
          </cell>
          <cell r="G693" t="str">
            <v>Nội soi dạ dày thực quản cấp cứu chảy máu tiêu hoá cao để chẩn đoán và điều trị</v>
          </cell>
          <cell r="H693" t="str">
            <v>T1</v>
          </cell>
          <cell r="I693">
            <v>145</v>
          </cell>
          <cell r="J693" t="str">
            <v xml:space="preserve">Nội soi dạ dày can thiệp </v>
          </cell>
          <cell r="K693">
            <v>605000</v>
          </cell>
          <cell r="L693">
            <v>148695.652173913</v>
          </cell>
          <cell r="M693">
            <v>753000</v>
          </cell>
          <cell r="N693">
            <v>193304.34782608689</v>
          </cell>
          <cell r="O693">
            <v>10825.043478260868</v>
          </cell>
          <cell r="P693">
            <v>809129.39130434778</v>
          </cell>
          <cell r="Q693">
            <v>809100</v>
          </cell>
          <cell r="R693" t="str">
            <v>Chưa bao gồm thuốc cầm máu, dụng cụ cầm máu (clip, bộ thắt tĩnh mạch thực quản...)</v>
          </cell>
        </row>
        <row r="694">
          <cell r="B694" t="str">
            <v>20.0067.0140</v>
          </cell>
          <cell r="C694" t="str">
            <v>37.8B00.0140</v>
          </cell>
          <cell r="D694" t="str">
            <v>20. NỘI SOI CHẨN ĐOÁN CAN THIỆP</v>
          </cell>
          <cell r="E694" t="str">
            <v>20.67</v>
          </cell>
          <cell r="F694" t="str">
            <v>Nội soi dạ dày thực quản cấp cứu chảy máu tiêu hóa cao để chẩn đoán và điều trị</v>
          </cell>
          <cell r="G694" t="str">
            <v>Nội soi dạ dày thực quản cấp cứu chảy máu tiêu hoá cao để chẩn đoán và điều trị</v>
          </cell>
          <cell r="H694" t="str">
            <v>T1</v>
          </cell>
          <cell r="I694">
            <v>145</v>
          </cell>
          <cell r="J694" t="str">
            <v xml:space="preserve">Nội soi dạ dày can thiệp </v>
          </cell>
          <cell r="K694">
            <v>605000</v>
          </cell>
          <cell r="L694">
            <v>148695.652173913</v>
          </cell>
          <cell r="M694">
            <v>753000</v>
          </cell>
          <cell r="N694">
            <v>193304.34782608689</v>
          </cell>
          <cell r="O694">
            <v>10825.043478260868</v>
          </cell>
          <cell r="P694">
            <v>809129.39130434778</v>
          </cell>
          <cell r="Q694">
            <v>809100</v>
          </cell>
          <cell r="R694" t="str">
            <v>Chưa bao gồm thuốc cầm máu, dụng cụ cầm máu (clip, bộ thắt tĩnh mạch thực quản...)</v>
          </cell>
        </row>
        <row r="695">
          <cell r="B695" t="str">
            <v>01.0353.0140</v>
          </cell>
          <cell r="C695" t="str">
            <v>37.8B00.0140</v>
          </cell>
          <cell r="D695" t="str">
            <v>1. HỒI SỨC CẤP CỨU VÀ CHỐNG ĐỘC</v>
          </cell>
          <cell r="E695" t="str">
            <v>1.353</v>
          </cell>
          <cell r="F695" t="str">
            <v>Nội soi thực quản - dạ dày - tá tràng cầm máu bằng kẹp clip đơn vị hồi sức cấp cứu và chống độc</v>
          </cell>
          <cell r="G695" t="str">
            <v>Nội soi thực quản – dạ dày – tá tràng cầm máu bằng kẹp clip đơn vị hồi sức cấp cứu và chống độc</v>
          </cell>
          <cell r="I695">
            <v>145</v>
          </cell>
          <cell r="J695" t="str">
            <v xml:space="preserve">Nội soi dạ dày can thiệp </v>
          </cell>
          <cell r="K695">
            <v>605000</v>
          </cell>
          <cell r="L695">
            <v>148695.652173913</v>
          </cell>
          <cell r="M695">
            <v>753000</v>
          </cell>
          <cell r="N695">
            <v>193304.34782608689</v>
          </cell>
          <cell r="O695">
            <v>10825.043478260868</v>
          </cell>
          <cell r="P695">
            <v>809129.39130434778</v>
          </cell>
          <cell r="Q695">
            <v>809100</v>
          </cell>
          <cell r="R695" t="str">
            <v>Chưa bao gồm thuốc cầm máu, dụng cụ cầm máu (clip, bộ thắt tĩnh mạch thực quản...)</v>
          </cell>
        </row>
        <row r="696">
          <cell r="B696" t="str">
            <v>03.1057.0140</v>
          </cell>
          <cell r="C696" t="str">
            <v>37.8B00.0140</v>
          </cell>
          <cell r="D696" t="str">
            <v>3. NHI KHOA</v>
          </cell>
          <cell r="E696" t="str">
            <v>3.1057</v>
          </cell>
          <cell r="F696" t="str">
            <v>Nội soi thực quản - dạ dày, tiêm cầm máu</v>
          </cell>
          <cell r="G696" t="str">
            <v>Nội soi thực quản-dạ dày, tiêm cầm máu</v>
          </cell>
          <cell r="H696" t="str">
            <v>TDB</v>
          </cell>
          <cell r="I696">
            <v>145</v>
          </cell>
          <cell r="J696" t="str">
            <v xml:space="preserve">Nội soi dạ dày can thiệp </v>
          </cell>
          <cell r="K696">
            <v>605000</v>
          </cell>
          <cell r="L696">
            <v>148695.652173913</v>
          </cell>
          <cell r="M696">
            <v>753000</v>
          </cell>
          <cell r="N696">
            <v>193304.34782608689</v>
          </cell>
          <cell r="O696">
            <v>10825.043478260868</v>
          </cell>
          <cell r="P696">
            <v>809129.39130434778</v>
          </cell>
          <cell r="Q696">
            <v>809100</v>
          </cell>
          <cell r="R696" t="str">
            <v>Chưa bao gồm thuốc cầm máu, dụng cụ cầm máu (clip, bộ thắt tĩnh mạch thực quản...)</v>
          </cell>
        </row>
        <row r="697">
          <cell r="B697" t="str">
            <v>01.0352.0140</v>
          </cell>
          <cell r="C697" t="str">
            <v>37.8B00.0140</v>
          </cell>
          <cell r="D697" t="str">
            <v>1. HỒI SỨC CẤP CỨU VÀ CHỐNG ĐỘC</v>
          </cell>
          <cell r="E697" t="str">
            <v>1.352</v>
          </cell>
          <cell r="F697" t="str">
            <v>Nội soi tiêu hóa cầm máu cấp cứu bằng vòng cao su tại đơn vị hồi sức tích cực</v>
          </cell>
          <cell r="G697" t="str">
            <v>Nội soi tiêu hóa cầm máu cấp cứu bằng vòng cao su tại đơn vị hồi sức tích cực</v>
          </cell>
          <cell r="H697" t="str">
            <v>T1</v>
          </cell>
          <cell r="I697">
            <v>145</v>
          </cell>
          <cell r="J697" t="str">
            <v xml:space="preserve">Nội soi dạ dày can thiệp </v>
          </cell>
          <cell r="K697">
            <v>605000</v>
          </cell>
          <cell r="L697">
            <v>148695.652173913</v>
          </cell>
          <cell r="M697">
            <v>753000</v>
          </cell>
          <cell r="N697">
            <v>193304.34782608689</v>
          </cell>
          <cell r="O697">
            <v>10825.043478260868</v>
          </cell>
          <cell r="P697">
            <v>809129.39130434778</v>
          </cell>
          <cell r="Q697">
            <v>809100</v>
          </cell>
          <cell r="R697" t="str">
            <v>Chưa bao gồm thuốc cầm máu, dụng cụ cầm máu (clip, bộ thắt tĩnh mạch thực quản...)</v>
          </cell>
        </row>
        <row r="698">
          <cell r="B698" t="str">
            <v>03.0159.0140</v>
          </cell>
          <cell r="C698" t="str">
            <v>37.8B00.0140</v>
          </cell>
          <cell r="D698" t="str">
            <v>3. NHI KHOA</v>
          </cell>
          <cell r="E698" t="str">
            <v>3.159</v>
          </cell>
          <cell r="F698" t="str">
            <v>Soi dạ dày thực quản chẩn đoán và cầm máu</v>
          </cell>
          <cell r="G698" t="str">
            <v>Soi dạ dày thực quản chẩn đoán và cầm máu</v>
          </cell>
          <cell r="H698" t="str">
            <v>T1</v>
          </cell>
          <cell r="I698">
            <v>145</v>
          </cell>
          <cell r="J698" t="str">
            <v xml:space="preserve">Nội soi dạ dày can thiệp </v>
          </cell>
          <cell r="K698">
            <v>605000</v>
          </cell>
          <cell r="L698">
            <v>148695.652173913</v>
          </cell>
          <cell r="M698">
            <v>753000</v>
          </cell>
          <cell r="N698">
            <v>193304.34782608689</v>
          </cell>
          <cell r="O698">
            <v>10825.043478260868</v>
          </cell>
          <cell r="P698">
            <v>809129.39130434778</v>
          </cell>
          <cell r="Q698">
            <v>809100</v>
          </cell>
          <cell r="R698" t="str">
            <v>Chưa bao gồm thuốc cầm máu, dụng cụ cầm máu (clip, bộ thắt tĩnh mạch thực quản...)</v>
          </cell>
        </row>
        <row r="699">
          <cell r="B699" t="str">
            <v>03.1069.0141</v>
          </cell>
          <cell r="C699" t="str">
            <v>37.8B00.0141</v>
          </cell>
          <cell r="D699" t="str">
            <v>3. NHI KHOA</v>
          </cell>
          <cell r="E699" t="str">
            <v>3.1069</v>
          </cell>
          <cell r="F699" t="str">
            <v>Nội soi đường mật qua tá tràng</v>
          </cell>
          <cell r="G699" t="str">
            <v>Nội soi đường mật qua tá tràng</v>
          </cell>
          <cell r="H699" t="str">
            <v>TDB</v>
          </cell>
          <cell r="I699">
            <v>146</v>
          </cell>
          <cell r="J699" t="str">
            <v>Nội soi mật tuỵ ngược dòng (ERCP)</v>
          </cell>
          <cell r="K699">
            <v>2609000</v>
          </cell>
          <cell r="L699">
            <v>84521.739130434798</v>
          </cell>
          <cell r="M699">
            <v>2693000</v>
          </cell>
          <cell r="N699">
            <v>109878.26086956525</v>
          </cell>
          <cell r="O699">
            <v>6153.1826086956544</v>
          </cell>
          <cell r="P699">
            <v>2725031.4434782611</v>
          </cell>
          <cell r="Q699">
            <v>2725000</v>
          </cell>
          <cell r="R699" t="str">
            <v>Chưa bao gồm dụng cụ can thiệp: stent, bộ tán sỏi cơ học, rọ lấy dị vật, dao cắt, bóng kéo, bóng nong.</v>
          </cell>
        </row>
        <row r="700">
          <cell r="B700" t="str">
            <v>02.0283.0141</v>
          </cell>
          <cell r="C700" t="str">
            <v>37.8B00.0141</v>
          </cell>
          <cell r="D700" t="str">
            <v>2. NỘI KHOA</v>
          </cell>
          <cell r="E700" t="str">
            <v>2.283</v>
          </cell>
          <cell r="F700" t="str">
            <v>Nội soi mật tụy ngược dòng - (ERCP)</v>
          </cell>
          <cell r="G700" t="str">
            <v>Nội soi mật tụy ngược dòng - (ERCP)</v>
          </cell>
          <cell r="H700" t="str">
            <v>TDB</v>
          </cell>
          <cell r="I700">
            <v>146</v>
          </cell>
          <cell r="J700" t="str">
            <v>Nội soi mật tuỵ ngược dòng (ERCP)</v>
          </cell>
          <cell r="K700">
            <v>2609000</v>
          </cell>
          <cell r="L700">
            <v>84521.739130434798</v>
          </cell>
          <cell r="M700">
            <v>2693000</v>
          </cell>
          <cell r="N700">
            <v>109878.26086956525</v>
          </cell>
          <cell r="O700">
            <v>6153.1826086956544</v>
          </cell>
          <cell r="P700">
            <v>2725031.4434782611</v>
          </cell>
          <cell r="Q700">
            <v>2725000</v>
          </cell>
          <cell r="R700" t="str">
            <v>Chưa bao gồm dụng cụ can thiệp: stent, bộ tán sỏi cơ học, rọ lấy dị vật, dao cắt, bóng kéo, bóng nong.</v>
          </cell>
        </row>
        <row r="701">
          <cell r="B701" t="str">
            <v>02.0501.0141</v>
          </cell>
          <cell r="C701" t="str">
            <v>37.8B00.0141</v>
          </cell>
          <cell r="D701" t="str">
            <v>2. NỘI KHOA</v>
          </cell>
          <cell r="E701" t="str">
            <v>2.501</v>
          </cell>
          <cell r="F701" t="str">
            <v>Nội soi mật tụy ngược dòng - cắt papilla điều trị u bóng Vater</v>
          </cell>
          <cell r="G701" t="str">
            <v>Nội soi mật tụy ngược dòng - cắt papilla điều trị u bóng Vater</v>
          </cell>
          <cell r="H701" t="str">
            <v>TDB</v>
          </cell>
          <cell r="I701">
            <v>146</v>
          </cell>
          <cell r="J701" t="str">
            <v>Nội soi mật tuỵ ngược dòng (ERCP)</v>
          </cell>
          <cell r="K701">
            <v>2609000</v>
          </cell>
          <cell r="L701">
            <v>84521.739130434798</v>
          </cell>
          <cell r="M701">
            <v>2693000</v>
          </cell>
          <cell r="N701">
            <v>109878.26086956525</v>
          </cell>
          <cell r="O701">
            <v>6153.1826086956544</v>
          </cell>
          <cell r="P701">
            <v>2725031.4434782611</v>
          </cell>
          <cell r="Q701">
            <v>2725000</v>
          </cell>
          <cell r="R701" t="str">
            <v>Chưa bao gồm dụng cụ can thiệp: stent, bộ tán sỏi cơ học, rọ lấy dị vật, dao cắt, bóng kéo, bóng nong.</v>
          </cell>
        </row>
        <row r="702">
          <cell r="B702" t="str">
            <v>02.0284.0141</v>
          </cell>
          <cell r="C702" t="str">
            <v>37.8B00.0141</v>
          </cell>
          <cell r="D702" t="str">
            <v>2. NỘI KHOA</v>
          </cell>
          <cell r="E702" t="str">
            <v>2.284</v>
          </cell>
          <cell r="F702" t="str">
            <v>Nội soi mật tụy ngược dòng can thiệp - cắt cơ oddi</v>
          </cell>
          <cell r="G702" t="str">
            <v>Nội soi mật tụy ngược dòng can thiệp - cắt cơ oddi</v>
          </cell>
          <cell r="H702" t="str">
            <v>TDB</v>
          </cell>
          <cell r="I702">
            <v>146</v>
          </cell>
          <cell r="J702" t="str">
            <v>Nội soi mật tuỵ ngược dòng (ERCP)</v>
          </cell>
          <cell r="K702">
            <v>2609000</v>
          </cell>
          <cell r="L702">
            <v>84521.739130434798</v>
          </cell>
          <cell r="M702">
            <v>2693000</v>
          </cell>
          <cell r="N702">
            <v>109878.26086956525</v>
          </cell>
          <cell r="O702">
            <v>6153.1826086956544</v>
          </cell>
          <cell r="P702">
            <v>2725031.4434782611</v>
          </cell>
          <cell r="Q702">
            <v>2725000</v>
          </cell>
          <cell r="R702" t="str">
            <v>Chưa bao gồm dụng cụ can thiệp: stent, bộ tán sỏi cơ học, rọ lấy dị vật, dao cắt, bóng kéo, bóng nong.</v>
          </cell>
        </row>
        <row r="703">
          <cell r="B703" t="str">
            <v>02.0263.0141</v>
          </cell>
          <cell r="C703" t="str">
            <v>37.8B00.0141</v>
          </cell>
          <cell r="D703" t="str">
            <v>2. NỘI KHOA</v>
          </cell>
          <cell r="E703" t="str">
            <v>2.263</v>
          </cell>
          <cell r="F703" t="str">
            <v>Nội soi mật tụy ngược dòng can thiệp - Đặt stent đường mật - tụy</v>
          </cell>
          <cell r="G703" t="str">
            <v>Nội soi mật tụy ngược dòng can thiệp - Đặt stent đường mật - tụy</v>
          </cell>
          <cell r="H703" t="str">
            <v>TDB</v>
          </cell>
          <cell r="I703">
            <v>146</v>
          </cell>
          <cell r="J703" t="str">
            <v>Nội soi mật tuỵ ngược dòng (ERCP)</v>
          </cell>
          <cell r="K703">
            <v>2609000</v>
          </cell>
          <cell r="L703">
            <v>84521.739130434798</v>
          </cell>
          <cell r="M703">
            <v>2693000</v>
          </cell>
          <cell r="N703">
            <v>109878.26086956525</v>
          </cell>
          <cell r="O703">
            <v>6153.1826086956544</v>
          </cell>
          <cell r="P703">
            <v>2725031.4434782611</v>
          </cell>
          <cell r="Q703">
            <v>2725000</v>
          </cell>
          <cell r="R703" t="str">
            <v>Chưa bao gồm dụng cụ can thiệp: stent, bộ tán sỏi cơ học, rọ lấy dị vật, dao cắt, bóng kéo, bóng nong.</v>
          </cell>
        </row>
        <row r="704">
          <cell r="B704" t="str">
            <v>02.0275.0141</v>
          </cell>
          <cell r="C704" t="str">
            <v>37.8B00.0141</v>
          </cell>
          <cell r="D704" t="str">
            <v>2. NỘI KHOA</v>
          </cell>
          <cell r="E704" t="str">
            <v>2.275</v>
          </cell>
          <cell r="F704" t="str">
            <v>Nội soi mật tụy ngược dòng can thiệp - lấy sỏi đường, giun đường mật</v>
          </cell>
          <cell r="G704" t="str">
            <v>Nội soi mật tụy ngược dòng can thiệp - lấy sỏi đường, giun đường mật</v>
          </cell>
          <cell r="H704" t="str">
            <v>TDB</v>
          </cell>
          <cell r="I704">
            <v>146</v>
          </cell>
          <cell r="J704" t="str">
            <v>Nội soi mật tuỵ ngược dòng (ERCP)</v>
          </cell>
          <cell r="K704">
            <v>2609000</v>
          </cell>
          <cell r="L704">
            <v>84521.739130434798</v>
          </cell>
          <cell r="M704">
            <v>2693000</v>
          </cell>
          <cell r="N704">
            <v>109878.26086956525</v>
          </cell>
          <cell r="O704">
            <v>6153.1826086956544</v>
          </cell>
          <cell r="P704">
            <v>2725031.4434782611</v>
          </cell>
          <cell r="Q704">
            <v>2725000</v>
          </cell>
          <cell r="R704" t="str">
            <v>Chưa bao gồm dụng cụ can thiệp: stent, bộ tán sỏi cơ học, rọ lấy dị vật, dao cắt, bóng kéo, bóng nong.</v>
          </cell>
        </row>
        <row r="705">
          <cell r="B705" t="str">
            <v>02.0274.0141</v>
          </cell>
          <cell r="C705" t="str">
            <v>37.8B00.0141</v>
          </cell>
          <cell r="D705" t="str">
            <v>2. NỘI KHOA</v>
          </cell>
          <cell r="E705" t="str">
            <v>2.274</v>
          </cell>
          <cell r="F705" t="str">
            <v>Nội soi mật tụy ngược dòng can thiệp - nong đường mật bằng bóng</v>
          </cell>
          <cell r="G705" t="str">
            <v>Nội soi mật tụy ngược dòng can thiệp - nong đường mật bằng bóng</v>
          </cell>
          <cell r="H705" t="str">
            <v>TDB</v>
          </cell>
          <cell r="I705">
            <v>146</v>
          </cell>
          <cell r="J705" t="str">
            <v>Nội soi mật tuỵ ngược dòng (ERCP)</v>
          </cell>
          <cell r="K705">
            <v>2609000</v>
          </cell>
          <cell r="L705">
            <v>84521.739130434798</v>
          </cell>
          <cell r="M705">
            <v>2693000</v>
          </cell>
          <cell r="N705">
            <v>109878.26086956525</v>
          </cell>
          <cell r="O705">
            <v>6153.1826086956544</v>
          </cell>
          <cell r="P705">
            <v>2725031.4434782611</v>
          </cell>
          <cell r="Q705">
            <v>2725000</v>
          </cell>
          <cell r="R705" t="str">
            <v>Chưa bao gồm dụng cụ can thiệp: stent, bộ tán sỏi cơ học, rọ lấy dị vật, dao cắt, bóng kéo, bóng nong.</v>
          </cell>
        </row>
        <row r="706">
          <cell r="B706" t="str">
            <v>03.1046.0141</v>
          </cell>
          <cell r="C706" t="str">
            <v>37.8B00.0141</v>
          </cell>
          <cell r="D706" t="str">
            <v>3. NHI KHOA</v>
          </cell>
          <cell r="E706" t="str">
            <v>3.1046</v>
          </cell>
          <cell r="F706" t="str">
            <v>Nội soi mật tụy ngược dòng để chẩn đoán bệnh lý đường mật tụy</v>
          </cell>
          <cell r="G706" t="str">
            <v>Nội soi mật tuỵ ngược dòng để chẩn đoán bệnh lý đường mật tuỵ</v>
          </cell>
          <cell r="H706" t="str">
            <v>T1</v>
          </cell>
          <cell r="I706">
            <v>146</v>
          </cell>
          <cell r="J706" t="str">
            <v>Nội soi mật tuỵ ngược dòng (ERCP)</v>
          </cell>
          <cell r="K706">
            <v>2609000</v>
          </cell>
          <cell r="L706">
            <v>84521.739130434798</v>
          </cell>
          <cell r="M706">
            <v>2693000</v>
          </cell>
          <cell r="N706">
            <v>109878.26086956525</v>
          </cell>
          <cell r="O706">
            <v>6153.1826086956544</v>
          </cell>
          <cell r="P706">
            <v>2725031.4434782611</v>
          </cell>
          <cell r="Q706">
            <v>2725000</v>
          </cell>
          <cell r="R706" t="str">
            <v>Chưa bao gồm dụng cụ can thiệp: stent, bộ tán sỏi cơ học, rọ lấy dị vật, dao cắt, bóng kéo, bóng nong.</v>
          </cell>
        </row>
        <row r="707">
          <cell r="B707" t="str">
            <v>20.0054.0141</v>
          </cell>
          <cell r="C707" t="str">
            <v>37.8B00.0141</v>
          </cell>
          <cell r="D707" t="str">
            <v>20. NỘI SOI CHẨN ĐOÁN CAN THIỆP</v>
          </cell>
          <cell r="E707" t="str">
            <v>20.54</v>
          </cell>
          <cell r="F707" t="str">
            <v>Nội soi mật tụy ngược dòng để chẩn đoán bệnh lý đường mật tụy</v>
          </cell>
          <cell r="G707" t="str">
            <v>Nội soi mật tuỵ ngược dòng để chẩn đoán bệnh lý đường mật tuỵ.</v>
          </cell>
          <cell r="H707" t="str">
            <v>T1</v>
          </cell>
          <cell r="I707">
            <v>146</v>
          </cell>
          <cell r="J707" t="str">
            <v>Nội soi mật tuỵ ngược dòng (ERCP)</v>
          </cell>
          <cell r="K707">
            <v>2609000</v>
          </cell>
          <cell r="L707">
            <v>84521.739130434798</v>
          </cell>
          <cell r="M707">
            <v>2693000</v>
          </cell>
          <cell r="N707">
            <v>109878.26086956525</v>
          </cell>
          <cell r="O707">
            <v>6153.1826086956544</v>
          </cell>
          <cell r="P707">
            <v>2725031.4434782611</v>
          </cell>
          <cell r="Q707">
            <v>2725000</v>
          </cell>
          <cell r="R707" t="str">
            <v>Chưa bao gồm dụng cụ can thiệp: stent, bộ tán sỏi cơ học, rọ lấy dị vật, dao cắt, bóng kéo, bóng nong.</v>
          </cell>
        </row>
        <row r="708">
          <cell r="B708" t="str">
            <v>03.1048.0141</v>
          </cell>
          <cell r="C708" t="str">
            <v>37.8B00.0141</v>
          </cell>
          <cell r="D708" t="str">
            <v>3. NHI KHOA</v>
          </cell>
          <cell r="E708" t="str">
            <v>3.1048</v>
          </cell>
          <cell r="F708" t="str">
            <v>Nội soi mật tụy ngược dòng để đặt stent đường mật tụy</v>
          </cell>
          <cell r="G708" t="str">
            <v>Nội soi mật tuỵ ngược dòng để đặt Stent đường mật tuỵ</v>
          </cell>
          <cell r="H708" t="str">
            <v>TDB</v>
          </cell>
          <cell r="I708">
            <v>146</v>
          </cell>
          <cell r="J708" t="str">
            <v>Nội soi mật tuỵ ngược dòng (ERCP)</v>
          </cell>
          <cell r="K708">
            <v>2609000</v>
          </cell>
          <cell r="L708">
            <v>84521.739130434798</v>
          </cell>
          <cell r="M708">
            <v>2693000</v>
          </cell>
          <cell r="N708">
            <v>109878.26086956525</v>
          </cell>
          <cell r="O708">
            <v>6153.1826086956544</v>
          </cell>
          <cell r="P708">
            <v>2725031.4434782611</v>
          </cell>
          <cell r="Q708">
            <v>2725000</v>
          </cell>
          <cell r="R708" t="str">
            <v>Chưa bao gồm dụng cụ can thiệp: stent, bộ tán sỏi cơ học, rọ lấy dị vật, dao cắt, bóng kéo, bóng nong.</v>
          </cell>
        </row>
        <row r="709">
          <cell r="B709" t="str">
            <v>20.0056.0141</v>
          </cell>
          <cell r="C709" t="str">
            <v>37.8B00.0141</v>
          </cell>
          <cell r="D709" t="str">
            <v>20. NỘI SOI CHẨN ĐOÁN CAN THIỆP</v>
          </cell>
          <cell r="E709" t="str">
            <v>20.56</v>
          </cell>
          <cell r="F709" t="str">
            <v>Nội soi mật tụy ngược dòng để đặt Stent đường mật tụy</v>
          </cell>
          <cell r="G709" t="str">
            <v>Nội soi mật tuỵ ngược dòng để đặt Stent đường mật tuỵ</v>
          </cell>
          <cell r="H709" t="str">
            <v>TDB</v>
          </cell>
          <cell r="I709">
            <v>146</v>
          </cell>
          <cell r="J709" t="str">
            <v>Nội soi mật tuỵ ngược dòng (ERCP)</v>
          </cell>
          <cell r="K709">
            <v>2609000</v>
          </cell>
          <cell r="L709">
            <v>84521.739130434798</v>
          </cell>
          <cell r="M709">
            <v>2693000</v>
          </cell>
          <cell r="N709">
            <v>109878.26086956525</v>
          </cell>
          <cell r="O709">
            <v>6153.1826086956544</v>
          </cell>
          <cell r="P709">
            <v>2725031.4434782611</v>
          </cell>
          <cell r="Q709">
            <v>2725000</v>
          </cell>
          <cell r="R709" t="str">
            <v>Chưa bao gồm dụng cụ can thiệp: stent, bộ tán sỏi cơ học, rọ lấy dị vật, dao cắt, bóng kéo, bóng nong.</v>
          </cell>
        </row>
        <row r="710">
          <cell r="B710" t="str">
            <v>03.0124.0148</v>
          </cell>
          <cell r="C710" t="str">
            <v>37.8B00.0148</v>
          </cell>
          <cell r="D710" t="str">
            <v>3. NHI KHOA</v>
          </cell>
          <cell r="E710" t="str">
            <v>3.124</v>
          </cell>
          <cell r="F710" t="str">
            <v>Dẫn lưu bể thận ngược dòng cấp cứu bằng nội soi</v>
          </cell>
          <cell r="G710" t="str">
            <v>Dẫn lưu bể thận ngược dòng cấp cứu bằng nội soi</v>
          </cell>
          <cell r="H710" t="str">
            <v>T1</v>
          </cell>
          <cell r="I710">
            <v>153</v>
          </cell>
          <cell r="J710" t="str">
            <v xml:space="preserve">Nội soi bàng quang - Nội soi niệu quản </v>
          </cell>
          <cell r="K710">
            <v>839000</v>
          </cell>
          <cell r="L710">
            <v>104869.56521739101</v>
          </cell>
          <cell r="M710">
            <v>943000</v>
          </cell>
          <cell r="N710">
            <v>136330.43478260832</v>
          </cell>
          <cell r="O710">
            <v>7634.5043478260677</v>
          </cell>
          <cell r="P710">
            <v>982964.93913043442</v>
          </cell>
          <cell r="Q710">
            <v>982900</v>
          </cell>
          <cell r="R710" t="str">
            <v>Chưa bao gồm sonde JJ.</v>
          </cell>
        </row>
        <row r="711">
          <cell r="B711" t="str">
            <v>03.1078.0148</v>
          </cell>
          <cell r="C711" t="str">
            <v>37.8B00.0148</v>
          </cell>
          <cell r="D711" t="str">
            <v>3. NHI KHOA</v>
          </cell>
          <cell r="E711" t="str">
            <v>3.1078</v>
          </cell>
          <cell r="F711" t="str">
            <v>Nội soi bàng quang</v>
          </cell>
          <cell r="G711" t="str">
            <v>Nội soi bàng quang</v>
          </cell>
          <cell r="H711" t="str">
            <v>T2</v>
          </cell>
          <cell r="I711">
            <v>153</v>
          </cell>
          <cell r="J711" t="str">
            <v xml:space="preserve">Nội soi bàng quang - Nội soi niệu quản </v>
          </cell>
          <cell r="K711">
            <v>839000</v>
          </cell>
          <cell r="L711">
            <v>104869.56521739101</v>
          </cell>
          <cell r="M711">
            <v>943000</v>
          </cell>
          <cell r="N711">
            <v>136330.43478260832</v>
          </cell>
          <cell r="O711">
            <v>7634.5043478260677</v>
          </cell>
          <cell r="P711">
            <v>982964.93913043442</v>
          </cell>
          <cell r="Q711">
            <v>982900</v>
          </cell>
          <cell r="R711" t="str">
            <v>Chưa bao gồm sonde JJ.</v>
          </cell>
        </row>
        <row r="712">
          <cell r="B712" t="str">
            <v>03.4138.0148</v>
          </cell>
          <cell r="C712" t="str">
            <v>37.8B00.0148</v>
          </cell>
          <cell r="D712" t="str">
            <v>3. NHI KHOA</v>
          </cell>
          <cell r="E712" t="str">
            <v>3.4138</v>
          </cell>
          <cell r="F712" t="str">
            <v>Nội soi niệu đạo, bàng quang chẩn đoán</v>
          </cell>
          <cell r="G712" t="str">
            <v>Nội soi niệu đạo, bàng quang chẩn đoán</v>
          </cell>
          <cell r="H712" t="str">
            <v>P2</v>
          </cell>
          <cell r="I712">
            <v>153</v>
          </cell>
          <cell r="J712" t="str">
            <v xml:space="preserve">Nội soi bàng quang - Nội soi niệu quản </v>
          </cell>
          <cell r="K712">
            <v>839000</v>
          </cell>
          <cell r="L712">
            <v>104869.56521739101</v>
          </cell>
          <cell r="M712">
            <v>943000</v>
          </cell>
          <cell r="N712">
            <v>136330.43478260832</v>
          </cell>
          <cell r="O712">
            <v>7634.5043478260677</v>
          </cell>
          <cell r="P712">
            <v>982964.93913043442</v>
          </cell>
          <cell r="Q712">
            <v>982900</v>
          </cell>
          <cell r="R712" t="str">
            <v>Chưa bao gồm sonde JJ.</v>
          </cell>
        </row>
        <row r="713">
          <cell r="B713" t="str">
            <v>02.0213.0148</v>
          </cell>
          <cell r="C713" t="str">
            <v>37.8B00.0148</v>
          </cell>
          <cell r="D713" t="str">
            <v>2. NỘI KHOA</v>
          </cell>
          <cell r="E713" t="str">
            <v>2.213</v>
          </cell>
          <cell r="F713" t="str">
            <v>Nội soi niệu quản chẩn đoán</v>
          </cell>
          <cell r="G713" t="str">
            <v>Nội soi niệu quản chẩn đoán</v>
          </cell>
          <cell r="H713" t="str">
            <v>T1</v>
          </cell>
          <cell r="I713">
            <v>153</v>
          </cell>
          <cell r="J713" t="str">
            <v xml:space="preserve">Nội soi bàng quang - Nội soi niệu quản </v>
          </cell>
          <cell r="K713">
            <v>839000</v>
          </cell>
          <cell r="L713">
            <v>104869.56521739101</v>
          </cell>
          <cell r="M713">
            <v>943000</v>
          </cell>
          <cell r="N713">
            <v>136330.43478260832</v>
          </cell>
          <cell r="O713">
            <v>7634.5043478260677</v>
          </cell>
          <cell r="P713">
            <v>982964.93913043442</v>
          </cell>
          <cell r="Q713">
            <v>982900</v>
          </cell>
          <cell r="R713" t="str">
            <v>Chưa bao gồm sonde JJ.</v>
          </cell>
        </row>
        <row r="714">
          <cell r="B714" t="str">
            <v>03.1085.0148</v>
          </cell>
          <cell r="C714" t="str">
            <v>37.8B00.0148</v>
          </cell>
          <cell r="D714" t="str">
            <v>3. NHI KHOA</v>
          </cell>
          <cell r="E714" t="str">
            <v>3.1085</v>
          </cell>
          <cell r="F714" t="str">
            <v>Nội soi niệu quản chẩn đoán</v>
          </cell>
          <cell r="G714" t="str">
            <v>Nội soi niệu quản chẩn đoán</v>
          </cell>
          <cell r="H714" t="str">
            <v>T1</v>
          </cell>
          <cell r="I714">
            <v>153</v>
          </cell>
          <cell r="J714" t="str">
            <v xml:space="preserve">Nội soi bàng quang - Nội soi niệu quản </v>
          </cell>
          <cell r="K714">
            <v>839000</v>
          </cell>
          <cell r="L714">
            <v>104869.56521739101</v>
          </cell>
          <cell r="M714">
            <v>943000</v>
          </cell>
          <cell r="N714">
            <v>136330.43478260832</v>
          </cell>
          <cell r="O714">
            <v>7634.5043478260677</v>
          </cell>
          <cell r="P714">
            <v>982964.93913043442</v>
          </cell>
          <cell r="Q714">
            <v>982900</v>
          </cell>
          <cell r="R714" t="str">
            <v>Chưa bao gồm sonde JJ.</v>
          </cell>
        </row>
        <row r="715">
          <cell r="B715" t="str">
            <v>02.0219.0150</v>
          </cell>
          <cell r="C715" t="str">
            <v>37.8B00.0150</v>
          </cell>
          <cell r="D715" t="str">
            <v>2. NỘI KHOA</v>
          </cell>
          <cell r="E715" t="str">
            <v>2.219</v>
          </cell>
          <cell r="F715" t="str">
            <v>Nội soi bơm rửa bàng quang, bơm hóa chất</v>
          </cell>
          <cell r="G715" t="str">
            <v>Nội soi bơm rửa bàng quang, bơm hoá chất</v>
          </cell>
          <cell r="H715" t="str">
            <v>T1</v>
          </cell>
          <cell r="I715">
            <v>155</v>
          </cell>
          <cell r="J715" t="str">
            <v>Nội soi bàng quang không sinh thiết</v>
          </cell>
          <cell r="K715">
            <v>439000</v>
          </cell>
          <cell r="L715">
            <v>104869.56521739101</v>
          </cell>
          <cell r="M715">
            <v>543000</v>
          </cell>
          <cell r="N715">
            <v>136330.43478260832</v>
          </cell>
          <cell r="O715">
            <v>7634.5043478260677</v>
          </cell>
          <cell r="P715">
            <v>582964.93913043442</v>
          </cell>
          <cell r="Q715">
            <v>582900</v>
          </cell>
          <cell r="R715" t="str">
            <v>Chưa bao gồm hóa chất</v>
          </cell>
        </row>
        <row r="716">
          <cell r="B716" t="str">
            <v>02.0225.0154</v>
          </cell>
          <cell r="C716" t="str">
            <v>37.8B00.0154</v>
          </cell>
          <cell r="D716" t="str">
            <v>2. NỘI KHOA</v>
          </cell>
          <cell r="E716" t="str">
            <v>2.225</v>
          </cell>
          <cell r="F716" t="str">
            <v>Nối thông động - tĩnh mạch sử dụng mạch nhân tạo</v>
          </cell>
          <cell r="G716" t="str">
            <v>Nối thông động- tĩnh mạch sử dụng mạch nhân tạo</v>
          </cell>
          <cell r="H716" t="str">
            <v>T1</v>
          </cell>
          <cell r="I716">
            <v>159</v>
          </cell>
          <cell r="J716" t="str">
            <v xml:space="preserve">Nối thông động - tĩnh mạch sử dụng mạch nhân tạo </v>
          </cell>
          <cell r="K716">
            <v>1309000</v>
          </cell>
          <cell r="L716">
            <v>75130.434782608703</v>
          </cell>
          <cell r="M716">
            <v>1384000</v>
          </cell>
          <cell r="N716">
            <v>97669.565217391311</v>
          </cell>
          <cell r="O716">
            <v>5469.495652173915</v>
          </cell>
          <cell r="P716">
            <v>1412139.0608695652</v>
          </cell>
          <cell r="Q716">
            <v>1412100</v>
          </cell>
          <cell r="R716" t="str">
            <v>Chưa bao gồm mạch nhân tạo.</v>
          </cell>
        </row>
        <row r="717">
          <cell r="B717" t="str">
            <v>02.0266.0157</v>
          </cell>
          <cell r="C717" t="str">
            <v>37.8B00.0157</v>
          </cell>
          <cell r="D717" t="str">
            <v>2. NỘI KHOA</v>
          </cell>
          <cell r="E717" t="str">
            <v>2.266</v>
          </cell>
          <cell r="F717" t="str">
            <v>Nội soi can thiệp - nong thực quản bằng bóng</v>
          </cell>
          <cell r="G717" t="str">
            <v>Nội soi can thiệp - Nong thực quản bằng bóng</v>
          </cell>
          <cell r="H717" t="str">
            <v>T1</v>
          </cell>
          <cell r="I717">
            <v>162</v>
          </cell>
          <cell r="J717" t="str">
            <v xml:space="preserve">Nong thực quản qua nội soi </v>
          </cell>
          <cell r="K717">
            <v>2109000</v>
          </cell>
          <cell r="L717">
            <v>203478.26086956501</v>
          </cell>
          <cell r="M717">
            <v>2312000</v>
          </cell>
          <cell r="N717">
            <v>264521.73913043452</v>
          </cell>
          <cell r="O717">
            <v>14813.217391304335</v>
          </cell>
          <cell r="P717">
            <v>2388334.9565217388</v>
          </cell>
          <cell r="Q717">
            <v>2388300</v>
          </cell>
          <cell r="R717" t="str">
            <v xml:space="preserve">Chưa bao gồm bóng nong thực quản </v>
          </cell>
        </row>
        <row r="718">
          <cell r="B718" t="str">
            <v>10.0353.0158</v>
          </cell>
          <cell r="C718" t="str">
            <v>37.8B00.0158</v>
          </cell>
          <cell r="D718" t="str">
            <v>10. NGOẠI KHOA</v>
          </cell>
          <cell r="E718" t="str">
            <v>10.353</v>
          </cell>
          <cell r="F718" t="str">
            <v>Bơm rửa bàng quang, bơm hóa chất</v>
          </cell>
          <cell r="G718" t="str">
            <v>Bơm rửa bàng quang, bơm hóa chất</v>
          </cell>
          <cell r="H718" t="str">
            <v>T1</v>
          </cell>
          <cell r="I718">
            <v>163</v>
          </cell>
          <cell r="J718" t="str">
            <v>Rửa bàng quang</v>
          </cell>
          <cell r="K718">
            <v>141000</v>
          </cell>
          <cell r="L718">
            <v>68869.565217391297</v>
          </cell>
          <cell r="M718">
            <v>209000</v>
          </cell>
          <cell r="N718">
            <v>89530.434782608689</v>
          </cell>
          <cell r="O718">
            <v>5013.7043478260875</v>
          </cell>
          <cell r="P718">
            <v>235544.13913043478</v>
          </cell>
          <cell r="Q718">
            <v>235500</v>
          </cell>
          <cell r="R718" t="str">
            <v>Chưa bao gồm hóa chất.</v>
          </cell>
        </row>
        <row r="719">
          <cell r="B719" t="str">
            <v>02.0233.0158</v>
          </cell>
          <cell r="C719" t="str">
            <v>37.8B00.0158</v>
          </cell>
          <cell r="D719" t="str">
            <v>2. NỘI KHOA</v>
          </cell>
          <cell r="E719" t="str">
            <v>2.233</v>
          </cell>
          <cell r="F719" t="str">
            <v>Rửa bàng quang</v>
          </cell>
          <cell r="G719" t="str">
            <v>Rửa bàng quang</v>
          </cell>
          <cell r="H719" t="str">
            <v>T3</v>
          </cell>
          <cell r="I719">
            <v>163</v>
          </cell>
          <cell r="J719" t="str">
            <v>Rửa bàng quang</v>
          </cell>
          <cell r="K719">
            <v>141000</v>
          </cell>
          <cell r="L719">
            <v>68869.565217391297</v>
          </cell>
          <cell r="M719">
            <v>209000</v>
          </cell>
          <cell r="N719">
            <v>89530.434782608689</v>
          </cell>
          <cell r="O719">
            <v>5013.7043478260875</v>
          </cell>
          <cell r="P719">
            <v>235544.13913043478</v>
          </cell>
          <cell r="Q719">
            <v>235500</v>
          </cell>
          <cell r="R719" t="str">
            <v>Chưa bao gồm hóa chất.</v>
          </cell>
        </row>
        <row r="720">
          <cell r="B720" t="str">
            <v>01.0165.0158</v>
          </cell>
          <cell r="C720" t="str">
            <v>37.8B00.0158</v>
          </cell>
          <cell r="D720" t="str">
            <v>1. HỒI SỨC CẤP CỨU VÀ CHỐNG ĐỘC</v>
          </cell>
          <cell r="E720" t="str">
            <v>1.165</v>
          </cell>
          <cell r="F720" t="str">
            <v>Rửa bàng quang lấy máu cục</v>
          </cell>
          <cell r="G720" t="str">
            <v>Rửa bàng quang lấy máu cục</v>
          </cell>
          <cell r="H720" t="str">
            <v>T2</v>
          </cell>
          <cell r="I720">
            <v>163</v>
          </cell>
          <cell r="J720" t="str">
            <v>Rửa bàng quang</v>
          </cell>
          <cell r="K720">
            <v>141000</v>
          </cell>
          <cell r="L720">
            <v>68869.565217391297</v>
          </cell>
          <cell r="M720">
            <v>209000</v>
          </cell>
          <cell r="N720">
            <v>89530.434782608689</v>
          </cell>
          <cell r="O720">
            <v>5013.7043478260875</v>
          </cell>
          <cell r="P720">
            <v>235544.13913043478</v>
          </cell>
          <cell r="Q720">
            <v>235500</v>
          </cell>
          <cell r="R720" t="str">
            <v>Chưa bao gồm hóa chất.</v>
          </cell>
        </row>
        <row r="721">
          <cell r="B721" t="str">
            <v>02.0232.0158</v>
          </cell>
          <cell r="C721" t="str">
            <v>37.8B00.0158</v>
          </cell>
          <cell r="D721" t="str">
            <v>2. NỘI KHOA</v>
          </cell>
          <cell r="E721" t="str">
            <v>2.232</v>
          </cell>
          <cell r="F721" t="str">
            <v>Rửa bàng quang lấy máu cục</v>
          </cell>
          <cell r="G721" t="str">
            <v>Rửa bàng quang lấy máu cục</v>
          </cell>
          <cell r="H721" t="str">
            <v>T2</v>
          </cell>
          <cell r="I721">
            <v>163</v>
          </cell>
          <cell r="J721" t="str">
            <v>Rửa bàng quang</v>
          </cell>
          <cell r="K721">
            <v>141000</v>
          </cell>
          <cell r="L721">
            <v>68869.565217391297</v>
          </cell>
          <cell r="M721">
            <v>209000</v>
          </cell>
          <cell r="N721">
            <v>89530.434782608689</v>
          </cell>
          <cell r="O721">
            <v>5013.7043478260875</v>
          </cell>
          <cell r="P721">
            <v>235544.13913043478</v>
          </cell>
          <cell r="Q721">
            <v>235500</v>
          </cell>
          <cell r="R721" t="str">
            <v>Chưa bao gồm hóa chất.</v>
          </cell>
        </row>
        <row r="722">
          <cell r="B722" t="str">
            <v>03.0131.0158</v>
          </cell>
          <cell r="C722" t="str">
            <v>37.8B00.0158</v>
          </cell>
          <cell r="D722" t="str">
            <v>3. NHI KHOA</v>
          </cell>
          <cell r="E722" t="str">
            <v>3.131</v>
          </cell>
          <cell r="F722" t="str">
            <v>Rửa bàng quang lấy máu cục</v>
          </cell>
          <cell r="G722" t="str">
            <v>Rửa bàng quang lấy máu cục</v>
          </cell>
          <cell r="H722" t="str">
            <v>T2</v>
          </cell>
          <cell r="I722">
            <v>163</v>
          </cell>
          <cell r="J722" t="str">
            <v>Rửa bàng quang</v>
          </cell>
          <cell r="K722">
            <v>141000</v>
          </cell>
          <cell r="L722">
            <v>68869.565217391297</v>
          </cell>
          <cell r="M722">
            <v>209000</v>
          </cell>
          <cell r="N722">
            <v>89530.434782608689</v>
          </cell>
          <cell r="O722">
            <v>5013.7043478260875</v>
          </cell>
          <cell r="P722">
            <v>235544.13913043478</v>
          </cell>
          <cell r="Q722">
            <v>235500</v>
          </cell>
          <cell r="R722" t="str">
            <v>Chưa bao gồm hóa chất.</v>
          </cell>
        </row>
        <row r="723">
          <cell r="B723" t="str">
            <v>01.0336.0158</v>
          </cell>
          <cell r="C723" t="str">
            <v>37.8B00.0158</v>
          </cell>
          <cell r="D723" t="str">
            <v>1. HỒI SỨC CẤP CỨU VÀ CHỐNG ĐỘC</v>
          </cell>
          <cell r="E723" t="str">
            <v>1.336</v>
          </cell>
          <cell r="F723" t="str">
            <v>Rửa bàng quang ở người bệnh hồi sức cấp cứu và chống độc</v>
          </cell>
          <cell r="G723" t="str">
            <v>Rửa bàng quang ở bệnh nhân hồi sức cấp cứu và chống độc</v>
          </cell>
          <cell r="H723" t="str">
            <v>T3</v>
          </cell>
          <cell r="I723">
            <v>163</v>
          </cell>
          <cell r="J723" t="str">
            <v>Rửa bàng quang</v>
          </cell>
          <cell r="K723">
            <v>141000</v>
          </cell>
          <cell r="L723">
            <v>68869.565217391297</v>
          </cell>
          <cell r="M723">
            <v>209000</v>
          </cell>
          <cell r="N723">
            <v>89530.434782608689</v>
          </cell>
          <cell r="O723">
            <v>5013.7043478260875</v>
          </cell>
          <cell r="P723">
            <v>235544.13913043478</v>
          </cell>
          <cell r="Q723">
            <v>235500</v>
          </cell>
          <cell r="R723" t="str">
            <v>Chưa bao gồm hóa chất.</v>
          </cell>
        </row>
        <row r="724">
          <cell r="B724" t="str">
            <v>02.0062.0161</v>
          </cell>
          <cell r="C724" t="str">
            <v>37.8B00.0161</v>
          </cell>
          <cell r="D724" t="str">
            <v>2. NỘI KHOA</v>
          </cell>
          <cell r="E724" t="str">
            <v>2.62</v>
          </cell>
          <cell r="F724" t="str">
            <v>Rửa phổi toàn bộ</v>
          </cell>
          <cell r="G724" t="str">
            <v>Rửa phổi toàn bộ</v>
          </cell>
          <cell r="H724" t="str">
            <v>TDB</v>
          </cell>
          <cell r="I724">
            <v>166</v>
          </cell>
          <cell r="J724" t="str">
            <v>Rửa phổi toàn bộ</v>
          </cell>
          <cell r="K724">
            <v>6993000</v>
          </cell>
          <cell r="L724">
            <v>1435304.3478260899</v>
          </cell>
          <cell r="M724">
            <v>8428000</v>
          </cell>
          <cell r="N724">
            <v>1865895.652173917</v>
          </cell>
          <cell r="O724">
            <v>104490.15652173938</v>
          </cell>
          <cell r="P724">
            <v>8963385.8086956572</v>
          </cell>
          <cell r="Q724">
            <v>8963300</v>
          </cell>
          <cell r="R724" t="str">
            <v>Đã bao gồm thuốc gây mê</v>
          </cell>
        </row>
        <row r="725">
          <cell r="B725" t="str">
            <v>01.0244.0165</v>
          </cell>
          <cell r="C725" t="str">
            <v>37.8B00.0165</v>
          </cell>
          <cell r="D725" t="str">
            <v>1. HỒI SỨC CẤP CỨU VÀ CHỐNG ĐỘC</v>
          </cell>
          <cell r="E725" t="str">
            <v>1.244</v>
          </cell>
          <cell r="F725" t="str">
            <v>Chọc dẫn lưu ổ áp xe dưới siêu âm</v>
          </cell>
          <cell r="G725" t="str">
            <v>Chọc dẫn lưu ổ áp xe dưới siêu âm</v>
          </cell>
          <cell r="H725" t="str">
            <v>T1</v>
          </cell>
          <cell r="I725">
            <v>170</v>
          </cell>
          <cell r="J725" t="str">
            <v>Siêu âm can thiệp - Đặt ống thông dẫn lưu ổ áp xe</v>
          </cell>
          <cell r="K725">
            <v>488947</v>
          </cell>
          <cell r="L725">
            <v>131561.217391304</v>
          </cell>
          <cell r="M725">
            <v>620000</v>
          </cell>
          <cell r="N725">
            <v>171029.5826086952</v>
          </cell>
          <cell r="O725">
            <v>9577.6566260869331</v>
          </cell>
          <cell r="P725">
            <v>669554.23923478206</v>
          </cell>
          <cell r="Q725">
            <v>669500</v>
          </cell>
          <cell r="R725" t="str">
            <v>Chưa bao gồm ống thông.</v>
          </cell>
        </row>
        <row r="726">
          <cell r="B726" t="str">
            <v>01.0355.0165</v>
          </cell>
          <cell r="C726" t="str">
            <v>37.8B00.0165</v>
          </cell>
          <cell r="D726" t="str">
            <v>1. HỒI SỨC CẤP CỨU VÀ CHỐNG ĐỘC</v>
          </cell>
          <cell r="E726" t="str">
            <v>1.355</v>
          </cell>
          <cell r="F726" t="str">
            <v>Chọc hút dẫn lưu nang giả tụy dưới hướng dẫn của siêu âm trong hồi sức cấp cứu</v>
          </cell>
          <cell r="G726" t="str">
            <v>Chọc hút dẫn lưu nang giả tụy dưới hướng dẫn của siêu âm trong hồi sức cấp cứu</v>
          </cell>
          <cell r="I726">
            <v>170</v>
          </cell>
          <cell r="J726" t="str">
            <v>Siêu âm can thiệp - Đặt ống thông dẫn lưu ổ áp xe</v>
          </cell>
          <cell r="K726">
            <v>488947</v>
          </cell>
          <cell r="L726">
            <v>131561.217391304</v>
          </cell>
          <cell r="M726">
            <v>620000</v>
          </cell>
          <cell r="N726">
            <v>171029.5826086952</v>
          </cell>
          <cell r="O726">
            <v>9577.6566260869331</v>
          </cell>
          <cell r="P726">
            <v>669554.23923478206</v>
          </cell>
          <cell r="Q726">
            <v>669500</v>
          </cell>
          <cell r="R726" t="str">
            <v>Chưa bao gồm ống thông.</v>
          </cell>
        </row>
        <row r="727">
          <cell r="B727" t="str">
            <v>02.0182.0165</v>
          </cell>
          <cell r="C727" t="str">
            <v>37.8B00.0165</v>
          </cell>
          <cell r="D727" t="str">
            <v>2. NỘI KHOA</v>
          </cell>
          <cell r="E727" t="str">
            <v>2.182</v>
          </cell>
          <cell r="F727" t="str">
            <v>Dẫn lưu bể thận qua da dưới hướng dẫn của siêu âm</v>
          </cell>
          <cell r="G727" t="str">
            <v>Dẫn lưu bể thận qua da dưới hướng dẫn của siêu âm</v>
          </cell>
          <cell r="H727" t="str">
            <v>T1</v>
          </cell>
          <cell r="I727">
            <v>170</v>
          </cell>
          <cell r="J727" t="str">
            <v>Siêu âm can thiệp - Đặt ống thông dẫn lưu ổ áp xe</v>
          </cell>
          <cell r="K727">
            <v>488947</v>
          </cell>
          <cell r="L727">
            <v>131561.217391304</v>
          </cell>
          <cell r="M727">
            <v>620000</v>
          </cell>
          <cell r="N727">
            <v>171029.5826086952</v>
          </cell>
          <cell r="O727">
            <v>9577.6566260869331</v>
          </cell>
          <cell r="P727">
            <v>669554.23923478206</v>
          </cell>
          <cell r="Q727">
            <v>669500</v>
          </cell>
          <cell r="R727" t="str">
            <v>Chưa bao gồm ống thông.</v>
          </cell>
        </row>
        <row r="728">
          <cell r="B728" t="str">
            <v>18.0632.0165</v>
          </cell>
          <cell r="C728" t="str">
            <v>37.8B00.0165</v>
          </cell>
          <cell r="D728" t="str">
            <v>18. ĐIỆN QUANG</v>
          </cell>
          <cell r="E728" t="str">
            <v>18.632</v>
          </cell>
          <cell r="F728" t="str">
            <v>Dẫn lưu các ổ dịch trong ổ bụng dưới hướng dẫn siêu âm</v>
          </cell>
          <cell r="G728" t="str">
            <v>Dẫn lưu các ổ dịch trong ổ bụng dưới hướng dẫn siêu âm</v>
          </cell>
          <cell r="H728" t="str">
            <v>T1</v>
          </cell>
          <cell r="I728">
            <v>170</v>
          </cell>
          <cell r="J728" t="str">
            <v>Siêu âm can thiệp - Đặt ống thông dẫn lưu ổ áp xe</v>
          </cell>
          <cell r="K728">
            <v>488947</v>
          </cell>
          <cell r="L728">
            <v>131561.217391304</v>
          </cell>
          <cell r="M728">
            <v>620000</v>
          </cell>
          <cell r="N728">
            <v>171029.5826086952</v>
          </cell>
          <cell r="O728">
            <v>9577.6566260869331</v>
          </cell>
          <cell r="P728">
            <v>669554.23923478206</v>
          </cell>
          <cell r="Q728">
            <v>669500</v>
          </cell>
          <cell r="R728" t="str">
            <v>Chưa bao gồm ống thông.</v>
          </cell>
        </row>
        <row r="729">
          <cell r="B729" t="str">
            <v>18.0633.0165</v>
          </cell>
          <cell r="C729" t="str">
            <v>37.8B00.0165</v>
          </cell>
          <cell r="D729" t="str">
            <v>18. ĐIỆN QUANG</v>
          </cell>
          <cell r="E729" t="str">
            <v>18.633</v>
          </cell>
          <cell r="F729" t="str">
            <v>Dẫn lưu dịch, áp xe, nang dưới hướng dẫn của siêu âm</v>
          </cell>
          <cell r="G729" t="str">
            <v>Dẫn lưu dịch, áp xe, nang dưới hướng dẫn của siêu âm</v>
          </cell>
          <cell r="H729" t="str">
            <v>T1</v>
          </cell>
          <cell r="I729">
            <v>170</v>
          </cell>
          <cell r="J729" t="str">
            <v>Siêu âm can thiệp - Đặt ống thông dẫn lưu ổ áp xe</v>
          </cell>
          <cell r="K729">
            <v>488947</v>
          </cell>
          <cell r="L729">
            <v>131561.217391304</v>
          </cell>
          <cell r="M729">
            <v>620000</v>
          </cell>
          <cell r="N729">
            <v>171029.5826086952</v>
          </cell>
          <cell r="O729">
            <v>9577.6566260869331</v>
          </cell>
          <cell r="P729">
            <v>669554.23923478206</v>
          </cell>
          <cell r="Q729">
            <v>669500</v>
          </cell>
          <cell r="R729" t="str">
            <v>Chưa bao gồm ống thông.</v>
          </cell>
        </row>
        <row r="730">
          <cell r="B730" t="str">
            <v>02.0181.0165</v>
          </cell>
          <cell r="C730" t="str">
            <v>37.8B00.0165</v>
          </cell>
          <cell r="D730" t="str">
            <v>2. NỘI KHOA</v>
          </cell>
          <cell r="E730" t="str">
            <v>2.181</v>
          </cell>
          <cell r="F730" t="str">
            <v>Dẫn lưu nang thận dưới hướng dẫn siêu âm</v>
          </cell>
          <cell r="G730" t="str">
            <v>Dẫn lưu nang thận dưới hướng dẫn siêu âm</v>
          </cell>
          <cell r="H730" t="str">
            <v>T1</v>
          </cell>
          <cell r="I730">
            <v>170</v>
          </cell>
          <cell r="J730" t="str">
            <v>Siêu âm can thiệp - Đặt ống thông dẫn lưu ổ áp xe</v>
          </cell>
          <cell r="K730">
            <v>488947</v>
          </cell>
          <cell r="L730">
            <v>131561.217391304</v>
          </cell>
          <cell r="M730">
            <v>620000</v>
          </cell>
          <cell r="N730">
            <v>171029.5826086952</v>
          </cell>
          <cell r="O730">
            <v>9577.6566260869331</v>
          </cell>
          <cell r="P730">
            <v>669554.23923478206</v>
          </cell>
          <cell r="Q730">
            <v>669500</v>
          </cell>
          <cell r="R730" t="str">
            <v>Chưa bao gồm ống thông.</v>
          </cell>
        </row>
        <row r="731">
          <cell r="B731" t="str">
            <v>03.2337.0165</v>
          </cell>
          <cell r="C731" t="str">
            <v>37.8B00.0165</v>
          </cell>
          <cell r="D731" t="str">
            <v>3. NHI KHOA</v>
          </cell>
          <cell r="E731" t="str">
            <v>3.2337</v>
          </cell>
          <cell r="F731" t="str">
            <v>Đặt dẫn lưu ổ dịch/áp xe ổ bụng sau mổ dưới siêu âm</v>
          </cell>
          <cell r="G731" t="str">
            <v>Đặt dẫn lưu ổ dịch/áp xe ổ bụng sau mổ dưới siêu âm</v>
          </cell>
          <cell r="H731" t="str">
            <v>T1</v>
          </cell>
          <cell r="I731">
            <v>170</v>
          </cell>
          <cell r="J731" t="str">
            <v>Siêu âm can thiệp - Đặt ống thông dẫn lưu ổ áp xe</v>
          </cell>
          <cell r="K731">
            <v>488947</v>
          </cell>
          <cell r="L731">
            <v>131561.217391304</v>
          </cell>
          <cell r="M731">
            <v>620000</v>
          </cell>
          <cell r="N731">
            <v>171029.5826086952</v>
          </cell>
          <cell r="O731">
            <v>9577.6566260869331</v>
          </cell>
          <cell r="P731">
            <v>669554.23923478206</v>
          </cell>
          <cell r="Q731">
            <v>669500</v>
          </cell>
          <cell r="R731" t="str">
            <v>Chưa bao gồm ống thông.</v>
          </cell>
        </row>
        <row r="732">
          <cell r="B732" t="str">
            <v>02.0317.0165</v>
          </cell>
          <cell r="C732" t="str">
            <v>37.8B00.0165</v>
          </cell>
          <cell r="D732" t="str">
            <v>2. NỘI KHOA</v>
          </cell>
          <cell r="E732" t="str">
            <v>2.317</v>
          </cell>
          <cell r="F732" t="str">
            <v>Siêu âm can thiệp - đặt ống thông dẫn lưu ổ áp xe</v>
          </cell>
          <cell r="G732" t="str">
            <v>Siêu âm can thiệp - Đặt ống thông dẫn lưu ổ áp xe</v>
          </cell>
          <cell r="H732" t="str">
            <v>T1</v>
          </cell>
          <cell r="I732">
            <v>170</v>
          </cell>
          <cell r="J732" t="str">
            <v>Siêu âm can thiệp - Đặt ống thông dẫn lưu ổ áp xe</v>
          </cell>
          <cell r="K732">
            <v>488947</v>
          </cell>
          <cell r="L732">
            <v>131561.217391304</v>
          </cell>
          <cell r="M732">
            <v>620000</v>
          </cell>
          <cell r="N732">
            <v>171029.5826086952</v>
          </cell>
          <cell r="O732">
            <v>9577.6566260869331</v>
          </cell>
          <cell r="P732">
            <v>669554.23923478206</v>
          </cell>
          <cell r="Q732">
            <v>669500</v>
          </cell>
          <cell r="R732" t="str">
            <v>Chưa bao gồm ống thông.</v>
          </cell>
        </row>
        <row r="733">
          <cell r="B733" t="str">
            <v>02.0326.0165</v>
          </cell>
          <cell r="C733" t="str">
            <v>37.8B00.0165</v>
          </cell>
          <cell r="D733" t="str">
            <v>2. NỘI KHOA</v>
          </cell>
          <cell r="E733" t="str">
            <v>2.326</v>
          </cell>
          <cell r="F733" t="str">
            <v>Siêu âm can thiệp - đặt ống thông dẫn lưu ổ áp xe gan</v>
          </cell>
          <cell r="G733" t="str">
            <v>Siêu âm can thiệp - đặt ống thông dẫn lưu ổ áp xe gan</v>
          </cell>
          <cell r="H733" t="str">
            <v>T1</v>
          </cell>
          <cell r="I733">
            <v>170</v>
          </cell>
          <cell r="J733" t="str">
            <v>Siêu âm can thiệp - Đặt ống thông dẫn lưu ổ áp xe</v>
          </cell>
          <cell r="K733">
            <v>488947</v>
          </cell>
          <cell r="L733">
            <v>131561.217391304</v>
          </cell>
          <cell r="M733">
            <v>620000</v>
          </cell>
          <cell r="N733">
            <v>171029.5826086952</v>
          </cell>
          <cell r="O733">
            <v>9577.6566260869331</v>
          </cell>
          <cell r="P733">
            <v>669554.23923478206</v>
          </cell>
          <cell r="Q733">
            <v>669500</v>
          </cell>
          <cell r="R733" t="str">
            <v>Chưa bao gồm ống thông.</v>
          </cell>
        </row>
        <row r="734">
          <cell r="B734" t="str">
            <v>18.0660.0167</v>
          </cell>
          <cell r="C734" t="str">
            <v>37.8B00.0167</v>
          </cell>
          <cell r="D734" t="str">
            <v>18. ĐIỆN QUANG</v>
          </cell>
          <cell r="E734" t="str">
            <v>18.660</v>
          </cell>
          <cell r="F734" t="str">
            <v>Sinh thiết cơ tim</v>
          </cell>
          <cell r="G734" t="str">
            <v>Sinh thiết cơ tim</v>
          </cell>
          <cell r="H734" t="str">
            <v>TDB</v>
          </cell>
          <cell r="I734">
            <v>172</v>
          </cell>
          <cell r="J734" t="str">
            <v xml:space="preserve">Sinh thiết cơ tim </v>
          </cell>
          <cell r="K734">
            <v>1488000</v>
          </cell>
          <cell r="L734">
            <v>334956.52173913002</v>
          </cell>
          <cell r="M734">
            <v>1822000</v>
          </cell>
          <cell r="N734">
            <v>435443.47826086904</v>
          </cell>
          <cell r="O734">
            <v>24384.834782608668</v>
          </cell>
          <cell r="P734">
            <v>1947828.3130434779</v>
          </cell>
          <cell r="Q734">
            <v>1947800</v>
          </cell>
          <cell r="R734" t="str">
            <v>Chưa bao gồm bộ dụng cụ thông tim và chụp buồng tim, kim sinh thiết cơ tim.</v>
          </cell>
        </row>
        <row r="735">
          <cell r="B735" t="str">
            <v>03.2285.0167</v>
          </cell>
          <cell r="C735" t="str">
            <v>37.8B00.0167</v>
          </cell>
          <cell r="D735" t="str">
            <v>3. NHI KHOA</v>
          </cell>
          <cell r="E735" t="str">
            <v>3.2285</v>
          </cell>
          <cell r="F735" t="str">
            <v>Sinh thiết tim cơ tim qua thông tim</v>
          </cell>
          <cell r="G735" t="str">
            <v>Sinh thiết tim cơ tim qua thông tim</v>
          </cell>
          <cell r="H735" t="str">
            <v>P1</v>
          </cell>
          <cell r="I735">
            <v>172</v>
          </cell>
          <cell r="J735" t="str">
            <v xml:space="preserve">Sinh thiết cơ tim </v>
          </cell>
          <cell r="K735">
            <v>1488000</v>
          </cell>
          <cell r="L735">
            <v>334956.52173913002</v>
          </cell>
          <cell r="M735">
            <v>1822000</v>
          </cell>
          <cell r="N735">
            <v>435443.47826086904</v>
          </cell>
          <cell r="O735">
            <v>24384.834782608668</v>
          </cell>
          <cell r="P735">
            <v>1947828.3130434779</v>
          </cell>
          <cell r="Q735">
            <v>1947800</v>
          </cell>
          <cell r="R735" t="str">
            <v>Chưa bao gồm bộ dụng cụ thông tim và chụp buồng tim, kim sinh thiết cơ tim.</v>
          </cell>
        </row>
        <row r="736">
          <cell r="B736" t="str">
            <v>03.2815.0178</v>
          </cell>
          <cell r="C736" t="str">
            <v>37.8B00.0178</v>
          </cell>
          <cell r="D736" t="str">
            <v>3. NHI KHOA</v>
          </cell>
          <cell r="E736" t="str">
            <v>3.2815</v>
          </cell>
          <cell r="F736" t="str">
            <v>Sinh thiết tủy xương</v>
          </cell>
          <cell r="G736" t="str">
            <v>Sinh thiết tủy xương</v>
          </cell>
          <cell r="H736" t="str">
            <v>T1</v>
          </cell>
          <cell r="I736">
            <v>183</v>
          </cell>
          <cell r="J736" t="str">
            <v xml:space="preserve">Sinh thiết tủy xương </v>
          </cell>
          <cell r="K736">
            <v>185000</v>
          </cell>
          <cell r="L736">
            <v>68869.565217391297</v>
          </cell>
          <cell r="M736">
            <v>253000</v>
          </cell>
          <cell r="N736">
            <v>89530.434782608689</v>
          </cell>
          <cell r="O736">
            <v>5013.7043478260875</v>
          </cell>
          <cell r="P736">
            <v>279544.13913043478</v>
          </cell>
          <cell r="Q736">
            <v>279500</v>
          </cell>
          <cell r="R736" t="str">
            <v>Chưa bao gồm kim sinh thiết.</v>
          </cell>
        </row>
        <row r="737">
          <cell r="B737" t="str">
            <v>22.0130.0178</v>
          </cell>
          <cell r="C737" t="str">
            <v>37.8B00.0178</v>
          </cell>
          <cell r="D737" t="str">
            <v>22. HUYẾT HỌC TRUYỀN MÁU</v>
          </cell>
          <cell r="E737" t="str">
            <v>22.130</v>
          </cell>
          <cell r="F737" t="str">
            <v>Thủ thuật sinh thiết tủy xương (chưa bao gồm kim sinh thiết một lần)</v>
          </cell>
          <cell r="G737" t="str">
            <v>Thủ thuật sinh thiết tủy xương (chưa bao gồm kim sinh thiết một lần)</v>
          </cell>
          <cell r="H737" t="str">
            <v>T1</v>
          </cell>
          <cell r="I737">
            <v>183</v>
          </cell>
          <cell r="J737" t="str">
            <v xml:space="preserve">Sinh thiết tủy xương </v>
          </cell>
          <cell r="K737">
            <v>185000</v>
          </cell>
          <cell r="L737">
            <v>68869.565217391297</v>
          </cell>
          <cell r="M737">
            <v>253000</v>
          </cell>
          <cell r="N737">
            <v>89530.434782608689</v>
          </cell>
          <cell r="O737">
            <v>5013.7043478260875</v>
          </cell>
          <cell r="P737">
            <v>279544.13913043478</v>
          </cell>
          <cell r="Q737">
            <v>279500</v>
          </cell>
          <cell r="R737" t="str">
            <v>Chưa bao gồm kim sinh thiết.</v>
          </cell>
        </row>
        <row r="738">
          <cell r="B738" t="str">
            <v>03.2815.0179</v>
          </cell>
          <cell r="C738" t="str">
            <v>37.8B00.0179</v>
          </cell>
          <cell r="D738" t="str">
            <v>3. NHI KHOA</v>
          </cell>
          <cell r="E738" t="str">
            <v>3.2815</v>
          </cell>
          <cell r="F738" t="str">
            <v>Sinh thiết tủy xương</v>
          </cell>
          <cell r="G738" t="str">
            <v>Sinh thiết tủy xương</v>
          </cell>
          <cell r="H738" t="str">
            <v>T1</v>
          </cell>
          <cell r="I738">
            <v>184</v>
          </cell>
          <cell r="J738" t="str">
            <v>Sinh thiết tủy xương có kim sinh thiết</v>
          </cell>
          <cell r="K738">
            <v>1315000</v>
          </cell>
          <cell r="L738">
            <v>68869.565217391297</v>
          </cell>
          <cell r="M738">
            <v>1383000</v>
          </cell>
          <cell r="N738">
            <v>89530.434782608689</v>
          </cell>
          <cell r="O738">
            <v>5013.7043478260875</v>
          </cell>
          <cell r="P738">
            <v>1409544.1391304347</v>
          </cell>
          <cell r="Q738">
            <v>1409500</v>
          </cell>
          <cell r="R738" t="str">
            <v>Bao gồm kim sinh thiết dùng nhiều lần.</v>
          </cell>
        </row>
        <row r="739">
          <cell r="B739" t="str">
            <v>22.0131.0179</v>
          </cell>
          <cell r="C739" t="str">
            <v>37.8B00.0179</v>
          </cell>
          <cell r="D739" t="str">
            <v>22. HUYẾT HỌC TRUYỀN MÁU</v>
          </cell>
          <cell r="E739" t="str">
            <v>22.131</v>
          </cell>
          <cell r="F739" t="str">
            <v>Thủ thuật sinh thiết tủy xương (bao gồm kim sinh thiết nhiều lần)</v>
          </cell>
          <cell r="G739" t="str">
            <v>Thủ thuật sinh thiết tủy xương (bao gồm kim sinh thiết nhiều lần)</v>
          </cell>
          <cell r="H739" t="str">
            <v>T1</v>
          </cell>
          <cell r="I739">
            <v>184</v>
          </cell>
          <cell r="J739" t="str">
            <v>Sinh thiết tủy xương có kim sinh thiết</v>
          </cell>
          <cell r="K739">
            <v>1315000</v>
          </cell>
          <cell r="L739">
            <v>68869.565217391297</v>
          </cell>
          <cell r="M739">
            <v>1383000</v>
          </cell>
          <cell r="N739">
            <v>89530.434782608689</v>
          </cell>
          <cell r="O739">
            <v>5013.7043478260875</v>
          </cell>
          <cell r="P739">
            <v>1409544.1391304347</v>
          </cell>
          <cell r="Q739">
            <v>1409500</v>
          </cell>
          <cell r="R739" t="str">
            <v>Bao gồm kim sinh thiết dùng nhiều lần.</v>
          </cell>
        </row>
        <row r="740">
          <cell r="B740" t="str">
            <v>02.0217.0183</v>
          </cell>
          <cell r="C740" t="str">
            <v>37.8B00.0183</v>
          </cell>
          <cell r="D740" t="str">
            <v>2. NỘI KHOA</v>
          </cell>
          <cell r="E740" t="str">
            <v>2.217</v>
          </cell>
          <cell r="F740" t="str">
            <v>Nội soi đặt catherter bàng quang niệu quản để chụp UPR</v>
          </cell>
          <cell r="G740" t="str">
            <v>Nội soi đặt catherter bàng quang niệu quản để chụp UPR</v>
          </cell>
          <cell r="H740" t="str">
            <v>T1</v>
          </cell>
          <cell r="I740">
            <v>188</v>
          </cell>
          <cell r="J740" t="str">
            <v>Soi bàng quang, chụp thận ngược dòng</v>
          </cell>
          <cell r="K740">
            <v>559000</v>
          </cell>
          <cell r="L740">
            <v>104869.56521739101</v>
          </cell>
          <cell r="M740">
            <v>663000</v>
          </cell>
          <cell r="N740">
            <v>136330.43478260832</v>
          </cell>
          <cell r="O740">
            <v>7634.5043478260677</v>
          </cell>
          <cell r="P740">
            <v>702964.93913043442</v>
          </cell>
          <cell r="Q740">
            <v>702900</v>
          </cell>
          <cell r="R740" t="str">
            <v>Chưa bao gồm thuốc cản quang.</v>
          </cell>
        </row>
        <row r="741">
          <cell r="B741" t="str">
            <v>03.1064.0184</v>
          </cell>
          <cell r="C741" t="str">
            <v>37.8B00.0184</v>
          </cell>
          <cell r="D741" t="str">
            <v>3. NHI KHOA</v>
          </cell>
          <cell r="E741" t="str">
            <v>3.1064</v>
          </cell>
          <cell r="F741" t="str">
            <v>Nội soi đại tràng tiêm cầm máu</v>
          </cell>
          <cell r="G741" t="str">
            <v>Nội soi đại tràng tiêm cầm máu</v>
          </cell>
          <cell r="H741" t="str">
            <v>T1</v>
          </cell>
          <cell r="I741">
            <v>189</v>
          </cell>
          <cell r="J741" t="str">
            <v>Soi đại tràng, tiêm hoặc kẹp cầm máu</v>
          </cell>
          <cell r="K741">
            <v>435000</v>
          </cell>
          <cell r="L741">
            <v>170608.69565217401</v>
          </cell>
          <cell r="M741">
            <v>605000</v>
          </cell>
          <cell r="N741">
            <v>221791.3043478262</v>
          </cell>
          <cell r="O741">
            <v>12420.313043478269</v>
          </cell>
          <cell r="P741">
            <v>669211.61739130446</v>
          </cell>
          <cell r="Q741">
            <v>669200</v>
          </cell>
          <cell r="R741" t="str">
            <v>Chưa bao gồm dụng cụ kẹp và clip cầm máu.</v>
          </cell>
        </row>
        <row r="742">
          <cell r="B742" t="str">
            <v>20.0071.0184</v>
          </cell>
          <cell r="C742" t="str">
            <v>37.8B00.0184</v>
          </cell>
          <cell r="D742" t="str">
            <v>20. NỘI SOI CHẨN ĐOÁN CAN THIỆP</v>
          </cell>
          <cell r="E742" t="str">
            <v>20.71</v>
          </cell>
          <cell r="F742" t="str">
            <v>Nội soi đại tràng tiêm cầm máu</v>
          </cell>
          <cell r="G742" t="str">
            <v>Nội soi đại tràng tiêm cầm máu</v>
          </cell>
          <cell r="H742" t="str">
            <v>T1</v>
          </cell>
          <cell r="I742">
            <v>189</v>
          </cell>
          <cell r="J742" t="str">
            <v>Soi đại tràng, tiêm hoặc kẹp cầm máu</v>
          </cell>
          <cell r="K742">
            <v>435000</v>
          </cell>
          <cell r="L742">
            <v>170608.69565217401</v>
          </cell>
          <cell r="M742">
            <v>605000</v>
          </cell>
          <cell r="N742">
            <v>221791.3043478262</v>
          </cell>
          <cell r="O742">
            <v>12420.313043478269</v>
          </cell>
          <cell r="P742">
            <v>669211.61739130446</v>
          </cell>
          <cell r="Q742">
            <v>669200</v>
          </cell>
          <cell r="R742" t="str">
            <v>Chưa bao gồm dụng cụ kẹp và clip cầm máu.</v>
          </cell>
        </row>
        <row r="743">
          <cell r="B743" t="str">
            <v>03.0160.0184</v>
          </cell>
          <cell r="C743" t="str">
            <v>37.8B00.0184</v>
          </cell>
          <cell r="D743" t="str">
            <v>3. NHI KHOA</v>
          </cell>
          <cell r="E743" t="str">
            <v>3.160</v>
          </cell>
          <cell r="F743" t="str">
            <v>Soi đại tràng cầm máu</v>
          </cell>
          <cell r="G743" t="str">
            <v>Soi đại tràng cầm máu</v>
          </cell>
          <cell r="H743" t="str">
            <v>T1</v>
          </cell>
          <cell r="I743">
            <v>189</v>
          </cell>
          <cell r="J743" t="str">
            <v>Soi đại tràng, tiêm hoặc kẹp cầm máu</v>
          </cell>
          <cell r="K743">
            <v>435000</v>
          </cell>
          <cell r="L743">
            <v>170608.69565217401</v>
          </cell>
          <cell r="M743">
            <v>605000</v>
          </cell>
          <cell r="N743">
            <v>221791.3043478262</v>
          </cell>
          <cell r="O743">
            <v>12420.313043478269</v>
          </cell>
          <cell r="P743">
            <v>669211.61739130446</v>
          </cell>
          <cell r="Q743">
            <v>669200</v>
          </cell>
          <cell r="R743" t="str">
            <v>Chưa bao gồm dụng cụ kẹp và clip cầm máu.</v>
          </cell>
        </row>
        <row r="744">
          <cell r="B744" t="str">
            <v>02.0209.0194</v>
          </cell>
          <cell r="C744" t="str">
            <v>37.8B00.0194</v>
          </cell>
          <cell r="D744" t="str">
            <v>2. NỘI KHOA</v>
          </cell>
          <cell r="E744" t="str">
            <v>2.209</v>
          </cell>
          <cell r="F744" t="str">
            <v>Lọc máu bằng kỹ thuật thẩm tách siêu lọc dịch bù trực tiếp từ dịch lọc (Hemodiafiltration Online: HDF-Online) (hoặc: Thẩm tách siêu lọc máu (HDF-Online))</v>
          </cell>
          <cell r="G744" t="str">
            <v>Lọc máu bằng kỹ thuật thẩm tách siêu lọc dịch bù trực tiếp từ dịch lọc (Hemodiafiltration Online: HDF-Online) (Hoặc: Thẩm tách siêu lọc máu (HDF-Online))</v>
          </cell>
          <cell r="H744" t="str">
            <v>T1</v>
          </cell>
          <cell r="I744">
            <v>199</v>
          </cell>
          <cell r="J744" t="str">
            <v xml:space="preserve">Thẩm tách siêu lọc máu (Hemodiafiltration offline: HDF ON - LINE) </v>
          </cell>
          <cell r="K744">
            <v>1389000</v>
          </cell>
          <cell r="L744">
            <v>139304.347826087</v>
          </cell>
          <cell r="M744">
            <v>1528000</v>
          </cell>
          <cell r="N744">
            <v>181095.65217391308</v>
          </cell>
          <cell r="O744">
            <v>10141.356521739135</v>
          </cell>
          <cell r="P744">
            <v>1580237.0086956522</v>
          </cell>
          <cell r="Q744">
            <v>1580200</v>
          </cell>
          <cell r="R744" t="str">
            <v>Chưa bao gồm catheter.</v>
          </cell>
        </row>
        <row r="745">
          <cell r="B745" t="str">
            <v>01.0173.0195</v>
          </cell>
          <cell r="C745" t="str">
            <v>37.8B00.0195</v>
          </cell>
          <cell r="D745" t="str">
            <v>1. HỒI SỨC CẤP CỨU VÀ CHỐNG ĐỘC</v>
          </cell>
          <cell r="E745" t="str">
            <v>1.173</v>
          </cell>
          <cell r="F745" t="str">
            <v>Lọc máu cấp cứu (ở người chưa có mở thông động tĩnh mạch)</v>
          </cell>
          <cell r="G745" t="str">
            <v>Lọc máu cấp cứu (ở người chưa có mở thông động tĩnh mạch)</v>
          </cell>
          <cell r="H745" t="str">
            <v>T1</v>
          </cell>
          <cell r="I745">
            <v>200</v>
          </cell>
          <cell r="J745" t="str">
            <v>Thận nhân tạo cấp cứu</v>
          </cell>
          <cell r="K745">
            <v>1426000</v>
          </cell>
          <cell r="L745">
            <v>139304.347826087</v>
          </cell>
          <cell r="M745">
            <v>1565000</v>
          </cell>
          <cell r="N745">
            <v>181095.65217391308</v>
          </cell>
          <cell r="O745">
            <v>10141.356521739135</v>
          </cell>
          <cell r="P745">
            <v>1617237.0086956522</v>
          </cell>
          <cell r="Q745">
            <v>1617200</v>
          </cell>
          <cell r="R745" t="str">
            <v>Quả lọc dây máu dùng 1 lần; đã bao gồm catheter 2 nòng được tính bình quân là 0,25 lần cho 1 lần chạy thận.</v>
          </cell>
        </row>
        <row r="746">
          <cell r="B746" t="str">
            <v>01.0337.0195</v>
          </cell>
          <cell r="C746" t="str">
            <v>37.8B00.0195</v>
          </cell>
          <cell r="D746" t="str">
            <v>1. HỒI SỨC CẤP CỨU VÀ CHỐNG ĐỘC</v>
          </cell>
          <cell r="E746" t="str">
            <v>1.337</v>
          </cell>
          <cell r="F746" t="str">
            <v>Lọc máu cấp cứu ở người bệnh có mở thông động tĩnh mạch (FAV)</v>
          </cell>
          <cell r="G746" t="str">
            <v>Lọc máu cấp cứu ở bệnh nhân có mở thông động tĩnh mạch (FAV)</v>
          </cell>
          <cell r="I746">
            <v>200</v>
          </cell>
          <cell r="J746" t="str">
            <v>Thận nhân tạo cấp cứu</v>
          </cell>
          <cell r="K746">
            <v>1426000</v>
          </cell>
          <cell r="L746">
            <v>139304.347826087</v>
          </cell>
          <cell r="M746">
            <v>1565000</v>
          </cell>
          <cell r="N746">
            <v>181095.65217391308</v>
          </cell>
          <cell r="O746">
            <v>10141.356521739135</v>
          </cell>
          <cell r="P746">
            <v>1617237.0086956522</v>
          </cell>
          <cell r="Q746">
            <v>1617200</v>
          </cell>
          <cell r="R746" t="str">
            <v>Quả lọc dây máu dùng 1 lần; đã bao gồm catheter 2 nòng được tính bình quân là 0,25 lần cho 1 lần chạy thận.</v>
          </cell>
        </row>
        <row r="747">
          <cell r="B747" t="str">
            <v>01.0191.0195</v>
          </cell>
          <cell r="C747" t="str">
            <v>37.8B00.0195</v>
          </cell>
          <cell r="D747" t="str">
            <v>1. HỒI SỨC CẤP CỨU VÀ CHỐNG ĐỘC</v>
          </cell>
          <cell r="E747" t="str">
            <v>1.191</v>
          </cell>
          <cell r="F747" t="str">
            <v xml:space="preserve">Lọc máu hấp phụ bằng quả lọc </v>
          </cell>
          <cell r="G747" t="str">
            <v>Lọc máu hấp phụ bằng quả lọc resin</v>
          </cell>
          <cell r="H747" t="str">
            <v>TDB</v>
          </cell>
          <cell r="I747">
            <v>200</v>
          </cell>
          <cell r="J747" t="str">
            <v>Thận nhân tạo cấp cứu</v>
          </cell>
          <cell r="K747">
            <v>1426000</v>
          </cell>
          <cell r="L747">
            <v>139304.347826087</v>
          </cell>
          <cell r="M747">
            <v>1565000</v>
          </cell>
          <cell r="N747">
            <v>181095.65217391308</v>
          </cell>
          <cell r="O747">
            <v>10141.356521739135</v>
          </cell>
          <cell r="P747">
            <v>1617237.0086956522</v>
          </cell>
          <cell r="Q747">
            <v>1617200</v>
          </cell>
          <cell r="R747" t="str">
            <v>Chưa bao gồm quả lọc hấp phụ và dây dẫn</v>
          </cell>
        </row>
        <row r="748">
          <cell r="B748" t="str">
            <v>01.0349.0195</v>
          </cell>
          <cell r="C748" t="str">
            <v>37.8B00.0195</v>
          </cell>
          <cell r="D748" t="str">
            <v>1. HỒI SỨC CẤP CỨU VÀ CHỐNG ĐỘC</v>
          </cell>
          <cell r="E748" t="str">
            <v>1.349</v>
          </cell>
          <cell r="F748" t="str">
            <v>Lọc máu hấp phụ bilirubin trong điều trị suy gan cấp</v>
          </cell>
          <cell r="G748" t="str">
            <v>Lọc máu hấp phụ bilirubin trong điều trị suy gan cấp</v>
          </cell>
          <cell r="I748">
            <v>200</v>
          </cell>
          <cell r="J748" t="str">
            <v>Thận nhân tạo cấp cứu</v>
          </cell>
          <cell r="K748">
            <v>1426000</v>
          </cell>
          <cell r="L748">
            <v>139304.347826087</v>
          </cell>
          <cell r="M748">
            <v>1565000</v>
          </cell>
          <cell r="N748">
            <v>181095.65217391308</v>
          </cell>
          <cell r="O748">
            <v>10141.356521739135</v>
          </cell>
          <cell r="P748">
            <v>1617237.0086956522</v>
          </cell>
          <cell r="Q748">
            <v>1617200</v>
          </cell>
          <cell r="R748" t="str">
            <v>Quả lọc dây máu dùng 1 lần; đã bao gồm catheter 2 nòng được tính bình quân là 0,25 lần cho 1 lần chạy thận.</v>
          </cell>
        </row>
        <row r="749">
          <cell r="B749" t="str">
            <v>01.0174.0195</v>
          </cell>
          <cell r="C749" t="str">
            <v>37.8B00.0195</v>
          </cell>
          <cell r="D749" t="str">
            <v>1. HỒI SỨC CẤP CỨU VÀ CHỐNG ĐỘC</v>
          </cell>
          <cell r="E749" t="str">
            <v>1.174</v>
          </cell>
          <cell r="F749" t="str">
            <v>Thận nhân tạo cấp cứu</v>
          </cell>
          <cell r="G749" t="str">
            <v>Thận nhân tạo cấp cứu</v>
          </cell>
          <cell r="H749" t="str">
            <v>T1</v>
          </cell>
          <cell r="I749">
            <v>200</v>
          </cell>
          <cell r="J749" t="str">
            <v>Thận nhân tạo cấp cứu</v>
          </cell>
          <cell r="K749">
            <v>1426000</v>
          </cell>
          <cell r="L749">
            <v>139304.347826087</v>
          </cell>
          <cell r="M749">
            <v>1565000</v>
          </cell>
          <cell r="N749">
            <v>181095.65217391308</v>
          </cell>
          <cell r="O749">
            <v>10141.356521739135</v>
          </cell>
          <cell r="P749">
            <v>1617237.0086956522</v>
          </cell>
          <cell r="Q749">
            <v>1617200</v>
          </cell>
          <cell r="R749" t="str">
            <v>Quả lọc dây máu dùng 1 lần; đã bao gồm catheter 2 nòng được tính bình quân là 0,25 lần cho 1 lần chạy thận.</v>
          </cell>
        </row>
        <row r="750">
          <cell r="B750" t="str">
            <v>02.0496.0195</v>
          </cell>
          <cell r="C750" t="str">
            <v>37.8B00.0195</v>
          </cell>
          <cell r="D750" t="str">
            <v>2. NỘI KHOA</v>
          </cell>
          <cell r="E750" t="str">
            <v>2.496</v>
          </cell>
          <cell r="F750" t="str">
            <v>Thận nhân tạo cấp cứu (quả lọc, dây máu 1 lần)</v>
          </cell>
          <cell r="G750" t="str">
            <v>Thận nhân tạo cấp cứu (Quả lọc, dây máu 01 lần)</v>
          </cell>
          <cell r="H750" t="str">
            <v>T1</v>
          </cell>
          <cell r="I750">
            <v>200</v>
          </cell>
          <cell r="J750" t="str">
            <v>Thận nhân tạo cấp cứu</v>
          </cell>
          <cell r="K750">
            <v>1426000</v>
          </cell>
          <cell r="L750">
            <v>139304.347826087</v>
          </cell>
          <cell r="M750">
            <v>1565000</v>
          </cell>
          <cell r="N750">
            <v>181095.65217391308</v>
          </cell>
          <cell r="O750">
            <v>10141.356521739135</v>
          </cell>
          <cell r="P750">
            <v>1617237.0086956522</v>
          </cell>
          <cell r="Q750">
            <v>1617200</v>
          </cell>
          <cell r="R750" t="str">
            <v>Quả lọc dây máu dùng 1 lần; đã bao gồm catheter 2 nòng được tính bình quân là 0,25 lần cho 1 lần chạy thận.</v>
          </cell>
        </row>
        <row r="751">
          <cell r="B751" t="str">
            <v>03.0011.0196</v>
          </cell>
          <cell r="C751" t="str">
            <v>37.8B00.0196</v>
          </cell>
          <cell r="D751" t="str">
            <v>3. NHI KHOA</v>
          </cell>
          <cell r="E751" t="str">
            <v>3.11</v>
          </cell>
          <cell r="F751" t="str">
            <v>Thận nhân tạo (ở người đã có mở thông động tĩnh mạch)</v>
          </cell>
          <cell r="G751" t="str">
            <v>Thận nhân tạo (ở người đã có mở thông động tĩnh mạch)</v>
          </cell>
          <cell r="H751" t="str">
            <v>T1</v>
          </cell>
          <cell r="I751">
            <v>201</v>
          </cell>
          <cell r="J751" t="str">
            <v xml:space="preserve">Thận nhân tạo chu kỳ </v>
          </cell>
          <cell r="K751">
            <v>499000</v>
          </cell>
          <cell r="L751">
            <v>68869.565217391297</v>
          </cell>
          <cell r="M751">
            <v>567000</v>
          </cell>
          <cell r="N751">
            <v>89530.434782608689</v>
          </cell>
          <cell r="O751">
            <v>5013.7043478260875</v>
          </cell>
          <cell r="P751">
            <v>593544.13913043472</v>
          </cell>
          <cell r="Q751">
            <v>593500</v>
          </cell>
          <cell r="R751" t="str">
            <v>Quả lọc dây máu dùng 6 lần.</v>
          </cell>
        </row>
        <row r="752">
          <cell r="B752" t="str">
            <v>02.0495.0196</v>
          </cell>
          <cell r="C752" t="str">
            <v>37.8B00.0196</v>
          </cell>
          <cell r="D752" t="str">
            <v>2. NỘI KHOA</v>
          </cell>
          <cell r="E752" t="str">
            <v>2.495</v>
          </cell>
          <cell r="F752" t="str">
            <v>Thận nhân tạo chu kỳ (quả lọc, dây máu 6 lần)</v>
          </cell>
          <cell r="G752" t="str">
            <v>Thận nhân tạo chu kỳ (Quả lọc, dây máu 06 lần)</v>
          </cell>
          <cell r="H752" t="str">
            <v>T2</v>
          </cell>
          <cell r="I752">
            <v>201</v>
          </cell>
          <cell r="J752" t="str">
            <v xml:space="preserve">Thận nhân tạo chu kỳ </v>
          </cell>
          <cell r="K752">
            <v>499000</v>
          </cell>
          <cell r="L752">
            <v>68869.565217391297</v>
          </cell>
          <cell r="M752">
            <v>567000</v>
          </cell>
          <cell r="N752">
            <v>89530.434782608689</v>
          </cell>
          <cell r="O752">
            <v>5013.7043478260875</v>
          </cell>
          <cell r="P752">
            <v>593544.13913043472</v>
          </cell>
          <cell r="Q752">
            <v>593500</v>
          </cell>
          <cell r="R752" t="str">
            <v>Quả lọc dây máu dùng 6 lần.</v>
          </cell>
        </row>
        <row r="753">
          <cell r="B753" t="str">
            <v>01.0175.0196</v>
          </cell>
          <cell r="C753" t="str">
            <v>37.8B00.0196</v>
          </cell>
          <cell r="D753" t="str">
            <v>1. HỒI SỨC CẤP CỨU VÀ CHỐNG ĐỘC</v>
          </cell>
          <cell r="E753" t="str">
            <v>1.175</v>
          </cell>
          <cell r="F753" t="str">
            <v>Thận nhân tạo thường quy</v>
          </cell>
          <cell r="G753" t="str">
            <v>Thận nhân tạo thường qui</v>
          </cell>
          <cell r="H753" t="str">
            <v>T2</v>
          </cell>
          <cell r="I753">
            <v>201</v>
          </cell>
          <cell r="J753" t="str">
            <v xml:space="preserve">Thận nhân tạo chu kỳ </v>
          </cell>
          <cell r="K753">
            <v>499000</v>
          </cell>
          <cell r="L753">
            <v>68869.565217391297</v>
          </cell>
          <cell r="M753">
            <v>567000</v>
          </cell>
          <cell r="N753">
            <v>89530.434782608689</v>
          </cell>
          <cell r="O753">
            <v>5013.7043478260875</v>
          </cell>
          <cell r="P753">
            <v>593544.13913043472</v>
          </cell>
          <cell r="Q753">
            <v>593500</v>
          </cell>
          <cell r="R753" t="str">
            <v>Quả lọc dây máu dùng 6 lần.</v>
          </cell>
        </row>
        <row r="754">
          <cell r="B754" t="str">
            <v>02.0226.2038</v>
          </cell>
          <cell r="C754" t="str">
            <v>15.8B00.2038</v>
          </cell>
          <cell r="D754" t="str">
            <v>2. NỘI KHOA</v>
          </cell>
          <cell r="E754" t="str">
            <v>2.226</v>
          </cell>
          <cell r="F754" t="str">
            <v xml:space="preserve">Phối hợp thận nhân tạo (HD) và hấp thụ máu (HP) bằng quả hấp phụ máu </v>
          </cell>
          <cell r="G754" t="str">
            <v xml:space="preserve">Phối hợp thận nhân tạo (HD) và hấp thụ máu (HP) bằng quả hấp phụ máu </v>
          </cell>
          <cell r="H754" t="str">
            <v>TDB</v>
          </cell>
          <cell r="I754">
            <v>203</v>
          </cell>
          <cell r="J754" t="str">
            <v xml:space="preserve">Kỹ thuật phối hợp thận nhân tạo và hấp phụ máu bằng quả hấp phụ máu </v>
          </cell>
          <cell r="K754">
            <v>3347201</v>
          </cell>
          <cell r="L754">
            <v>100025.217391304</v>
          </cell>
          <cell r="M754">
            <v>3447000</v>
          </cell>
          <cell r="N754">
            <v>130032.78260869521</v>
          </cell>
          <cell r="O754">
            <v>7281.8358260869327</v>
          </cell>
          <cell r="P754">
            <v>3484515.6184347821</v>
          </cell>
          <cell r="Q754">
            <v>3484500</v>
          </cell>
          <cell r="R754" t="str">
            <v>Đã bao gồm quả lọc hấp phụ và quả lọc dây máu dùng 6 lần.</v>
          </cell>
        </row>
        <row r="755">
          <cell r="B755" t="str">
            <v>03.4246.0198</v>
          </cell>
          <cell r="C755" t="str">
            <v>37.8B00.0198</v>
          </cell>
          <cell r="D755" t="str">
            <v>3. NHI KHOA</v>
          </cell>
          <cell r="E755" t="str">
            <v>3.4246</v>
          </cell>
          <cell r="F755" t="str">
            <v>Tháo bột các loại</v>
          </cell>
          <cell r="G755" t="str">
            <v>Tháo bột các loại</v>
          </cell>
          <cell r="H755" t="str">
            <v>T3</v>
          </cell>
          <cell r="I755">
            <v>204</v>
          </cell>
          <cell r="J755" t="str">
            <v>Tháo bột khác</v>
          </cell>
          <cell r="K755">
            <v>38000</v>
          </cell>
          <cell r="L755">
            <v>18000</v>
          </cell>
          <cell r="M755">
            <v>56000</v>
          </cell>
          <cell r="N755">
            <v>23400</v>
          </cell>
          <cell r="O755">
            <v>1310.4000000000003</v>
          </cell>
          <cell r="P755">
            <v>62710.400000000001</v>
          </cell>
          <cell r="Q755">
            <v>62700</v>
          </cell>
          <cell r="R755" t="str">
            <v>Chỉ áp dụng với người bệnh ngoại trú.</v>
          </cell>
        </row>
        <row r="756">
          <cell r="B756" t="str">
            <v>07.0226.0199</v>
          </cell>
          <cell r="C756" t="str">
            <v>37.8B00.0199</v>
          </cell>
          <cell r="D756" t="str">
            <v>7. NỘI TIẾT</v>
          </cell>
          <cell r="E756" t="str">
            <v>7.226</v>
          </cell>
          <cell r="F756" t="str">
            <v>Cắt lọc, lấy bỏ tổ chức hoại tử cho các nhiễm trùng bàn chân vết loét khu trú ở ngón chân trên người bệnh đái tháo đường</v>
          </cell>
          <cell r="G756" t="str">
            <v>Cắt lọc, lấy bỏ tổ chức hoại tử cho các nhiễm trùng bàn chân vết loét khu trú ở ngón chân trên người bệnh đái tháo đường</v>
          </cell>
          <cell r="H756" t="str">
            <v>T2</v>
          </cell>
          <cell r="I756">
            <v>205</v>
          </cell>
          <cell r="J756" t="str">
            <v>Thay băng cắt lọc vết thương mạn tính</v>
          </cell>
          <cell r="K756">
            <v>188000</v>
          </cell>
          <cell r="L756">
            <v>70434.782608695605</v>
          </cell>
          <cell r="M756">
            <v>258000</v>
          </cell>
          <cell r="N756">
            <v>91565.217391304293</v>
          </cell>
          <cell r="O756">
            <v>5127.6521739130412</v>
          </cell>
          <cell r="P756">
            <v>284692.86956521735</v>
          </cell>
          <cell r="Q756">
            <v>284600</v>
          </cell>
          <cell r="R756" t="str">
            <v xml:space="preserve">Áp dụng đối với  bệnh Pemphigus hoặc Pemphigoid hoặc ly thượng bì bọng nước bẩm sinh hoặc vết loét bàn chân do đái tháo đường hoặc vết loét, hoại tử ở bệnh nhân phong hoặc vết loét, hoại tử do tỳ đè. </v>
          </cell>
        </row>
        <row r="757">
          <cell r="B757" t="str">
            <v>07.0230.0199</v>
          </cell>
          <cell r="C757" t="str">
            <v>37.8B00.0199</v>
          </cell>
          <cell r="D757" t="str">
            <v>7. NỘI TIẾT</v>
          </cell>
          <cell r="E757" t="str">
            <v>7.230</v>
          </cell>
          <cell r="F757" t="str">
            <v>Cắt lọc, lấy bỏ tổ chức hoại tử cho các nhiễm trùng phần mềm trên người bệnh đái tháo đường</v>
          </cell>
          <cell r="G757" t="str">
            <v>Cắt lọc, lấy bỏ tổ chức hoại tử cho các nhiễm trùng phần mềm trên người bệnh đái tháo đường</v>
          </cell>
          <cell r="H757" t="str">
            <v>T2</v>
          </cell>
          <cell r="I757">
            <v>205</v>
          </cell>
          <cell r="J757" t="str">
            <v>Thay băng cắt lọc vết thương mạn tính</v>
          </cell>
          <cell r="K757">
            <v>188000</v>
          </cell>
          <cell r="L757">
            <v>70434.782608695605</v>
          </cell>
          <cell r="M757">
            <v>258000</v>
          </cell>
          <cell r="N757">
            <v>91565.217391304293</v>
          </cell>
          <cell r="O757">
            <v>5127.6521739130412</v>
          </cell>
          <cell r="P757">
            <v>284692.86956521735</v>
          </cell>
          <cell r="Q757">
            <v>284600</v>
          </cell>
          <cell r="R757" t="str">
            <v xml:space="preserve">Áp dụng đối với  bệnh Pemphigus hoặc Pemphigoid hoặc ly thượng bì bọng nước bẩm sinh hoặc vết loét bàn chân do đái tháo đường hoặc vết loét, hoại tử ở bệnh nhân phong hoặc vết loét, hoại tử do tỳ đè. </v>
          </cell>
        </row>
        <row r="758">
          <cell r="B758" t="str">
            <v>11.0116.0199</v>
          </cell>
          <cell r="C758" t="str">
            <v>37.8B00.0199</v>
          </cell>
          <cell r="D758" t="str">
            <v>11. BỎNG</v>
          </cell>
          <cell r="E758" t="str">
            <v>11.116</v>
          </cell>
          <cell r="F758" t="str">
            <v>Thay băng điều trị vết thương mạn tính</v>
          </cell>
          <cell r="G758" t="str">
            <v>Thay băng điều trị vết thương mạn tính</v>
          </cell>
          <cell r="H758" t="str">
            <v>T3</v>
          </cell>
          <cell r="I758">
            <v>205</v>
          </cell>
          <cell r="J758" t="str">
            <v>Thay băng cắt lọc vết thương mạn tính</v>
          </cell>
          <cell r="K758">
            <v>188000</v>
          </cell>
          <cell r="L758">
            <v>70434.782608695605</v>
          </cell>
          <cell r="M758">
            <v>258000</v>
          </cell>
          <cell r="N758">
            <v>91565.217391304293</v>
          </cell>
          <cell r="O758">
            <v>5127.6521739130412</v>
          </cell>
          <cell r="P758">
            <v>284692.86956521735</v>
          </cell>
          <cell r="Q758">
            <v>284600</v>
          </cell>
          <cell r="R758" t="str">
            <v xml:space="preserve">Áp dụng đối với  bệnh Pemphigus hoặc Pemphigoid hoặc ly thượng bì bọng nước bẩm sinh hoặc vết loét bàn chân do đái tháo đường hoặc vết loét, hoại tử ở bệnh nhân phong hoặc vết loét, hoại tử do tỳ đè. </v>
          </cell>
        </row>
        <row r="759">
          <cell r="B759" t="str">
            <v>03.0102.0200</v>
          </cell>
          <cell r="C759" t="str">
            <v>37.8B00.0200</v>
          </cell>
          <cell r="D759" t="str">
            <v>3. NHI KHOA</v>
          </cell>
          <cell r="E759" t="str">
            <v>3.102</v>
          </cell>
          <cell r="F759" t="str">
            <v>Chăm sóc lỗ mở khí quản</v>
          </cell>
          <cell r="G759" t="str">
            <v>Chăm sóc lỗ mở khí quản</v>
          </cell>
          <cell r="I759">
            <v>206</v>
          </cell>
          <cell r="J759" t="str">
            <v>Thay băng vết thương hoặc mổ chiều dài  ≤ 15cm</v>
          </cell>
          <cell r="K759">
            <v>46000</v>
          </cell>
          <cell r="L759">
            <v>14086.956521739099</v>
          </cell>
          <cell r="M759">
            <v>60000</v>
          </cell>
          <cell r="N759">
            <v>18313.043478260832</v>
          </cell>
          <cell r="O759">
            <v>1025.5304347826066</v>
          </cell>
          <cell r="P759">
            <v>65338.573913043445</v>
          </cell>
          <cell r="Q759">
            <v>65300</v>
          </cell>
          <cell r="R759" t="str">
            <v>Chỉ áp dụng với người bệnh ngoại trú. Đối với người bệnh nội trú theo quy định của Bộ Y tế.</v>
          </cell>
        </row>
        <row r="760">
          <cell r="B760" t="str">
            <v>01.0076.0200</v>
          </cell>
          <cell r="C760" t="str">
            <v>37.8B00.0200</v>
          </cell>
          <cell r="D760" t="str">
            <v>1. HỒI SỨC CẤP CỨU VÀ CHỐNG ĐỘC</v>
          </cell>
          <cell r="E760" t="str">
            <v>1.76</v>
          </cell>
          <cell r="F760" t="str">
            <v>Chăm sóc lỗ mở khí quản (một lần)</v>
          </cell>
          <cell r="G760" t="str">
            <v>Chăm sóc lỗ mở khí quản (một lần)</v>
          </cell>
          <cell r="I760">
            <v>206</v>
          </cell>
          <cell r="J760" t="str">
            <v>Thay băng vết thương hoặc mổ chiều dài  ≤ 15cm</v>
          </cell>
          <cell r="K760">
            <v>46000</v>
          </cell>
          <cell r="L760">
            <v>14086.956521739099</v>
          </cell>
          <cell r="M760">
            <v>60000</v>
          </cell>
          <cell r="N760">
            <v>18313.043478260832</v>
          </cell>
          <cell r="O760">
            <v>1025.5304347826066</v>
          </cell>
          <cell r="P760">
            <v>65338.573913043445</v>
          </cell>
          <cell r="Q760">
            <v>65300</v>
          </cell>
          <cell r="R760" t="str">
            <v>Chỉ áp dụng với người bệnh ngoại trú. Đối với người bệnh nội trú theo quy định của Bộ Y tế.</v>
          </cell>
        </row>
        <row r="761">
          <cell r="B761" t="str">
            <v>10.9003.0200</v>
          </cell>
          <cell r="C761" t="str">
            <v>37.8B00.0200</v>
          </cell>
          <cell r="D761" t="str">
            <v>10. NGOẠI KHOA</v>
          </cell>
          <cell r="E761" t="str">
            <v>BS_10.1274</v>
          </cell>
          <cell r="F761" t="str">
            <v xml:space="preserve">Thay băng </v>
          </cell>
          <cell r="G761" t="str">
            <v>Thay băng</v>
          </cell>
          <cell r="I761">
            <v>206</v>
          </cell>
          <cell r="J761" t="str">
            <v>Thay băng vết thương hoặc mổ chiều dài  ≤ 15cm</v>
          </cell>
          <cell r="K761">
            <v>46000</v>
          </cell>
          <cell r="L761">
            <v>14086.956521739099</v>
          </cell>
          <cell r="M761">
            <v>60000</v>
          </cell>
          <cell r="N761">
            <v>18313.043478260832</v>
          </cell>
          <cell r="O761">
            <v>1025.5304347826066</v>
          </cell>
          <cell r="P761">
            <v>65338.573913043445</v>
          </cell>
          <cell r="Q761">
            <v>65300</v>
          </cell>
          <cell r="R761" t="str">
            <v>Chỉ áp dụng với người bệnh ngoại trú. Đối với người bệnh nội trú theo quy định của Bộ Y tế.</v>
          </cell>
        </row>
        <row r="762">
          <cell r="B762" t="str">
            <v>07.0225.0200</v>
          </cell>
          <cell r="C762" t="str">
            <v>37.8B00.0200</v>
          </cell>
          <cell r="D762" t="str">
            <v>7. NỘI TIẾT</v>
          </cell>
          <cell r="E762" t="str">
            <v>7.225</v>
          </cell>
          <cell r="F762" t="str">
            <v>Thay băng trên người bệnh đái tháo đường</v>
          </cell>
          <cell r="G762" t="str">
            <v>Thay băng trên người bệnh đái tháo đường</v>
          </cell>
          <cell r="H762" t="str">
            <v>T3</v>
          </cell>
          <cell r="I762">
            <v>206</v>
          </cell>
          <cell r="J762" t="str">
            <v>Thay băng vết thương hoặc mổ chiều dài  ≤ 15cm</v>
          </cell>
          <cell r="K762">
            <v>46000</v>
          </cell>
          <cell r="L762">
            <v>14086.956521739099</v>
          </cell>
          <cell r="M762">
            <v>60000</v>
          </cell>
          <cell r="N762">
            <v>18313.043478260832</v>
          </cell>
          <cell r="O762">
            <v>1025.5304347826066</v>
          </cell>
          <cell r="P762">
            <v>65338.573913043445</v>
          </cell>
          <cell r="Q762">
            <v>65300</v>
          </cell>
          <cell r="R762" t="str">
            <v xml:space="preserve">Chưa bao gồm gạc hydrocolloid; gạc xốp, miếng xốp (foam); gạc, gạc lưới có tẩm kháng sinh hoặc chất sát khuẩn. </v>
          </cell>
        </row>
        <row r="763">
          <cell r="B763" t="str">
            <v>15.0303.0200</v>
          </cell>
          <cell r="C763" t="str">
            <v>37.8B00.0200</v>
          </cell>
          <cell r="D763" t="str">
            <v>15. TAI MŨI HỌNG</v>
          </cell>
          <cell r="E763" t="str">
            <v>15.303</v>
          </cell>
          <cell r="F763" t="str">
            <v>Thay băng vết mổ</v>
          </cell>
          <cell r="G763" t="str">
            <v>Thay băng vết mổ</v>
          </cell>
          <cell r="H763" t="str">
            <v>T3</v>
          </cell>
          <cell r="I763">
            <v>206</v>
          </cell>
          <cell r="J763" t="str">
            <v>Thay băng vết thương hoặc mổ chiều dài  ≤ 15cm</v>
          </cell>
          <cell r="K763">
            <v>46000</v>
          </cell>
          <cell r="L763">
            <v>14086.956521739099</v>
          </cell>
          <cell r="M763">
            <v>60000</v>
          </cell>
          <cell r="N763">
            <v>18313.043478260832</v>
          </cell>
          <cell r="O763">
            <v>1025.5304347826066</v>
          </cell>
          <cell r="P763">
            <v>65338.573913043445</v>
          </cell>
          <cell r="Q763">
            <v>65300</v>
          </cell>
          <cell r="R763" t="str">
            <v>Chỉ áp dụng với người bệnh ngoại trú. Đối với người bệnh nội trú theo quy định của Bộ Y tế.</v>
          </cell>
        </row>
        <row r="764">
          <cell r="B764" t="str">
            <v>03.3911.0200</v>
          </cell>
          <cell r="C764" t="str">
            <v>37.8B00.0200</v>
          </cell>
          <cell r="D764" t="str">
            <v>3. NHI KHOA</v>
          </cell>
          <cell r="E764" t="str">
            <v>3.3911</v>
          </cell>
          <cell r="F764" t="str">
            <v>Thay băng, cắt chỉ</v>
          </cell>
          <cell r="G764" t="str">
            <v>Thay băng, cắt chỉ</v>
          </cell>
          <cell r="H764" t="str">
            <v>T2</v>
          </cell>
          <cell r="I764">
            <v>206</v>
          </cell>
          <cell r="J764" t="str">
            <v>Thay băng vết thương hoặc mổ chiều dài  ≤ 15cm</v>
          </cell>
          <cell r="K764">
            <v>46000</v>
          </cell>
          <cell r="L764">
            <v>14086.956521739099</v>
          </cell>
          <cell r="M764">
            <v>60000</v>
          </cell>
          <cell r="N764">
            <v>18313.043478260832</v>
          </cell>
          <cell r="O764">
            <v>1025.5304347826066</v>
          </cell>
          <cell r="P764">
            <v>65338.573913043445</v>
          </cell>
          <cell r="Q764">
            <v>65300</v>
          </cell>
          <cell r="R764" t="str">
            <v>Chỉ áp dụng với người bệnh ngoại trú. Đối với người bệnh nội trú theo quy định của Bộ Y tế.</v>
          </cell>
        </row>
        <row r="765">
          <cell r="B765" t="str">
            <v>03.3826.0200</v>
          </cell>
          <cell r="C765" t="str">
            <v>37.8B00.0200</v>
          </cell>
          <cell r="D765" t="str">
            <v>3. NHI KHOA</v>
          </cell>
          <cell r="E765" t="str">
            <v>3.3826</v>
          </cell>
          <cell r="F765" t="str">
            <v>Thay băng, cắt chỉ vết mổ</v>
          </cell>
          <cell r="G765" t="str">
            <v>Thay băng, cắt chỉ vết mổ</v>
          </cell>
          <cell r="H765" t="str">
            <v>T3</v>
          </cell>
          <cell r="I765">
            <v>206</v>
          </cell>
          <cell r="J765" t="str">
            <v>Thay băng vết thương hoặc mổ chiều dài  ≤ 15cm</v>
          </cell>
          <cell r="K765">
            <v>46000</v>
          </cell>
          <cell r="L765">
            <v>14086.956521739099</v>
          </cell>
          <cell r="M765">
            <v>60000</v>
          </cell>
          <cell r="N765">
            <v>18313.043478260832</v>
          </cell>
          <cell r="O765">
            <v>1025.5304347826066</v>
          </cell>
          <cell r="P765">
            <v>65338.573913043445</v>
          </cell>
          <cell r="Q765">
            <v>65300</v>
          </cell>
          <cell r="R765" t="str">
            <v>Chỉ áp dụng với người bệnh ngoại trú. Đối với người bệnh nội trú theo quy định của Bộ Y tế.</v>
          </cell>
        </row>
        <row r="766">
          <cell r="B766" t="str">
            <v>07.0225.0201</v>
          </cell>
          <cell r="C766" t="str">
            <v>37.8B00.0201</v>
          </cell>
          <cell r="D766" t="str">
            <v>7. NỘI TIẾT</v>
          </cell>
          <cell r="E766" t="str">
            <v>7.225</v>
          </cell>
          <cell r="F766" t="str">
            <v>Thay băng trên người bệnh đái tháo đường</v>
          </cell>
          <cell r="G766" t="str">
            <v>Thay băng trên người bệnh đái tháo đường</v>
          </cell>
          <cell r="H766" t="str">
            <v>T3</v>
          </cell>
          <cell r="I766">
            <v>207</v>
          </cell>
          <cell r="J766" t="str">
            <v>Thay băng vết thương chiều dài trên 15cm đến 30 cm</v>
          </cell>
          <cell r="K766">
            <v>70000</v>
          </cell>
          <cell r="L766">
            <v>15026.0869565217</v>
          </cell>
          <cell r="M766">
            <v>85000</v>
          </cell>
          <cell r="N766">
            <v>19533.913043478209</v>
          </cell>
          <cell r="O766">
            <v>1093.8991304347799</v>
          </cell>
          <cell r="P766">
            <v>90627.812173912986</v>
          </cell>
          <cell r="Q766">
            <v>90600</v>
          </cell>
          <cell r="R766" t="str">
            <v xml:space="preserve">Chưa bao gồm gạc hydrocolloid; gạc xốp, miếng xốp (foam); gạc, gạc lưới có tẩm kháng sinh hoặc chất sát khuẩn. </v>
          </cell>
        </row>
        <row r="767">
          <cell r="B767" t="str">
            <v>15.0303.2047</v>
          </cell>
          <cell r="C767" t="str">
            <v>15.8B00.2047</v>
          </cell>
          <cell r="D767" t="str">
            <v>15. TAI MŨI HỌNG</v>
          </cell>
          <cell r="E767" t="str">
            <v>15.303</v>
          </cell>
          <cell r="F767" t="str">
            <v>Thay băng vết mổ</v>
          </cell>
          <cell r="G767" t="str">
            <v>Thay băng vết mổ</v>
          </cell>
          <cell r="H767" t="str">
            <v>T3</v>
          </cell>
          <cell r="I767">
            <v>208</v>
          </cell>
          <cell r="J767" t="str">
            <v>Thay băng vết  mổ chiều dài trên 15cm đến 30 cm</v>
          </cell>
          <cell r="K767">
            <v>70000</v>
          </cell>
          <cell r="L767">
            <v>15026.0869565217</v>
          </cell>
          <cell r="M767">
            <v>85000</v>
          </cell>
          <cell r="N767">
            <v>19533.913043478209</v>
          </cell>
          <cell r="O767">
            <v>1093.8991304347799</v>
          </cell>
          <cell r="P767">
            <v>90627.812173912986</v>
          </cell>
          <cell r="Q767">
            <v>90600</v>
          </cell>
          <cell r="R767" t="str">
            <v>Chỉ áp dụng với người bệnh ngoại trú. Đối với người bệnh nội trú theo quy định của Bộ Y tế.</v>
          </cell>
        </row>
        <row r="768">
          <cell r="B768" t="str">
            <v>03.3826.2047</v>
          </cell>
          <cell r="C768" t="str">
            <v>15.8B00.2047</v>
          </cell>
          <cell r="D768" t="str">
            <v>3. NHI KHOA</v>
          </cell>
          <cell r="E768" t="str">
            <v>3.3826</v>
          </cell>
          <cell r="F768" t="str">
            <v>Thay băng, cắt chỉ vết mổ</v>
          </cell>
          <cell r="G768" t="str">
            <v>Thay băng, cắt chỉ vết mổ</v>
          </cell>
          <cell r="H768" t="str">
            <v>T3</v>
          </cell>
          <cell r="I768">
            <v>208</v>
          </cell>
          <cell r="J768" t="str">
            <v>Thay băng vết  mổ chiều dài trên 15cm đến 30 cm</v>
          </cell>
          <cell r="K768">
            <v>70000</v>
          </cell>
          <cell r="L768">
            <v>15026.0869565217</v>
          </cell>
          <cell r="M768">
            <v>85000</v>
          </cell>
          <cell r="N768">
            <v>19533.913043478209</v>
          </cell>
          <cell r="O768">
            <v>1093.8991304347799</v>
          </cell>
          <cell r="P768">
            <v>90627.812173912986</v>
          </cell>
          <cell r="Q768">
            <v>90600</v>
          </cell>
          <cell r="R768" t="str">
            <v>Chỉ áp dụng với người bệnh ngoại trú. Đối với người bệnh nội trú theo quy định của Bộ Y tế.</v>
          </cell>
        </row>
        <row r="769">
          <cell r="B769" t="str">
            <v>07.0225.0202</v>
          </cell>
          <cell r="C769" t="str">
            <v>37.8B00.0202</v>
          </cell>
          <cell r="D769" t="str">
            <v>7. NỘI TIẾT</v>
          </cell>
          <cell r="E769" t="str">
            <v>7.225</v>
          </cell>
          <cell r="F769" t="str">
            <v>Thay băng trên người bệnh đái tháo đường</v>
          </cell>
          <cell r="G769" t="str">
            <v>Thay băng trên người bệnh đái tháo đường</v>
          </cell>
          <cell r="H769" t="str">
            <v>T3</v>
          </cell>
          <cell r="I769">
            <v>209</v>
          </cell>
          <cell r="J769" t="str">
            <v>Thay băng vết thương hoặc mổ chiều dài từ trên 30 cm đến 50 cm</v>
          </cell>
          <cell r="K769">
            <v>97000</v>
          </cell>
          <cell r="L769">
            <v>18782.608695652201</v>
          </cell>
          <cell r="M769">
            <v>115000</v>
          </cell>
          <cell r="N769">
            <v>24417.391304347861</v>
          </cell>
          <cell r="O769">
            <v>1367.3739130434806</v>
          </cell>
          <cell r="P769">
            <v>122784.76521739135</v>
          </cell>
          <cell r="Q769">
            <v>122700</v>
          </cell>
          <cell r="R769" t="str">
            <v xml:space="preserve">Chưa bao gồm gạc hydrocolloid; gạc xốp, miếng xốp (foam); gạc, gạc lưới có tẩm kháng sinh hoặc chất sát khuẩn. </v>
          </cell>
        </row>
        <row r="770">
          <cell r="B770" t="str">
            <v>07.0225.0203</v>
          </cell>
          <cell r="C770" t="str">
            <v>37.8B00.0203</v>
          </cell>
          <cell r="D770" t="str">
            <v>7. NỘI TIẾT</v>
          </cell>
          <cell r="E770" t="str">
            <v>7.225</v>
          </cell>
          <cell r="F770" t="str">
            <v>Thay băng trên người bệnh đái tháo đường</v>
          </cell>
          <cell r="G770" t="str">
            <v>Thay băng trên người bệnh đái tháo đường</v>
          </cell>
          <cell r="H770" t="str">
            <v>T3</v>
          </cell>
          <cell r="I770">
            <v>210</v>
          </cell>
          <cell r="J770" t="str">
            <v>Thay băng vết thương hoặc mổ chiều dài từ trên 15 cm đến 30 cm nhiễm trùng</v>
          </cell>
          <cell r="K770">
            <v>110000</v>
          </cell>
          <cell r="L770">
            <v>29739.130434782601</v>
          </cell>
          <cell r="M770">
            <v>139000</v>
          </cell>
          <cell r="N770">
            <v>38660.869565217377</v>
          </cell>
          <cell r="O770">
            <v>2165.0086956521732</v>
          </cell>
          <cell r="P770">
            <v>150825.87826086956</v>
          </cell>
          <cell r="Q770">
            <v>150800</v>
          </cell>
          <cell r="R770" t="str">
            <v xml:space="preserve">Chưa bao gồm gạc hydrocolloid; gạc xốp, miếng xốp (foam); gạc, gạc lưới có tẩm kháng sinh hoặc chất sát khuẩn. </v>
          </cell>
        </row>
        <row r="771">
          <cell r="B771" t="str">
            <v>07.0225.0204</v>
          </cell>
          <cell r="C771" t="str">
            <v>37.8B00.0204</v>
          </cell>
          <cell r="D771" t="str">
            <v>7. NỘI TIẾT</v>
          </cell>
          <cell r="E771" t="str">
            <v>7.225</v>
          </cell>
          <cell r="F771" t="str">
            <v>Thay băng trên người bệnh đái tháo đường</v>
          </cell>
          <cell r="G771" t="str">
            <v>Thay băng trên người bệnh đái tháo đường</v>
          </cell>
          <cell r="H771" t="str">
            <v>T3</v>
          </cell>
          <cell r="I771">
            <v>211</v>
          </cell>
          <cell r="J771" t="str">
            <v>Thay băng vết thương hoặc mổ chiều dài từ 30 cm đến 50 cm nhiễm trùng</v>
          </cell>
          <cell r="K771">
            <v>155000</v>
          </cell>
          <cell r="L771">
            <v>29739.130434782601</v>
          </cell>
          <cell r="M771">
            <v>184000</v>
          </cell>
          <cell r="N771">
            <v>38660.869565217377</v>
          </cell>
          <cell r="O771">
            <v>2165.0086956521732</v>
          </cell>
          <cell r="P771">
            <v>195825.87826086956</v>
          </cell>
          <cell r="Q771">
            <v>195800</v>
          </cell>
          <cell r="R771" t="str">
            <v xml:space="preserve">Chưa bao gồm gạc hydrocolloid; gạc xốp, miếng xốp (foam); gạc, gạc lưới có tẩm kháng sinh hoặc chất sát khuẩn. </v>
          </cell>
        </row>
        <row r="772">
          <cell r="B772" t="str">
            <v>07.0225.0205</v>
          </cell>
          <cell r="C772" t="str">
            <v>37.8B00.0205</v>
          </cell>
          <cell r="D772" t="str">
            <v>7. NỘI TIẾT</v>
          </cell>
          <cell r="E772" t="str">
            <v>7.225</v>
          </cell>
          <cell r="F772" t="str">
            <v>Thay băng trên người bệnh đái tháo đường</v>
          </cell>
          <cell r="G772" t="str">
            <v>Thay băng trên người bệnh đái tháo đường</v>
          </cell>
          <cell r="H772" t="str">
            <v>T3</v>
          </cell>
          <cell r="I772">
            <v>212</v>
          </cell>
          <cell r="J772" t="str">
            <v>Thay băng vết thương hoặc mổ chiều dài &gt; 50cm nhiễm trùng</v>
          </cell>
          <cell r="K772">
            <v>180000</v>
          </cell>
          <cell r="L772">
            <v>73565.217391304395</v>
          </cell>
          <cell r="M772">
            <v>253000</v>
          </cell>
          <cell r="N772">
            <v>95634.782608695707</v>
          </cell>
          <cell r="O772">
            <v>5355.5478260869604</v>
          </cell>
          <cell r="P772">
            <v>280990.33043478266</v>
          </cell>
          <cell r="Q772">
            <v>280900</v>
          </cell>
          <cell r="R772" t="str">
            <v xml:space="preserve">Chưa bao gồm gạc hydrocolloid; gạc xốp, miếng xốp (foam); gạc, gạc lưới có tẩm kháng sinh hoặc chất sát khuẩn. </v>
          </cell>
        </row>
        <row r="773">
          <cell r="B773" t="str">
            <v>01.0128.0209</v>
          </cell>
          <cell r="C773" t="str">
            <v>37.8B00.0209</v>
          </cell>
          <cell r="D773" t="str">
            <v>1. HỒI SỨC CẤP CỨU VÀ CHỐNG ĐỘC</v>
          </cell>
          <cell r="E773" t="str">
            <v>1.128</v>
          </cell>
          <cell r="F773" t="str">
            <v xml:space="preserve">Thông khí nhân tạo không xâm nhập </v>
          </cell>
          <cell r="G773" t="str">
            <v>Thông khí nhân tạo không xâm nhập [giờ theo thực tế]</v>
          </cell>
          <cell r="H773" t="str">
            <v>T1</v>
          </cell>
          <cell r="I773">
            <v>216</v>
          </cell>
          <cell r="J773" t="str">
            <v>Thở máy (01 ngày điều trị)</v>
          </cell>
          <cell r="K773">
            <v>444000</v>
          </cell>
          <cell r="L773">
            <v>139304.347826087</v>
          </cell>
          <cell r="M773">
            <v>583000</v>
          </cell>
          <cell r="N773">
            <v>181095.65217391308</v>
          </cell>
          <cell r="O773">
            <v>10141.356521739135</v>
          </cell>
          <cell r="P773">
            <v>635237.00869565224</v>
          </cell>
          <cell r="Q773">
            <v>635200</v>
          </cell>
          <cell r="R773" t="str">
            <v>Chưa bao gồm bộ dây máy thở cao tần các loại, các cỡ. Trường hợp sử dụng bộ dây máy thở cao tần thì trừ đi 34.000 đồng chi phí bộ dây máy thở và 5.360 đồng bộ làm ẩm oxy).</v>
          </cell>
        </row>
        <row r="774">
          <cell r="B774" t="str">
            <v>03.2389.0212</v>
          </cell>
          <cell r="C774" t="str">
            <v>37.8B00.0212</v>
          </cell>
          <cell r="D774" t="str">
            <v>3. NHI KHOA</v>
          </cell>
          <cell r="E774" t="str">
            <v>3.2389</v>
          </cell>
          <cell r="F774" t="str">
            <v>Tiêm bắp thịt</v>
          </cell>
          <cell r="G774" t="str">
            <v>Tiêm bắp thịt</v>
          </cell>
          <cell r="H774" t="str">
            <v>T3</v>
          </cell>
          <cell r="I774">
            <v>219</v>
          </cell>
          <cell r="J774" t="str">
            <v>Tiêm (bắp hoặc dưới da hoặctĩnh mạch)</v>
          </cell>
          <cell r="K774">
            <v>5000</v>
          </cell>
          <cell r="L774">
            <v>7826.0869565217399</v>
          </cell>
          <cell r="M774">
            <v>12800</v>
          </cell>
          <cell r="N774">
            <v>10173.913043478262</v>
          </cell>
          <cell r="O774">
            <v>569.73913043478274</v>
          </cell>
          <cell r="P774">
            <v>15743.652173913044</v>
          </cell>
          <cell r="Q774">
            <v>15700</v>
          </cell>
          <cell r="R774" t="str">
            <v>Chỉ áp dụng với người bệnh ngoại trú; chưa bao gồm thuốc tiêm.</v>
          </cell>
        </row>
        <row r="775">
          <cell r="B775" t="str">
            <v>03.2388.0212</v>
          </cell>
          <cell r="C775" t="str">
            <v>37.8B00.0212</v>
          </cell>
          <cell r="D775" t="str">
            <v>3. NHI KHOA</v>
          </cell>
          <cell r="E775" t="str">
            <v>3.2388</v>
          </cell>
          <cell r="F775" t="str">
            <v>Tiêm dưới da</v>
          </cell>
          <cell r="G775" t="str">
            <v>Tiêm dưới da</v>
          </cell>
          <cell r="H775" t="str">
            <v>T3</v>
          </cell>
          <cell r="I775">
            <v>219</v>
          </cell>
          <cell r="J775" t="str">
            <v>Tiêm (bắp hoặc dưới da hoặctĩnh mạch)</v>
          </cell>
          <cell r="K775">
            <v>5000</v>
          </cell>
          <cell r="L775">
            <v>7826.0869565217399</v>
          </cell>
          <cell r="M775">
            <v>12800</v>
          </cell>
          <cell r="N775">
            <v>10173.913043478262</v>
          </cell>
          <cell r="O775">
            <v>569.73913043478274</v>
          </cell>
          <cell r="P775">
            <v>15743.652173913044</v>
          </cell>
          <cell r="Q775">
            <v>15700</v>
          </cell>
          <cell r="R775" t="str">
            <v>Chỉ áp dụng với người bệnh ngoại trú; chưa bao gồm thuốc tiêm.</v>
          </cell>
        </row>
        <row r="776">
          <cell r="B776" t="str">
            <v>03.2390.0212</v>
          </cell>
          <cell r="C776" t="str">
            <v>37.8B00.0212</v>
          </cell>
          <cell r="D776" t="str">
            <v>3. NHI KHOA</v>
          </cell>
          <cell r="E776" t="str">
            <v>3.2390</v>
          </cell>
          <cell r="F776" t="str">
            <v>Tiêm tĩnh mạch</v>
          </cell>
          <cell r="G776" t="str">
            <v>Tiêm tĩnh mạch</v>
          </cell>
          <cell r="H776" t="str">
            <v>T3</v>
          </cell>
          <cell r="I776">
            <v>219</v>
          </cell>
          <cell r="J776" t="str">
            <v>Tiêm (bắp hoặc dưới da hoặctĩnh mạch)</v>
          </cell>
          <cell r="K776">
            <v>5000</v>
          </cell>
          <cell r="L776">
            <v>7826.0869565217399</v>
          </cell>
          <cell r="M776">
            <v>12800</v>
          </cell>
          <cell r="N776">
            <v>10173.913043478262</v>
          </cell>
          <cell r="O776">
            <v>569.73913043478274</v>
          </cell>
          <cell r="P776">
            <v>15743.652173913044</v>
          </cell>
          <cell r="Q776">
            <v>15700</v>
          </cell>
          <cell r="R776" t="str">
            <v>Chỉ áp dụng với người bệnh ngoại trú; chưa bao gồm thuốc tiêm.</v>
          </cell>
        </row>
        <row r="777">
          <cell r="B777" t="str">
            <v>14.0291.0212</v>
          </cell>
          <cell r="C777" t="str">
            <v>37.8B00.0212</v>
          </cell>
          <cell r="D777" t="str">
            <v>14. MẮT</v>
          </cell>
          <cell r="E777" t="str">
            <v>14.291</v>
          </cell>
          <cell r="F777" t="str">
            <v>Tiêm tĩnh mạch, truyền tĩnh mạch</v>
          </cell>
          <cell r="G777" t="str">
            <v>Tiêm tĩnh mạch, truyền tĩnh mạch</v>
          </cell>
          <cell r="I777">
            <v>219</v>
          </cell>
          <cell r="J777" t="str">
            <v>Tiêm (bắp hoặc dưới da hoặctĩnh mạch)</v>
          </cell>
          <cell r="K777">
            <v>5000</v>
          </cell>
          <cell r="L777">
            <v>7826.0869565217399</v>
          </cell>
          <cell r="M777">
            <v>12800</v>
          </cell>
          <cell r="N777">
            <v>10173.913043478262</v>
          </cell>
          <cell r="O777">
            <v>569.73913043478274</v>
          </cell>
          <cell r="P777">
            <v>15743.652173913044</v>
          </cell>
          <cell r="Q777">
            <v>15700</v>
          </cell>
          <cell r="R777" t="str">
            <v>Chỉ áp dụng với người bệnh ngoại trú; chưa bao gồm thuốc tiêm.</v>
          </cell>
        </row>
        <row r="778">
          <cell r="B778" t="str">
            <v>03.2387.0212</v>
          </cell>
          <cell r="C778" t="str">
            <v>37.8B00.0212</v>
          </cell>
          <cell r="D778" t="str">
            <v>3. NHI KHOA</v>
          </cell>
          <cell r="E778" t="str">
            <v>3.2387</v>
          </cell>
          <cell r="F778" t="str">
            <v>Tiêm trong da</v>
          </cell>
          <cell r="G778" t="str">
            <v>Tiêm trong da</v>
          </cell>
          <cell r="H778" t="str">
            <v>T3</v>
          </cell>
          <cell r="I778">
            <v>219</v>
          </cell>
          <cell r="J778" t="str">
            <v>Tiêm (bắp hoặc dưới da hoặctĩnh mạch)</v>
          </cell>
          <cell r="K778">
            <v>5000</v>
          </cell>
          <cell r="L778">
            <v>7826.0869565217399</v>
          </cell>
          <cell r="M778">
            <v>12800</v>
          </cell>
          <cell r="N778">
            <v>10173.913043478262</v>
          </cell>
          <cell r="O778">
            <v>569.73913043478274</v>
          </cell>
          <cell r="P778">
            <v>15743.652173913044</v>
          </cell>
          <cell r="Q778">
            <v>15700</v>
          </cell>
          <cell r="R778" t="str">
            <v>Chỉ áp dụng với người bệnh ngoại trú; chưa bao gồm thuốc tiêm.</v>
          </cell>
        </row>
        <row r="779">
          <cell r="B779" t="str">
            <v>14.0290.0212</v>
          </cell>
          <cell r="C779" t="str">
            <v>37.8B00.0212</v>
          </cell>
          <cell r="D779" t="str">
            <v>14. MẮT</v>
          </cell>
          <cell r="E779" t="str">
            <v>14.290</v>
          </cell>
          <cell r="F779" t="str">
            <v>Tiêm trong da; tiêm dưới da; tiêm bắp thịt</v>
          </cell>
          <cell r="G779" t="str">
            <v>Tiêm trong da, tiêm dưới da, tiêm bắp thịt</v>
          </cell>
          <cell r="I779">
            <v>219</v>
          </cell>
          <cell r="J779" t="str">
            <v>Tiêm (bắp hoặc dưới da hoặctĩnh mạch)</v>
          </cell>
          <cell r="K779">
            <v>5000</v>
          </cell>
          <cell r="L779">
            <v>7826.0869565217399</v>
          </cell>
          <cell r="M779">
            <v>12800</v>
          </cell>
          <cell r="N779">
            <v>10173.913043478262</v>
          </cell>
          <cell r="O779">
            <v>569.73913043478274</v>
          </cell>
          <cell r="P779">
            <v>15743.652173913044</v>
          </cell>
          <cell r="Q779">
            <v>15700</v>
          </cell>
          <cell r="R779" t="str">
            <v>Chỉ áp dụng với người bệnh ngoại trú; chưa bao gồm thuốc tiêm.</v>
          </cell>
        </row>
        <row r="780">
          <cell r="B780" t="str">
            <v>02.0516.0213</v>
          </cell>
          <cell r="C780" t="str">
            <v>37.8B00.0213</v>
          </cell>
          <cell r="D780" t="str">
            <v>2. NỘI KHOA</v>
          </cell>
          <cell r="F780" t="str">
            <v>chuyên khoa đề xuất bỏ</v>
          </cell>
          <cell r="G780" t="str">
            <v>Tiêm Enbrel</v>
          </cell>
          <cell r="H780" t="str">
            <v>T2</v>
          </cell>
          <cell r="I780">
            <v>220</v>
          </cell>
          <cell r="J780" t="str">
            <v>Tiêm khớp</v>
          </cell>
          <cell r="K780">
            <v>69000</v>
          </cell>
          <cell r="L780">
            <v>27234.782608695699</v>
          </cell>
          <cell r="M780">
            <v>96200</v>
          </cell>
          <cell r="N780">
            <v>35405.21739130441</v>
          </cell>
          <cell r="O780">
            <v>1982.6921739130471</v>
          </cell>
          <cell r="P780">
            <v>106387.90956521746</v>
          </cell>
          <cell r="Q780">
            <v>106300</v>
          </cell>
          <cell r="R780" t="str">
            <v>Chưa bao gồm thuốc tiêm.</v>
          </cell>
        </row>
        <row r="781">
          <cell r="B781" t="str">
            <v>02.0407.0213</v>
          </cell>
          <cell r="C781" t="str">
            <v>37.8B00.0213</v>
          </cell>
          <cell r="D781" t="str">
            <v>2. NỘI KHOA</v>
          </cell>
          <cell r="E781" t="str">
            <v>2.407</v>
          </cell>
          <cell r="F781" t="str">
            <v>Tiêm cân gan chân</v>
          </cell>
          <cell r="G781" t="str">
            <v>Tiêm cân gan chân</v>
          </cell>
          <cell r="H781" t="str">
            <v>T3</v>
          </cell>
          <cell r="I781">
            <v>220</v>
          </cell>
          <cell r="J781" t="str">
            <v>Tiêm khớp</v>
          </cell>
          <cell r="K781">
            <v>69000</v>
          </cell>
          <cell r="L781">
            <v>27234.782608695699</v>
          </cell>
          <cell r="M781">
            <v>96200</v>
          </cell>
          <cell r="N781">
            <v>35405.21739130441</v>
          </cell>
          <cell r="O781">
            <v>1982.6921739130471</v>
          </cell>
          <cell r="P781">
            <v>106387.90956521746</v>
          </cell>
          <cell r="Q781">
            <v>106300</v>
          </cell>
          <cell r="R781" t="str">
            <v>Chưa bao gồm thuốc tiêm.</v>
          </cell>
        </row>
        <row r="782">
          <cell r="B782" t="str">
            <v>02.0408.0213</v>
          </cell>
          <cell r="C782" t="str">
            <v>37.8B00.0213</v>
          </cell>
          <cell r="D782" t="str">
            <v>2. NỘI KHOA</v>
          </cell>
          <cell r="E782" t="str">
            <v>2.408</v>
          </cell>
          <cell r="F782" t="str">
            <v>Tiêm cạnh cột sống cổ</v>
          </cell>
          <cell r="G782" t="str">
            <v>Tiêm cạnh cột sống cổ</v>
          </cell>
          <cell r="H782" t="str">
            <v>T2</v>
          </cell>
          <cell r="I782">
            <v>220</v>
          </cell>
          <cell r="J782" t="str">
            <v>Tiêm khớp</v>
          </cell>
          <cell r="K782">
            <v>69000</v>
          </cell>
          <cell r="L782">
            <v>27234.782608695699</v>
          </cell>
          <cell r="M782">
            <v>96200</v>
          </cell>
          <cell r="N782">
            <v>35405.21739130441</v>
          </cell>
          <cell r="O782">
            <v>1982.6921739130471</v>
          </cell>
          <cell r="P782">
            <v>106387.90956521746</v>
          </cell>
          <cell r="Q782">
            <v>106300</v>
          </cell>
          <cell r="R782" t="str">
            <v>Chưa bao gồm thuốc tiêm.</v>
          </cell>
        </row>
        <row r="783">
          <cell r="B783" t="str">
            <v>02.0410.0213</v>
          </cell>
          <cell r="C783" t="str">
            <v>37.8B00.0213</v>
          </cell>
          <cell r="D783" t="str">
            <v>2. NỘI KHOA</v>
          </cell>
          <cell r="E783" t="str">
            <v>2.410</v>
          </cell>
          <cell r="F783" t="str">
            <v>Tiêm cạnh cột sống ngực</v>
          </cell>
          <cell r="G783" t="str">
            <v>Tiêm cạnh cột sống ngực</v>
          </cell>
          <cell r="H783" t="str">
            <v>T2</v>
          </cell>
          <cell r="I783">
            <v>220</v>
          </cell>
          <cell r="J783" t="str">
            <v>Tiêm khớp</v>
          </cell>
          <cell r="K783">
            <v>69000</v>
          </cell>
          <cell r="L783">
            <v>27234.782608695699</v>
          </cell>
          <cell r="M783">
            <v>96200</v>
          </cell>
          <cell r="N783">
            <v>35405.21739130441</v>
          </cell>
          <cell r="O783">
            <v>1982.6921739130471</v>
          </cell>
          <cell r="P783">
            <v>106387.90956521746</v>
          </cell>
          <cell r="Q783">
            <v>106300</v>
          </cell>
          <cell r="R783" t="str">
            <v>Chưa bao gồm thuốc tiêm.</v>
          </cell>
        </row>
        <row r="784">
          <cell r="B784" t="str">
            <v>02.0409.0213</v>
          </cell>
          <cell r="C784" t="str">
            <v>37.8B00.0213</v>
          </cell>
          <cell r="D784" t="str">
            <v>2. NỘI KHOA</v>
          </cell>
          <cell r="E784" t="str">
            <v>2.409</v>
          </cell>
          <cell r="F784" t="str">
            <v>Tiêm cạnh cột sống thắt lưng</v>
          </cell>
          <cell r="G784" t="str">
            <v>Tiêm cạnh cột sống thắt lưng</v>
          </cell>
          <cell r="H784" t="str">
            <v>T2</v>
          </cell>
          <cell r="I784">
            <v>220</v>
          </cell>
          <cell r="J784" t="str">
            <v>Tiêm khớp</v>
          </cell>
          <cell r="K784">
            <v>69000</v>
          </cell>
          <cell r="L784">
            <v>27234.782608695699</v>
          </cell>
          <cell r="M784">
            <v>96200</v>
          </cell>
          <cell r="N784">
            <v>35405.21739130441</v>
          </cell>
          <cell r="O784">
            <v>1982.6921739130471</v>
          </cell>
          <cell r="P784">
            <v>106387.90956521746</v>
          </cell>
          <cell r="Q784">
            <v>106300</v>
          </cell>
          <cell r="R784" t="str">
            <v>Chưa bao gồm thuốc tiêm.</v>
          </cell>
        </row>
        <row r="785">
          <cell r="B785" t="str">
            <v>03.2371.0213</v>
          </cell>
          <cell r="C785" t="str">
            <v>37.8B00.0213</v>
          </cell>
          <cell r="D785" t="str">
            <v>3. NHI KHOA</v>
          </cell>
          <cell r="E785" t="str">
            <v>3.2371</v>
          </cell>
          <cell r="F785" t="str">
            <v>Tiêm chất nhờn vào khớp</v>
          </cell>
          <cell r="G785" t="str">
            <v>Tiêm chất nhờn vào khớp</v>
          </cell>
          <cell r="H785" t="str">
            <v>T1</v>
          </cell>
          <cell r="I785">
            <v>220</v>
          </cell>
          <cell r="J785" t="str">
            <v>Tiêm khớp</v>
          </cell>
          <cell r="K785">
            <v>69000</v>
          </cell>
          <cell r="L785">
            <v>27234.782608695699</v>
          </cell>
          <cell r="M785">
            <v>96200</v>
          </cell>
          <cell r="N785">
            <v>35405.21739130441</v>
          </cell>
          <cell r="O785">
            <v>1982.6921739130471</v>
          </cell>
          <cell r="P785">
            <v>106387.90956521746</v>
          </cell>
          <cell r="Q785">
            <v>106300</v>
          </cell>
          <cell r="R785" t="str">
            <v>Chưa bao gồm thuốc tiêm.</v>
          </cell>
        </row>
        <row r="786">
          <cell r="B786" t="str">
            <v>03.2372.0213</v>
          </cell>
          <cell r="C786" t="str">
            <v>37.8B00.0213</v>
          </cell>
          <cell r="D786" t="str">
            <v>3. NHI KHOA</v>
          </cell>
          <cell r="E786" t="str">
            <v>3.2372</v>
          </cell>
          <cell r="F786" t="str">
            <v>Tiêm corticoide vào khớp</v>
          </cell>
          <cell r="G786" t="str">
            <v>Tiêm corticoide vào khớp</v>
          </cell>
          <cell r="H786" t="str">
            <v>T1</v>
          </cell>
          <cell r="I786">
            <v>220</v>
          </cell>
          <cell r="J786" t="str">
            <v>Tiêm khớp</v>
          </cell>
          <cell r="K786">
            <v>69000</v>
          </cell>
          <cell r="L786">
            <v>27234.782608695699</v>
          </cell>
          <cell r="M786">
            <v>96200</v>
          </cell>
          <cell r="N786">
            <v>35405.21739130441</v>
          </cell>
          <cell r="O786">
            <v>1982.6921739130471</v>
          </cell>
          <cell r="P786">
            <v>106387.90956521746</v>
          </cell>
          <cell r="Q786">
            <v>106300</v>
          </cell>
          <cell r="R786" t="str">
            <v>Chưa bao gồm thuốc tiêm.</v>
          </cell>
        </row>
        <row r="787">
          <cell r="B787" t="str">
            <v>02.0397.0213</v>
          </cell>
          <cell r="C787" t="str">
            <v>37.8B00.0213</v>
          </cell>
          <cell r="D787" t="str">
            <v>2. NỘI KHOA</v>
          </cell>
          <cell r="E787" t="str">
            <v>2.397</v>
          </cell>
          <cell r="F787" t="str">
            <v>Tiêm điểm bám gân lồi cầu trong (lồi cầu ngoài) xương cánh tay</v>
          </cell>
          <cell r="G787" t="str">
            <v>Tiêm điểm bám gân lồi cầu trong (lồi cầu ngoài) xương cánh tay</v>
          </cell>
          <cell r="H787" t="str">
            <v>T3</v>
          </cell>
          <cell r="I787">
            <v>220</v>
          </cell>
          <cell r="J787" t="str">
            <v>Tiêm khớp</v>
          </cell>
          <cell r="K787">
            <v>69000</v>
          </cell>
          <cell r="L787">
            <v>27234.782608695699</v>
          </cell>
          <cell r="M787">
            <v>96200</v>
          </cell>
          <cell r="N787">
            <v>35405.21739130441</v>
          </cell>
          <cell r="O787">
            <v>1982.6921739130471</v>
          </cell>
          <cell r="P787">
            <v>106387.90956521746</v>
          </cell>
          <cell r="Q787">
            <v>106300</v>
          </cell>
          <cell r="R787" t="str">
            <v>Chưa bao gồm thuốc tiêm.</v>
          </cell>
        </row>
        <row r="788">
          <cell r="B788" t="str">
            <v>02.0404.0213</v>
          </cell>
          <cell r="C788" t="str">
            <v>37.8B00.0213</v>
          </cell>
          <cell r="D788" t="str">
            <v>2. NỘI KHOA</v>
          </cell>
          <cell r="E788" t="str">
            <v>2.404</v>
          </cell>
          <cell r="F788" t="str">
            <v>Tiêm điểm bám gân mỏm cùng vai</v>
          </cell>
          <cell r="G788" t="str">
            <v>Tiêm điểm bám gân mỏm cùng vai</v>
          </cell>
          <cell r="H788" t="str">
            <v>T3</v>
          </cell>
          <cell r="I788">
            <v>220</v>
          </cell>
          <cell r="J788" t="str">
            <v>Tiêm khớp</v>
          </cell>
          <cell r="K788">
            <v>69000</v>
          </cell>
          <cell r="L788">
            <v>27234.782608695699</v>
          </cell>
          <cell r="M788">
            <v>96200</v>
          </cell>
          <cell r="N788">
            <v>35405.21739130441</v>
          </cell>
          <cell r="O788">
            <v>1982.6921739130471</v>
          </cell>
          <cell r="P788">
            <v>106387.90956521746</v>
          </cell>
          <cell r="Q788">
            <v>106300</v>
          </cell>
          <cell r="R788" t="str">
            <v>Chưa bao gồm thuốc tiêm.</v>
          </cell>
        </row>
        <row r="789">
          <cell r="B789" t="str">
            <v>02.0396.0213</v>
          </cell>
          <cell r="C789" t="str">
            <v>37.8B00.0213</v>
          </cell>
          <cell r="D789" t="str">
            <v>2. NỘI KHOA</v>
          </cell>
          <cell r="E789" t="str">
            <v>2.396</v>
          </cell>
          <cell r="F789" t="str">
            <v>Tiêm điểm bám gân mỏm trâm quay (mỏm trâm trụ)</v>
          </cell>
          <cell r="G789" t="str">
            <v>Tiêm điểm bám gân mỏm trâm quay (mỏm trâm trụ)</v>
          </cell>
          <cell r="H789" t="str">
            <v>T3</v>
          </cell>
          <cell r="I789">
            <v>220</v>
          </cell>
          <cell r="J789" t="str">
            <v>Tiêm khớp</v>
          </cell>
          <cell r="K789">
            <v>69000</v>
          </cell>
          <cell r="L789">
            <v>27234.782608695699</v>
          </cell>
          <cell r="M789">
            <v>96200</v>
          </cell>
          <cell r="N789">
            <v>35405.21739130441</v>
          </cell>
          <cell r="O789">
            <v>1982.6921739130471</v>
          </cell>
          <cell r="P789">
            <v>106387.90956521746</v>
          </cell>
          <cell r="Q789">
            <v>106300</v>
          </cell>
          <cell r="R789" t="str">
            <v>Chưa bao gồm thuốc tiêm.</v>
          </cell>
        </row>
        <row r="790">
          <cell r="B790" t="str">
            <v>02.0405.0213</v>
          </cell>
          <cell r="C790" t="str">
            <v>37.8B00.0213</v>
          </cell>
          <cell r="D790" t="str">
            <v>2. NỘI KHOA</v>
          </cell>
          <cell r="E790" t="str">
            <v>2.405</v>
          </cell>
          <cell r="F790" t="str">
            <v>Tiêm điểm bám gân mỏm trâm quay (trâm trụ)</v>
          </cell>
          <cell r="G790" t="str">
            <v>Tiêm điểm bám gân mỏm trâm quay (trâm trụ)</v>
          </cell>
          <cell r="H790" t="str">
            <v>T3</v>
          </cell>
          <cell r="I790">
            <v>220</v>
          </cell>
          <cell r="J790" t="str">
            <v>Tiêm khớp</v>
          </cell>
          <cell r="K790">
            <v>69000</v>
          </cell>
          <cell r="L790">
            <v>27234.782608695699</v>
          </cell>
          <cell r="M790">
            <v>96200</v>
          </cell>
          <cell r="N790">
            <v>35405.21739130441</v>
          </cell>
          <cell r="O790">
            <v>1982.6921739130471</v>
          </cell>
          <cell r="P790">
            <v>106387.90956521746</v>
          </cell>
          <cell r="Q790">
            <v>106300</v>
          </cell>
          <cell r="R790" t="str">
            <v>Chưa bao gồm thuốc tiêm.</v>
          </cell>
        </row>
        <row r="791">
          <cell r="B791" t="str">
            <v>02.0398.0213</v>
          </cell>
          <cell r="C791" t="str">
            <v>37.8B00.0213</v>
          </cell>
          <cell r="D791" t="str">
            <v>2. NỘI KHOA</v>
          </cell>
          <cell r="E791" t="str">
            <v>2.398</v>
          </cell>
          <cell r="F791" t="str">
            <v>Tiêm điểm bám gân quanh khớp gối</v>
          </cell>
          <cell r="G791" t="str">
            <v>Tiêm điểm bám gân quanh khớp gối</v>
          </cell>
          <cell r="H791" t="str">
            <v>T3</v>
          </cell>
          <cell r="I791">
            <v>220</v>
          </cell>
          <cell r="J791" t="str">
            <v>Tiêm khớp</v>
          </cell>
          <cell r="K791">
            <v>69000</v>
          </cell>
          <cell r="L791">
            <v>27234.782608695699</v>
          </cell>
          <cell r="M791">
            <v>96200</v>
          </cell>
          <cell r="N791">
            <v>35405.21739130441</v>
          </cell>
          <cell r="O791">
            <v>1982.6921739130471</v>
          </cell>
          <cell r="P791">
            <v>106387.90956521746</v>
          </cell>
          <cell r="Q791">
            <v>106300</v>
          </cell>
          <cell r="R791" t="str">
            <v>Chưa bao gồm thuốc tiêm.</v>
          </cell>
        </row>
        <row r="792">
          <cell r="B792" t="str">
            <v>02.0401.0213</v>
          </cell>
          <cell r="C792" t="str">
            <v>37.8B00.0213</v>
          </cell>
          <cell r="D792" t="str">
            <v>2. NỘI KHOA</v>
          </cell>
          <cell r="E792" t="str">
            <v>2.401</v>
          </cell>
          <cell r="F792" t="str">
            <v>Tiêm gân gấp ngón tay</v>
          </cell>
          <cell r="G792" t="str">
            <v>Tiêm gân gấp ngón tay</v>
          </cell>
          <cell r="H792" t="str">
            <v>T3</v>
          </cell>
          <cell r="I792">
            <v>220</v>
          </cell>
          <cell r="J792" t="str">
            <v>Tiêm khớp</v>
          </cell>
          <cell r="K792">
            <v>69000</v>
          </cell>
          <cell r="L792">
            <v>27234.782608695699</v>
          </cell>
          <cell r="M792">
            <v>96200</v>
          </cell>
          <cell r="N792">
            <v>35405.21739130441</v>
          </cell>
          <cell r="O792">
            <v>1982.6921739130471</v>
          </cell>
          <cell r="P792">
            <v>106387.90956521746</v>
          </cell>
          <cell r="Q792">
            <v>106300</v>
          </cell>
          <cell r="R792" t="str">
            <v>Chưa bao gồm thuốc tiêm.</v>
          </cell>
        </row>
        <row r="793">
          <cell r="B793" t="str">
            <v>02.0406.0213</v>
          </cell>
          <cell r="C793" t="str">
            <v>37.8B00.0213</v>
          </cell>
          <cell r="D793" t="str">
            <v>2. NỘI KHOA</v>
          </cell>
          <cell r="E793" t="str">
            <v>2.406</v>
          </cell>
          <cell r="F793" t="str">
            <v>Tiêm gân gót</v>
          </cell>
          <cell r="G793" t="str">
            <v>Tiêm gân gót</v>
          </cell>
          <cell r="H793" t="str">
            <v>T3</v>
          </cell>
          <cell r="I793">
            <v>220</v>
          </cell>
          <cell r="J793" t="str">
            <v>Tiêm khớp</v>
          </cell>
          <cell r="K793">
            <v>69000</v>
          </cell>
          <cell r="L793">
            <v>27234.782608695699</v>
          </cell>
          <cell r="M793">
            <v>96200</v>
          </cell>
          <cell r="N793">
            <v>35405.21739130441</v>
          </cell>
          <cell r="O793">
            <v>1982.6921739130471</v>
          </cell>
          <cell r="P793">
            <v>106387.90956521746</v>
          </cell>
          <cell r="Q793">
            <v>106300</v>
          </cell>
          <cell r="R793" t="str">
            <v>Chưa bao gồm thuốc tiêm.</v>
          </cell>
        </row>
        <row r="794">
          <cell r="B794" t="str">
            <v>02.0402.0213</v>
          </cell>
          <cell r="C794" t="str">
            <v>37.8B00.0213</v>
          </cell>
          <cell r="D794" t="str">
            <v>2. NỘI KHOA</v>
          </cell>
          <cell r="E794" t="str">
            <v>2.402</v>
          </cell>
          <cell r="F794" t="str">
            <v>Tiêm gân nhị đầu khớp vai</v>
          </cell>
          <cell r="G794" t="str">
            <v>Tiêm gân nhị đầu khớp vai</v>
          </cell>
          <cell r="H794" t="str">
            <v>T3</v>
          </cell>
          <cell r="I794">
            <v>220</v>
          </cell>
          <cell r="J794" t="str">
            <v>Tiêm khớp</v>
          </cell>
          <cell r="K794">
            <v>69000</v>
          </cell>
          <cell r="L794">
            <v>27234.782608695699</v>
          </cell>
          <cell r="M794">
            <v>96200</v>
          </cell>
          <cell r="N794">
            <v>35405.21739130441</v>
          </cell>
          <cell r="O794">
            <v>1982.6921739130471</v>
          </cell>
          <cell r="P794">
            <v>106387.90956521746</v>
          </cell>
          <cell r="Q794">
            <v>106300</v>
          </cell>
          <cell r="R794" t="str">
            <v>Chưa bao gồm thuốc tiêm.</v>
          </cell>
        </row>
        <row r="795">
          <cell r="B795" t="str">
            <v>02.0403.0213</v>
          </cell>
          <cell r="C795" t="str">
            <v>37.8B00.0213</v>
          </cell>
          <cell r="D795" t="str">
            <v>2. NỘI KHOA</v>
          </cell>
          <cell r="E795" t="str">
            <v>2.403</v>
          </cell>
          <cell r="F795" t="str">
            <v>Tiêm gân trên gai (dưới gai, gân bao xoay khớp vai)</v>
          </cell>
          <cell r="G795" t="str">
            <v>Tiêm gân trên gai (dưới gai, gân bao xoay khớp vai)</v>
          </cell>
          <cell r="H795" t="str">
            <v>T3</v>
          </cell>
          <cell r="I795">
            <v>220</v>
          </cell>
          <cell r="J795" t="str">
            <v>Tiêm khớp</v>
          </cell>
          <cell r="K795">
            <v>69000</v>
          </cell>
          <cell r="L795">
            <v>27234.782608695699</v>
          </cell>
          <cell r="M795">
            <v>96200</v>
          </cell>
          <cell r="N795">
            <v>35405.21739130441</v>
          </cell>
          <cell r="O795">
            <v>1982.6921739130471</v>
          </cell>
          <cell r="P795">
            <v>106387.90956521746</v>
          </cell>
          <cell r="Q795">
            <v>106300</v>
          </cell>
          <cell r="R795" t="str">
            <v>Chưa bao gồm thuốc tiêm.</v>
          </cell>
        </row>
        <row r="796">
          <cell r="B796" t="str">
            <v>02.0399.0213</v>
          </cell>
          <cell r="C796" t="str">
            <v>37.8B00.0213</v>
          </cell>
          <cell r="D796" t="str">
            <v>2. NỘI KHOA</v>
          </cell>
          <cell r="E796" t="str">
            <v>2.399</v>
          </cell>
          <cell r="F796" t="str">
            <v>Tiêm hội chứng DeQuervain</v>
          </cell>
          <cell r="G796" t="str">
            <v>Tiêm hội chứng DeQuervain</v>
          </cell>
          <cell r="H796" t="str">
            <v>T3</v>
          </cell>
          <cell r="I796">
            <v>220</v>
          </cell>
          <cell r="J796" t="str">
            <v>Tiêm khớp</v>
          </cell>
          <cell r="K796">
            <v>69000</v>
          </cell>
          <cell r="L796">
            <v>27234.782608695699</v>
          </cell>
          <cell r="M796">
            <v>96200</v>
          </cell>
          <cell r="N796">
            <v>35405.21739130441</v>
          </cell>
          <cell r="O796">
            <v>1982.6921739130471</v>
          </cell>
          <cell r="P796">
            <v>106387.90956521746</v>
          </cell>
          <cell r="Q796">
            <v>106300</v>
          </cell>
          <cell r="R796" t="str">
            <v>Chưa bao gồm thuốc tiêm.</v>
          </cell>
        </row>
        <row r="797">
          <cell r="B797" t="str">
            <v>02.0400.0213</v>
          </cell>
          <cell r="C797" t="str">
            <v>37.8B00.0213</v>
          </cell>
          <cell r="D797" t="str">
            <v>2. NỘI KHOA</v>
          </cell>
          <cell r="E797" t="str">
            <v>2.400</v>
          </cell>
          <cell r="F797" t="str">
            <v>Tiêm hội chứng đường hầm cổ tay</v>
          </cell>
          <cell r="G797" t="str">
            <v>Tiêm hội chứng đường hầm cổ tay</v>
          </cell>
          <cell r="H797" t="str">
            <v>T3</v>
          </cell>
          <cell r="I797">
            <v>220</v>
          </cell>
          <cell r="J797" t="str">
            <v>Tiêm khớp</v>
          </cell>
          <cell r="K797">
            <v>69000</v>
          </cell>
          <cell r="L797">
            <v>27234.782608695699</v>
          </cell>
          <cell r="M797">
            <v>96200</v>
          </cell>
          <cell r="N797">
            <v>35405.21739130441</v>
          </cell>
          <cell r="O797">
            <v>1982.6921739130471</v>
          </cell>
          <cell r="P797">
            <v>106387.90956521746</v>
          </cell>
          <cell r="Q797">
            <v>106300</v>
          </cell>
          <cell r="R797" t="str">
            <v>Chưa bao gồm thuốc tiêm.</v>
          </cell>
        </row>
        <row r="798">
          <cell r="B798" t="str">
            <v>02.0384.0213</v>
          </cell>
          <cell r="C798" t="str">
            <v>37.8B00.0213</v>
          </cell>
          <cell r="D798" t="str">
            <v>2. NỘI KHOA</v>
          </cell>
          <cell r="E798" t="str">
            <v>2.384</v>
          </cell>
          <cell r="F798" t="str">
            <v>Tiêm khớp bàn ngón chân</v>
          </cell>
          <cell r="G798" t="str">
            <v>Tiêm khớp bàn ngón chân</v>
          </cell>
          <cell r="H798" t="str">
            <v>T3</v>
          </cell>
          <cell r="I798">
            <v>220</v>
          </cell>
          <cell r="J798" t="str">
            <v>Tiêm khớp</v>
          </cell>
          <cell r="K798">
            <v>69000</v>
          </cell>
          <cell r="L798">
            <v>27234.782608695699</v>
          </cell>
          <cell r="M798">
            <v>96200</v>
          </cell>
          <cell r="N798">
            <v>35405.21739130441</v>
          </cell>
          <cell r="O798">
            <v>1982.6921739130471</v>
          </cell>
          <cell r="P798">
            <v>106387.90956521746</v>
          </cell>
          <cell r="Q798">
            <v>106300</v>
          </cell>
          <cell r="R798" t="str">
            <v>Chưa bao gồm thuốc tiêm.</v>
          </cell>
        </row>
        <row r="799">
          <cell r="B799" t="str">
            <v>02.0386.0213</v>
          </cell>
          <cell r="C799" t="str">
            <v>37.8B00.0213</v>
          </cell>
          <cell r="D799" t="str">
            <v>2. NỘI KHOA</v>
          </cell>
          <cell r="E799" t="str">
            <v>2.386</v>
          </cell>
          <cell r="F799" t="str">
            <v>Tiêm khớp bàn ngón tay</v>
          </cell>
          <cell r="G799" t="str">
            <v>Tiêm khớp bàn ngón tay</v>
          </cell>
          <cell r="H799" t="str">
            <v>T3</v>
          </cell>
          <cell r="I799">
            <v>220</v>
          </cell>
          <cell r="J799" t="str">
            <v>Tiêm khớp</v>
          </cell>
          <cell r="K799">
            <v>69000</v>
          </cell>
          <cell r="L799">
            <v>27234.782608695699</v>
          </cell>
          <cell r="M799">
            <v>96200</v>
          </cell>
          <cell r="N799">
            <v>35405.21739130441</v>
          </cell>
          <cell r="O799">
            <v>1982.6921739130471</v>
          </cell>
          <cell r="P799">
            <v>106387.90956521746</v>
          </cell>
          <cell r="Q799">
            <v>106300</v>
          </cell>
          <cell r="R799" t="str">
            <v>Chưa bao gồm thuốc tiêm.</v>
          </cell>
        </row>
        <row r="800">
          <cell r="B800" t="str">
            <v>02.0383.0213</v>
          </cell>
          <cell r="C800" t="str">
            <v>37.8B00.0213</v>
          </cell>
          <cell r="D800" t="str">
            <v>2. NỘI KHOA</v>
          </cell>
          <cell r="E800" t="str">
            <v>2.383</v>
          </cell>
          <cell r="F800" t="str">
            <v>Tiêm khớp cổ chân</v>
          </cell>
          <cell r="G800" t="str">
            <v>Tiêm khớp cổ chân</v>
          </cell>
          <cell r="H800" t="str">
            <v>T3</v>
          </cell>
          <cell r="I800">
            <v>220</v>
          </cell>
          <cell r="J800" t="str">
            <v>Tiêm khớp</v>
          </cell>
          <cell r="K800">
            <v>69000</v>
          </cell>
          <cell r="L800">
            <v>27234.782608695699</v>
          </cell>
          <cell r="M800">
            <v>96200</v>
          </cell>
          <cell r="N800">
            <v>35405.21739130441</v>
          </cell>
          <cell r="O800">
            <v>1982.6921739130471</v>
          </cell>
          <cell r="P800">
            <v>106387.90956521746</v>
          </cell>
          <cell r="Q800">
            <v>106300</v>
          </cell>
          <cell r="R800" t="str">
            <v>Chưa bao gồm thuốc tiêm.</v>
          </cell>
        </row>
        <row r="801">
          <cell r="B801" t="str">
            <v>02.0385.0213</v>
          </cell>
          <cell r="C801" t="str">
            <v>37.8B00.0213</v>
          </cell>
          <cell r="D801" t="str">
            <v>2. NỘI KHOA</v>
          </cell>
          <cell r="E801" t="str">
            <v>2.385</v>
          </cell>
          <cell r="F801" t="str">
            <v>Tiêm khớp cổ tay</v>
          </cell>
          <cell r="G801" t="str">
            <v>Tiêm khớp cổ tay</v>
          </cell>
          <cell r="H801" t="str">
            <v>T3</v>
          </cell>
          <cell r="I801">
            <v>220</v>
          </cell>
          <cell r="J801" t="str">
            <v>Tiêm khớp</v>
          </cell>
          <cell r="K801">
            <v>69000</v>
          </cell>
          <cell r="L801">
            <v>27234.782608695699</v>
          </cell>
          <cell r="M801">
            <v>96200</v>
          </cell>
          <cell r="N801">
            <v>35405.21739130441</v>
          </cell>
          <cell r="O801">
            <v>1982.6921739130471</v>
          </cell>
          <cell r="P801">
            <v>106387.90956521746</v>
          </cell>
          <cell r="Q801">
            <v>106300</v>
          </cell>
          <cell r="R801" t="str">
            <v>Chưa bao gồm thuốc tiêm.</v>
          </cell>
        </row>
        <row r="802">
          <cell r="B802" t="str">
            <v>02.0395.0213</v>
          </cell>
          <cell r="C802" t="str">
            <v>37.8B00.0213</v>
          </cell>
          <cell r="D802" t="str">
            <v>2. NỘI KHOA</v>
          </cell>
          <cell r="E802" t="str">
            <v>2.395</v>
          </cell>
          <cell r="F802" t="str">
            <v>Tiêm khớp cùng chậu</v>
          </cell>
          <cell r="G802" t="str">
            <v>Tiêm khớp cùng chậu</v>
          </cell>
          <cell r="H802" t="str">
            <v>T2</v>
          </cell>
          <cell r="I802">
            <v>220</v>
          </cell>
          <cell r="J802" t="str">
            <v>Tiêm khớp</v>
          </cell>
          <cell r="K802">
            <v>69000</v>
          </cell>
          <cell r="L802">
            <v>27234.782608695699</v>
          </cell>
          <cell r="M802">
            <v>96200</v>
          </cell>
          <cell r="N802">
            <v>35405.21739130441</v>
          </cell>
          <cell r="O802">
            <v>1982.6921739130471</v>
          </cell>
          <cell r="P802">
            <v>106387.90956521746</v>
          </cell>
          <cell r="Q802">
            <v>106300</v>
          </cell>
          <cell r="R802" t="str">
            <v>Chưa bao gồm thuốc tiêm.</v>
          </cell>
        </row>
        <row r="803">
          <cell r="B803" t="str">
            <v>02.0392.0213</v>
          </cell>
          <cell r="C803" t="str">
            <v>37.8B00.0213</v>
          </cell>
          <cell r="D803" t="str">
            <v>2. NỘI KHOA</v>
          </cell>
          <cell r="E803" t="str">
            <v>2.392</v>
          </cell>
          <cell r="F803" t="str">
            <v>Tiêm khớp đòn - cùng vai</v>
          </cell>
          <cell r="G803" t="str">
            <v>Tiêm khớp đòn- cùng vai</v>
          </cell>
          <cell r="H803" t="str">
            <v>T3</v>
          </cell>
          <cell r="I803">
            <v>220</v>
          </cell>
          <cell r="J803" t="str">
            <v>Tiêm khớp</v>
          </cell>
          <cell r="K803">
            <v>69000</v>
          </cell>
          <cell r="L803">
            <v>27234.782608695699</v>
          </cell>
          <cell r="M803">
            <v>96200</v>
          </cell>
          <cell r="N803">
            <v>35405.21739130441</v>
          </cell>
          <cell r="O803">
            <v>1982.6921739130471</v>
          </cell>
          <cell r="P803">
            <v>106387.90956521746</v>
          </cell>
          <cell r="Q803">
            <v>106300</v>
          </cell>
          <cell r="R803" t="str">
            <v>Chưa bao gồm thuốc tiêm.</v>
          </cell>
        </row>
        <row r="804">
          <cell r="B804" t="str">
            <v>02.0387.0213</v>
          </cell>
          <cell r="C804" t="str">
            <v>37.8B00.0213</v>
          </cell>
          <cell r="D804" t="str">
            <v>2. NỘI KHOA</v>
          </cell>
          <cell r="E804" t="str">
            <v>2.387</v>
          </cell>
          <cell r="F804" t="str">
            <v>Tiêm khớp đốt ngón tay</v>
          </cell>
          <cell r="G804" t="str">
            <v>Tiêm khớp đốt ngón tay</v>
          </cell>
          <cell r="H804" t="str">
            <v>T3</v>
          </cell>
          <cell r="I804">
            <v>220</v>
          </cell>
          <cell r="J804" t="str">
            <v>Tiêm khớp</v>
          </cell>
          <cell r="K804">
            <v>69000</v>
          </cell>
          <cell r="L804">
            <v>27234.782608695699</v>
          </cell>
          <cell r="M804">
            <v>96200</v>
          </cell>
          <cell r="N804">
            <v>35405.21739130441</v>
          </cell>
          <cell r="O804">
            <v>1982.6921739130471</v>
          </cell>
          <cell r="P804">
            <v>106387.90956521746</v>
          </cell>
          <cell r="Q804">
            <v>106300</v>
          </cell>
          <cell r="R804" t="str">
            <v>Chưa bao gồm thuốc tiêm.</v>
          </cell>
        </row>
        <row r="805">
          <cell r="B805" t="str">
            <v>02.0381.0213</v>
          </cell>
          <cell r="C805" t="str">
            <v>37.8B00.0213</v>
          </cell>
          <cell r="D805" t="str">
            <v>2. NỘI KHOA</v>
          </cell>
          <cell r="E805" t="str">
            <v>2.381</v>
          </cell>
          <cell r="F805" t="str">
            <v>Tiêm khớp gối</v>
          </cell>
          <cell r="G805" t="str">
            <v>Tiêm khớp gối</v>
          </cell>
          <cell r="H805" t="str">
            <v>T3</v>
          </cell>
          <cell r="I805">
            <v>220</v>
          </cell>
          <cell r="J805" t="str">
            <v>Tiêm khớp</v>
          </cell>
          <cell r="K805">
            <v>69000</v>
          </cell>
          <cell r="L805">
            <v>27234.782608695699</v>
          </cell>
          <cell r="M805">
            <v>96200</v>
          </cell>
          <cell r="N805">
            <v>35405.21739130441</v>
          </cell>
          <cell r="O805">
            <v>1982.6921739130471</v>
          </cell>
          <cell r="P805">
            <v>106387.90956521746</v>
          </cell>
          <cell r="Q805">
            <v>106300</v>
          </cell>
          <cell r="R805" t="str">
            <v>Chưa bao gồm thuốc tiêm.</v>
          </cell>
        </row>
        <row r="806">
          <cell r="B806" t="str">
            <v>02.0382.0213</v>
          </cell>
          <cell r="C806" t="str">
            <v>37.8B00.0213</v>
          </cell>
          <cell r="D806" t="str">
            <v>2. NỘI KHOA</v>
          </cell>
          <cell r="E806" t="str">
            <v>2.382</v>
          </cell>
          <cell r="F806" t="str">
            <v>Tiêm khớp háng</v>
          </cell>
          <cell r="G806" t="str">
            <v>Tiêm khớp háng</v>
          </cell>
          <cell r="H806" t="str">
            <v>T3</v>
          </cell>
          <cell r="I806">
            <v>220</v>
          </cell>
          <cell r="J806" t="str">
            <v>Tiêm khớp</v>
          </cell>
          <cell r="K806">
            <v>69000</v>
          </cell>
          <cell r="L806">
            <v>27234.782608695699</v>
          </cell>
          <cell r="M806">
            <v>96200</v>
          </cell>
          <cell r="N806">
            <v>35405.21739130441</v>
          </cell>
          <cell r="O806">
            <v>1982.6921739130471</v>
          </cell>
          <cell r="P806">
            <v>106387.90956521746</v>
          </cell>
          <cell r="Q806">
            <v>106300</v>
          </cell>
          <cell r="R806" t="str">
            <v>Chưa bao gồm thuốc tiêm.</v>
          </cell>
        </row>
        <row r="807">
          <cell r="B807" t="str">
            <v>02.0388.0213</v>
          </cell>
          <cell r="C807" t="str">
            <v>37.8B00.0213</v>
          </cell>
          <cell r="D807" t="str">
            <v>2. NỘI KHOA</v>
          </cell>
          <cell r="E807" t="str">
            <v>2.388</v>
          </cell>
          <cell r="F807" t="str">
            <v>Tiêm khớp khuỷu tay</v>
          </cell>
          <cell r="G807" t="str">
            <v>Tiêm khớp khuỷu tay</v>
          </cell>
          <cell r="H807" t="str">
            <v>T3</v>
          </cell>
          <cell r="I807">
            <v>220</v>
          </cell>
          <cell r="J807" t="str">
            <v>Tiêm khớp</v>
          </cell>
          <cell r="K807">
            <v>69000</v>
          </cell>
          <cell r="L807">
            <v>27234.782608695699</v>
          </cell>
          <cell r="M807">
            <v>96200</v>
          </cell>
          <cell r="N807">
            <v>35405.21739130441</v>
          </cell>
          <cell r="O807">
            <v>1982.6921739130471</v>
          </cell>
          <cell r="P807">
            <v>106387.90956521746</v>
          </cell>
          <cell r="Q807">
            <v>106300</v>
          </cell>
          <cell r="R807" t="str">
            <v>Chưa bao gồm thuốc tiêm.</v>
          </cell>
        </row>
        <row r="808">
          <cell r="B808" t="str">
            <v>02.0393.0213</v>
          </cell>
          <cell r="C808" t="str">
            <v>37.8B00.0213</v>
          </cell>
          <cell r="D808" t="str">
            <v>2. NỘI KHOA</v>
          </cell>
          <cell r="E808" t="str">
            <v>2.393</v>
          </cell>
          <cell r="F808" t="str">
            <v>Tiêm khớp thái dương hàm</v>
          </cell>
          <cell r="G808" t="str">
            <v>Tiêm khớp thái dương hàm</v>
          </cell>
          <cell r="H808" t="str">
            <v>T2</v>
          </cell>
          <cell r="I808">
            <v>220</v>
          </cell>
          <cell r="J808" t="str">
            <v>Tiêm khớp</v>
          </cell>
          <cell r="K808">
            <v>69000</v>
          </cell>
          <cell r="L808">
            <v>27234.782608695699</v>
          </cell>
          <cell r="M808">
            <v>96200</v>
          </cell>
          <cell r="N808">
            <v>35405.21739130441</v>
          </cell>
          <cell r="O808">
            <v>1982.6921739130471</v>
          </cell>
          <cell r="P808">
            <v>106387.90956521746</v>
          </cell>
          <cell r="Q808">
            <v>106300</v>
          </cell>
          <cell r="R808" t="str">
            <v>Chưa bao gồm thuốc tiêm.</v>
          </cell>
        </row>
        <row r="809">
          <cell r="B809" t="str">
            <v>02.0391.0213</v>
          </cell>
          <cell r="C809" t="str">
            <v>37.8B00.0213</v>
          </cell>
          <cell r="D809" t="str">
            <v>2. NỘI KHOA</v>
          </cell>
          <cell r="E809" t="str">
            <v>2.391</v>
          </cell>
          <cell r="F809" t="str">
            <v>Tiêm khớp ức - sườn</v>
          </cell>
          <cell r="G809" t="str">
            <v>Tiêm khớp ức - sườn</v>
          </cell>
          <cell r="H809" t="str">
            <v>T3</v>
          </cell>
          <cell r="I809">
            <v>220</v>
          </cell>
          <cell r="J809" t="str">
            <v>Tiêm khớp</v>
          </cell>
          <cell r="K809">
            <v>69000</v>
          </cell>
          <cell r="L809">
            <v>27234.782608695699</v>
          </cell>
          <cell r="M809">
            <v>96200</v>
          </cell>
          <cell r="N809">
            <v>35405.21739130441</v>
          </cell>
          <cell r="O809">
            <v>1982.6921739130471</v>
          </cell>
          <cell r="P809">
            <v>106387.90956521746</v>
          </cell>
          <cell r="Q809">
            <v>106300</v>
          </cell>
          <cell r="R809" t="str">
            <v>Chưa bao gồm thuốc tiêm.</v>
          </cell>
        </row>
        <row r="810">
          <cell r="B810" t="str">
            <v>02.0390.0213</v>
          </cell>
          <cell r="C810" t="str">
            <v>37.8B00.0213</v>
          </cell>
          <cell r="D810" t="str">
            <v>2. NỘI KHOA</v>
          </cell>
          <cell r="E810" t="str">
            <v>2.390</v>
          </cell>
          <cell r="F810" t="str">
            <v>Tiêm khớp ức đòn</v>
          </cell>
          <cell r="G810" t="str">
            <v>Tiêm khớp ức đòn</v>
          </cell>
          <cell r="H810" t="str">
            <v>T3</v>
          </cell>
          <cell r="I810">
            <v>220</v>
          </cell>
          <cell r="J810" t="str">
            <v>Tiêm khớp</v>
          </cell>
          <cell r="K810">
            <v>69000</v>
          </cell>
          <cell r="L810">
            <v>27234.782608695699</v>
          </cell>
          <cell r="M810">
            <v>96200</v>
          </cell>
          <cell r="N810">
            <v>35405.21739130441</v>
          </cell>
          <cell r="O810">
            <v>1982.6921739130471</v>
          </cell>
          <cell r="P810">
            <v>106387.90956521746</v>
          </cell>
          <cell r="Q810">
            <v>106300</v>
          </cell>
          <cell r="R810" t="str">
            <v>Chưa bao gồm thuốc tiêm.</v>
          </cell>
        </row>
        <row r="811">
          <cell r="B811" t="str">
            <v>02.0389.0213</v>
          </cell>
          <cell r="C811" t="str">
            <v>37.8B00.0213</v>
          </cell>
          <cell r="D811" t="str">
            <v>2. NỘI KHOA</v>
          </cell>
          <cell r="E811" t="str">
            <v>2.389</v>
          </cell>
          <cell r="F811" t="str">
            <v>Tiêm khớp vai</v>
          </cell>
          <cell r="G811" t="str">
            <v>Tiêm khớp vai</v>
          </cell>
          <cell r="H811" t="str">
            <v>T3</v>
          </cell>
          <cell r="I811">
            <v>220</v>
          </cell>
          <cell r="J811" t="str">
            <v>Tiêm khớp</v>
          </cell>
          <cell r="K811">
            <v>69000</v>
          </cell>
          <cell r="L811">
            <v>27234.782608695699</v>
          </cell>
          <cell r="M811">
            <v>96200</v>
          </cell>
          <cell r="N811">
            <v>35405.21739130441</v>
          </cell>
          <cell r="O811">
            <v>1982.6921739130471</v>
          </cell>
          <cell r="P811">
            <v>106387.90956521746</v>
          </cell>
          <cell r="Q811">
            <v>106300</v>
          </cell>
          <cell r="R811" t="str">
            <v>Chưa bao gồm thuốc tiêm.</v>
          </cell>
        </row>
        <row r="812">
          <cell r="B812" t="str">
            <v>02.0510.0213</v>
          </cell>
          <cell r="C812" t="str">
            <v>37.8B00.0213</v>
          </cell>
          <cell r="D812" t="str">
            <v>2. NỘI KHOA</v>
          </cell>
          <cell r="E812" t="str">
            <v>2.510</v>
          </cell>
          <cell r="F812" t="str">
            <v>Tiêm nội khớp: acid hyaluronic</v>
          </cell>
          <cell r="G812" t="str">
            <v>Tiêm nội khớp: acid Hyaluronic</v>
          </cell>
          <cell r="H812" t="str">
            <v>T3</v>
          </cell>
          <cell r="I812">
            <v>220</v>
          </cell>
          <cell r="J812" t="str">
            <v>Tiêm khớp</v>
          </cell>
          <cell r="K812">
            <v>69000</v>
          </cell>
          <cell r="L812">
            <v>27234.782608695699</v>
          </cell>
          <cell r="M812">
            <v>96200</v>
          </cell>
          <cell r="N812">
            <v>35405.21739130441</v>
          </cell>
          <cell r="O812">
            <v>1982.6921739130471</v>
          </cell>
          <cell r="P812">
            <v>106387.90956521746</v>
          </cell>
          <cell r="Q812">
            <v>106300</v>
          </cell>
          <cell r="R812" t="str">
            <v>Chưa bao gồm thuốc tiêm.</v>
          </cell>
        </row>
        <row r="813">
          <cell r="B813" t="str">
            <v>03.2371.0214</v>
          </cell>
          <cell r="C813" t="str">
            <v>37.8B00.0214</v>
          </cell>
          <cell r="D813" t="str">
            <v>3. NHI KHOA</v>
          </cell>
          <cell r="E813" t="str">
            <v>3.2371</v>
          </cell>
          <cell r="F813" t="str">
            <v>Tiêm chất nhờn vào khớp</v>
          </cell>
          <cell r="G813" t="str">
            <v>Tiêm chất nhờn vào khớp</v>
          </cell>
          <cell r="H813" t="str">
            <v>T1</v>
          </cell>
          <cell r="I813">
            <v>221</v>
          </cell>
          <cell r="J813" t="str">
            <v>Tiêm khớp dưới hướng dẫn của siêu âm</v>
          </cell>
          <cell r="K813">
            <v>104000</v>
          </cell>
          <cell r="L813">
            <v>34434.782608695597</v>
          </cell>
          <cell r="M813">
            <v>138000</v>
          </cell>
          <cell r="N813">
            <v>44765.217391304272</v>
          </cell>
          <cell r="O813">
            <v>2506.8521739130397</v>
          </cell>
          <cell r="P813">
            <v>151272.0695652173</v>
          </cell>
          <cell r="Q813">
            <v>151200</v>
          </cell>
          <cell r="R813" t="str">
            <v>Chưa bao gồm thuốc tiêm.</v>
          </cell>
        </row>
        <row r="814">
          <cell r="B814" t="str">
            <v>03.2372.0214</v>
          </cell>
          <cell r="C814" t="str">
            <v>37.8B00.0214</v>
          </cell>
          <cell r="D814" t="str">
            <v>3. NHI KHOA</v>
          </cell>
          <cell r="E814" t="str">
            <v>3.2372</v>
          </cell>
          <cell r="F814" t="str">
            <v>Tiêm corticoide vào khớp</v>
          </cell>
          <cell r="G814" t="str">
            <v>Tiêm corticoide vào khớp</v>
          </cell>
          <cell r="H814" t="str">
            <v>T1</v>
          </cell>
          <cell r="I814">
            <v>221</v>
          </cell>
          <cell r="J814" t="str">
            <v>Tiêm khớp dưới hướng dẫn của siêu âm</v>
          </cell>
          <cell r="K814">
            <v>104000</v>
          </cell>
          <cell r="L814">
            <v>34434.782608695597</v>
          </cell>
          <cell r="M814">
            <v>138000</v>
          </cell>
          <cell r="N814">
            <v>44765.217391304272</v>
          </cell>
          <cell r="O814">
            <v>2506.8521739130397</v>
          </cell>
          <cell r="P814">
            <v>151272.0695652173</v>
          </cell>
          <cell r="Q814">
            <v>151200</v>
          </cell>
          <cell r="R814" t="str">
            <v>Chưa bao gồm thuốc tiêm.</v>
          </cell>
        </row>
        <row r="815">
          <cell r="B815" t="str">
            <v>02.0429.0214</v>
          </cell>
          <cell r="C815" t="str">
            <v>37.8B00.0214</v>
          </cell>
          <cell r="D815" t="str">
            <v>2. NỘI KHOA</v>
          </cell>
          <cell r="E815" t="str">
            <v>2.429</v>
          </cell>
          <cell r="F815" t="str">
            <v>Tiêm điểm bám gân mỏm cùng vai dưới hướng dẫn của siêu âm</v>
          </cell>
          <cell r="G815" t="str">
            <v>Tiêm điểm bám gân mỏm cùng vai dưới hướng dẫn của siêu âm</v>
          </cell>
          <cell r="H815" t="str">
            <v>T2</v>
          </cell>
          <cell r="I815">
            <v>221</v>
          </cell>
          <cell r="J815" t="str">
            <v>Tiêm khớp dưới hướng dẫn của siêu âm</v>
          </cell>
          <cell r="K815">
            <v>104000</v>
          </cell>
          <cell r="L815">
            <v>34434.782608695597</v>
          </cell>
          <cell r="M815">
            <v>138000</v>
          </cell>
          <cell r="N815">
            <v>44765.217391304272</v>
          </cell>
          <cell r="O815">
            <v>2506.8521739130397</v>
          </cell>
          <cell r="P815">
            <v>151272.0695652173</v>
          </cell>
          <cell r="Q815">
            <v>151200</v>
          </cell>
          <cell r="R815" t="str">
            <v>Chưa bao gồm thuốc tiêm.</v>
          </cell>
        </row>
        <row r="816">
          <cell r="B816" t="str">
            <v>02.0426.0214</v>
          </cell>
          <cell r="C816" t="str">
            <v>37.8B00.0214</v>
          </cell>
          <cell r="D816" t="str">
            <v>2. NỘI KHOA</v>
          </cell>
          <cell r="E816" t="str">
            <v>2.426</v>
          </cell>
          <cell r="F816" t="str">
            <v>Tiêm gân gấp ngón tay dưới hướng dẫn của siêu âm</v>
          </cell>
          <cell r="G816" t="str">
            <v>Tiêm gân gấp ngón tay dưới hướng dẫn của siêu âm</v>
          </cell>
          <cell r="H816" t="str">
            <v>T2</v>
          </cell>
          <cell r="I816">
            <v>221</v>
          </cell>
          <cell r="J816" t="str">
            <v>Tiêm khớp dưới hướng dẫn của siêu âm</v>
          </cell>
          <cell r="K816">
            <v>104000</v>
          </cell>
          <cell r="L816">
            <v>34434.782608695597</v>
          </cell>
          <cell r="M816">
            <v>138000</v>
          </cell>
          <cell r="N816">
            <v>44765.217391304272</v>
          </cell>
          <cell r="O816">
            <v>2506.8521739130397</v>
          </cell>
          <cell r="P816">
            <v>151272.0695652173</v>
          </cell>
          <cell r="Q816">
            <v>151200</v>
          </cell>
          <cell r="R816" t="str">
            <v>Chưa bao gồm thuốc tiêm.</v>
          </cell>
        </row>
        <row r="817">
          <cell r="B817" t="str">
            <v>02.0427.0214</v>
          </cell>
          <cell r="C817" t="str">
            <v>37.8B00.0214</v>
          </cell>
          <cell r="D817" t="str">
            <v>2. NỘI KHOA</v>
          </cell>
          <cell r="E817" t="str">
            <v>2.427</v>
          </cell>
          <cell r="F817" t="str">
            <v>Tiêm gân nhị đầu khớp vai dưới hướng dẫn của siêu âm</v>
          </cell>
          <cell r="G817" t="str">
            <v>Tiêm gân nhị đầu khớp vai dưới hướng dẫn của siêu âm</v>
          </cell>
          <cell r="H817" t="str">
            <v>T2</v>
          </cell>
          <cell r="I817">
            <v>221</v>
          </cell>
          <cell r="J817" t="str">
            <v>Tiêm khớp dưới hướng dẫn của siêu âm</v>
          </cell>
          <cell r="K817">
            <v>104000</v>
          </cell>
          <cell r="L817">
            <v>34434.782608695597</v>
          </cell>
          <cell r="M817">
            <v>138000</v>
          </cell>
          <cell r="N817">
            <v>44765.217391304272</v>
          </cell>
          <cell r="O817">
            <v>2506.8521739130397</v>
          </cell>
          <cell r="P817">
            <v>151272.0695652173</v>
          </cell>
          <cell r="Q817">
            <v>151200</v>
          </cell>
          <cell r="R817" t="str">
            <v>Chưa bao gồm thuốc tiêm.</v>
          </cell>
        </row>
        <row r="818">
          <cell r="B818" t="str">
            <v>02.0428.0214</v>
          </cell>
          <cell r="C818" t="str">
            <v>37.8B00.0214</v>
          </cell>
          <cell r="D818" t="str">
            <v>2. NỘI KHOA</v>
          </cell>
          <cell r="E818" t="str">
            <v>2.428</v>
          </cell>
          <cell r="F818" t="str">
            <v>Tiêm gân trên gai (dưới gai, gân bao xoay khớp vai) dưới hướng dẫn của siêu âm</v>
          </cell>
          <cell r="G818" t="str">
            <v>Tiêm gân trên gai (dưới gai, gân bao xoay khớp vai) dưới hướng dẫn của siêu âm</v>
          </cell>
          <cell r="H818" t="str">
            <v>T2</v>
          </cell>
          <cell r="I818">
            <v>221</v>
          </cell>
          <cell r="J818" t="str">
            <v>Tiêm khớp dưới hướng dẫn của siêu âm</v>
          </cell>
          <cell r="K818">
            <v>104000</v>
          </cell>
          <cell r="L818">
            <v>34434.782608695597</v>
          </cell>
          <cell r="M818">
            <v>138000</v>
          </cell>
          <cell r="N818">
            <v>44765.217391304272</v>
          </cell>
          <cell r="O818">
            <v>2506.8521739130397</v>
          </cell>
          <cell r="P818">
            <v>151272.0695652173</v>
          </cell>
          <cell r="Q818">
            <v>151200</v>
          </cell>
          <cell r="R818" t="str">
            <v>Chưa bao gồm thuốc tiêm.</v>
          </cell>
        </row>
        <row r="819">
          <cell r="B819" t="str">
            <v>02.0424.0214</v>
          </cell>
          <cell r="C819" t="str">
            <v>37.8B00.0214</v>
          </cell>
          <cell r="D819" t="str">
            <v>2. NỘI KHOA</v>
          </cell>
          <cell r="E819" t="str">
            <v>2.424</v>
          </cell>
          <cell r="F819" t="str">
            <v>Tiêm hội chứng DeQuervain dưới hướng dẫn của siêu âm</v>
          </cell>
          <cell r="G819" t="str">
            <v>Tiêm hội chứng DeQuervain dưới hướng dẫn của siêu âm</v>
          </cell>
          <cell r="H819" t="str">
            <v>T2</v>
          </cell>
          <cell r="I819">
            <v>221</v>
          </cell>
          <cell r="J819" t="str">
            <v>Tiêm khớp dưới hướng dẫn của siêu âm</v>
          </cell>
          <cell r="K819">
            <v>104000</v>
          </cell>
          <cell r="L819">
            <v>34434.782608695597</v>
          </cell>
          <cell r="M819">
            <v>138000</v>
          </cell>
          <cell r="N819">
            <v>44765.217391304272</v>
          </cell>
          <cell r="O819">
            <v>2506.8521739130397</v>
          </cell>
          <cell r="P819">
            <v>151272.0695652173</v>
          </cell>
          <cell r="Q819">
            <v>151200</v>
          </cell>
          <cell r="R819" t="str">
            <v>Chưa bao gồm thuốc tiêm.</v>
          </cell>
        </row>
        <row r="820">
          <cell r="B820" t="str">
            <v>02.0425.0214</v>
          </cell>
          <cell r="C820" t="str">
            <v>37.8B00.0214</v>
          </cell>
          <cell r="D820" t="str">
            <v>2. NỘI KHOA</v>
          </cell>
          <cell r="E820" t="str">
            <v>2.425</v>
          </cell>
          <cell r="F820" t="str">
            <v>Tiêm hội chứng đường hầm cổ tay dưới hướng dẫn của siêu âm</v>
          </cell>
          <cell r="G820" t="str">
            <v>Tiêm hội chứng đường hầm cổ tay dưới hướng dẫn của siêu âm</v>
          </cell>
          <cell r="H820" t="str">
            <v>T2</v>
          </cell>
          <cell r="I820">
            <v>221</v>
          </cell>
          <cell r="J820" t="str">
            <v>Tiêm khớp dưới hướng dẫn của siêu âm</v>
          </cell>
          <cell r="K820">
            <v>104000</v>
          </cell>
          <cell r="L820">
            <v>34434.782608695597</v>
          </cell>
          <cell r="M820">
            <v>138000</v>
          </cell>
          <cell r="N820">
            <v>44765.217391304272</v>
          </cell>
          <cell r="O820">
            <v>2506.8521739130397</v>
          </cell>
          <cell r="P820">
            <v>151272.0695652173</v>
          </cell>
          <cell r="Q820">
            <v>151200</v>
          </cell>
          <cell r="R820" t="str">
            <v>Chưa bao gồm thuốc tiêm.</v>
          </cell>
        </row>
        <row r="821">
          <cell r="B821" t="str">
            <v>02.0414.0214</v>
          </cell>
          <cell r="C821" t="str">
            <v>37.8B00.0214</v>
          </cell>
          <cell r="D821" t="str">
            <v>2. NỘI KHOA</v>
          </cell>
          <cell r="E821" t="str">
            <v>2.414</v>
          </cell>
          <cell r="F821" t="str">
            <v>Tiêm khớp bàn ngón chân dưới hướng dẫn của siêu âm</v>
          </cell>
          <cell r="G821" t="str">
            <v>Tiêm khớp bàn ngón chân dưới hướng dẫn của siêu âm</v>
          </cell>
          <cell r="H821" t="str">
            <v>T2</v>
          </cell>
          <cell r="I821">
            <v>221</v>
          </cell>
          <cell r="J821" t="str">
            <v>Tiêm khớp dưới hướng dẫn của siêu âm</v>
          </cell>
          <cell r="K821">
            <v>104000</v>
          </cell>
          <cell r="L821">
            <v>34434.782608695597</v>
          </cell>
          <cell r="M821">
            <v>138000</v>
          </cell>
          <cell r="N821">
            <v>44765.217391304272</v>
          </cell>
          <cell r="O821">
            <v>2506.8521739130397</v>
          </cell>
          <cell r="P821">
            <v>151272.0695652173</v>
          </cell>
          <cell r="Q821">
            <v>151200</v>
          </cell>
          <cell r="R821" t="str">
            <v>Chưa bao gồm thuốc tiêm.</v>
          </cell>
        </row>
        <row r="822">
          <cell r="B822" t="str">
            <v>02.0416.0214</v>
          </cell>
          <cell r="C822" t="str">
            <v>37.8B00.0214</v>
          </cell>
          <cell r="D822" t="str">
            <v>2. NỘI KHOA</v>
          </cell>
          <cell r="E822" t="str">
            <v>2.416</v>
          </cell>
          <cell r="F822" t="str">
            <v>Tiêm khớp bàn ngón tay dưới hướng dẫn của siêu âm</v>
          </cell>
          <cell r="G822" t="str">
            <v>Tiêm khớp bàn ngón tay dưới hướng dẫn của siêu âm</v>
          </cell>
          <cell r="H822" t="str">
            <v>T2</v>
          </cell>
          <cell r="I822">
            <v>221</v>
          </cell>
          <cell r="J822" t="str">
            <v>Tiêm khớp dưới hướng dẫn của siêu âm</v>
          </cell>
          <cell r="K822">
            <v>104000</v>
          </cell>
          <cell r="L822">
            <v>34434.782608695597</v>
          </cell>
          <cell r="M822">
            <v>138000</v>
          </cell>
          <cell r="N822">
            <v>44765.217391304272</v>
          </cell>
          <cell r="O822">
            <v>2506.8521739130397</v>
          </cell>
          <cell r="P822">
            <v>151272.0695652173</v>
          </cell>
          <cell r="Q822">
            <v>151200</v>
          </cell>
          <cell r="R822" t="str">
            <v>Chưa bao gồm thuốc tiêm.</v>
          </cell>
        </row>
        <row r="823">
          <cell r="B823" t="str">
            <v>02.0413.0214</v>
          </cell>
          <cell r="C823" t="str">
            <v>37.8B00.0214</v>
          </cell>
          <cell r="D823" t="str">
            <v>2. NỘI KHOA</v>
          </cell>
          <cell r="E823" t="str">
            <v>2.413</v>
          </cell>
          <cell r="F823" t="str">
            <v>Tiêm khớp cổ chân dưới hướng dẫn của siêu âm</v>
          </cell>
          <cell r="G823" t="str">
            <v>Tiêm khớp cổ chân dưới hướng dẫn của siêu âm</v>
          </cell>
          <cell r="H823" t="str">
            <v>T2</v>
          </cell>
          <cell r="I823">
            <v>221</v>
          </cell>
          <cell r="J823" t="str">
            <v>Tiêm khớp dưới hướng dẫn của siêu âm</v>
          </cell>
          <cell r="K823">
            <v>104000</v>
          </cell>
          <cell r="L823">
            <v>34434.782608695597</v>
          </cell>
          <cell r="M823">
            <v>138000</v>
          </cell>
          <cell r="N823">
            <v>44765.217391304272</v>
          </cell>
          <cell r="O823">
            <v>2506.8521739130397</v>
          </cell>
          <cell r="P823">
            <v>151272.0695652173</v>
          </cell>
          <cell r="Q823">
            <v>151200</v>
          </cell>
          <cell r="R823" t="str">
            <v>Chưa bao gồm thuốc tiêm.</v>
          </cell>
        </row>
        <row r="824">
          <cell r="B824" t="str">
            <v>02.0415.0214</v>
          </cell>
          <cell r="C824" t="str">
            <v>37.8B00.0214</v>
          </cell>
          <cell r="D824" t="str">
            <v>2. NỘI KHOA</v>
          </cell>
          <cell r="E824" t="str">
            <v>2.415</v>
          </cell>
          <cell r="F824" t="str">
            <v>Tiêm khớp cổ tay dưới hướng dẫn của siêu âm</v>
          </cell>
          <cell r="G824" t="str">
            <v>Tiêm khớp cổ tay dưới hướng dẫn của siêu âm</v>
          </cell>
          <cell r="H824" t="str">
            <v>T2</v>
          </cell>
          <cell r="I824">
            <v>221</v>
          </cell>
          <cell r="J824" t="str">
            <v>Tiêm khớp dưới hướng dẫn của siêu âm</v>
          </cell>
          <cell r="K824">
            <v>104000</v>
          </cell>
          <cell r="L824">
            <v>34434.782608695597</v>
          </cell>
          <cell r="M824">
            <v>138000</v>
          </cell>
          <cell r="N824">
            <v>44765.217391304272</v>
          </cell>
          <cell r="O824">
            <v>2506.8521739130397</v>
          </cell>
          <cell r="P824">
            <v>151272.0695652173</v>
          </cell>
          <cell r="Q824">
            <v>151200</v>
          </cell>
          <cell r="R824" t="str">
            <v>Chưa bao gồm thuốc tiêm.</v>
          </cell>
        </row>
        <row r="825">
          <cell r="B825" t="str">
            <v>02.0422.0214</v>
          </cell>
          <cell r="C825" t="str">
            <v>37.8B00.0214</v>
          </cell>
          <cell r="D825" t="str">
            <v>2. NỘI KHOA</v>
          </cell>
          <cell r="E825" t="str">
            <v>2.422</v>
          </cell>
          <cell r="F825" t="str">
            <v>Tiêm khớp đòn - cùng vai dưới hướng dẫn của siêu âm</v>
          </cell>
          <cell r="G825" t="str">
            <v>Tiêm khớp đòn- cùng vai dưới hướng dẫn của siêu âm</v>
          </cell>
          <cell r="H825" t="str">
            <v>T2</v>
          </cell>
          <cell r="I825">
            <v>221</v>
          </cell>
          <cell r="J825" t="str">
            <v>Tiêm khớp dưới hướng dẫn của siêu âm</v>
          </cell>
          <cell r="K825">
            <v>104000</v>
          </cell>
          <cell r="L825">
            <v>34434.782608695597</v>
          </cell>
          <cell r="M825">
            <v>138000</v>
          </cell>
          <cell r="N825">
            <v>44765.217391304272</v>
          </cell>
          <cell r="O825">
            <v>2506.8521739130397</v>
          </cell>
          <cell r="P825">
            <v>151272.0695652173</v>
          </cell>
          <cell r="Q825">
            <v>151200</v>
          </cell>
          <cell r="R825" t="str">
            <v>Chưa bao gồm thuốc tiêm.</v>
          </cell>
        </row>
        <row r="826">
          <cell r="B826" t="str">
            <v>02.0417.0214</v>
          </cell>
          <cell r="C826" t="str">
            <v>37.8B00.0214</v>
          </cell>
          <cell r="D826" t="str">
            <v>2. NỘI KHOA</v>
          </cell>
          <cell r="E826" t="str">
            <v>2.417</v>
          </cell>
          <cell r="F826" t="str">
            <v>Tiêm khớp đốt ngón tay dưới hướng dẫn của siêu âm</v>
          </cell>
          <cell r="G826" t="str">
            <v>Tiêm khớp đốt ngón tay dưới hướng dẫn của siêu âm</v>
          </cell>
          <cell r="H826" t="str">
            <v>T2</v>
          </cell>
          <cell r="I826">
            <v>221</v>
          </cell>
          <cell r="J826" t="str">
            <v>Tiêm khớp dưới hướng dẫn của siêu âm</v>
          </cell>
          <cell r="K826">
            <v>104000</v>
          </cell>
          <cell r="L826">
            <v>34434.782608695597</v>
          </cell>
          <cell r="M826">
            <v>138000</v>
          </cell>
          <cell r="N826">
            <v>44765.217391304272</v>
          </cell>
          <cell r="O826">
            <v>2506.8521739130397</v>
          </cell>
          <cell r="P826">
            <v>151272.0695652173</v>
          </cell>
          <cell r="Q826">
            <v>151200</v>
          </cell>
          <cell r="R826" t="str">
            <v>Chưa bao gồm thuốc tiêm.</v>
          </cell>
        </row>
        <row r="827">
          <cell r="B827" t="str">
            <v>02.0411.0214</v>
          </cell>
          <cell r="C827" t="str">
            <v>37.8B00.0214</v>
          </cell>
          <cell r="D827" t="str">
            <v>2. NỘI KHOA</v>
          </cell>
          <cell r="E827" t="str">
            <v>2.411</v>
          </cell>
          <cell r="F827" t="str">
            <v>Tiêm khớp gối dưới hướng dẫn của siêu âm</v>
          </cell>
          <cell r="G827" t="str">
            <v>Tiêm khớp gối dưới hướng dẫn của siêu âm</v>
          </cell>
          <cell r="H827" t="str">
            <v>T2</v>
          </cell>
          <cell r="I827">
            <v>221</v>
          </cell>
          <cell r="J827" t="str">
            <v>Tiêm khớp dưới hướng dẫn của siêu âm</v>
          </cell>
          <cell r="K827">
            <v>104000</v>
          </cell>
          <cell r="L827">
            <v>34434.782608695597</v>
          </cell>
          <cell r="M827">
            <v>138000</v>
          </cell>
          <cell r="N827">
            <v>44765.217391304272</v>
          </cell>
          <cell r="O827">
            <v>2506.8521739130397</v>
          </cell>
          <cell r="P827">
            <v>151272.0695652173</v>
          </cell>
          <cell r="Q827">
            <v>151200</v>
          </cell>
          <cell r="R827" t="str">
            <v>Chưa bao gồm thuốc tiêm.</v>
          </cell>
        </row>
        <row r="828">
          <cell r="B828" t="str">
            <v>02.0412.0214</v>
          </cell>
          <cell r="C828" t="str">
            <v>37.8B00.0214</v>
          </cell>
          <cell r="D828" t="str">
            <v>2. NỘI KHOA</v>
          </cell>
          <cell r="E828" t="str">
            <v>2.412</v>
          </cell>
          <cell r="F828" t="str">
            <v>Tiêm khớp háng dưới hướng dẫn của siêu âm</v>
          </cell>
          <cell r="G828" t="str">
            <v>Tiêm khớp háng dưới hướng dẫn của siêu âm</v>
          </cell>
          <cell r="H828" t="str">
            <v>T2</v>
          </cell>
          <cell r="I828">
            <v>221</v>
          </cell>
          <cell r="J828" t="str">
            <v>Tiêm khớp dưới hướng dẫn của siêu âm</v>
          </cell>
          <cell r="K828">
            <v>104000</v>
          </cell>
          <cell r="L828">
            <v>34434.782608695597</v>
          </cell>
          <cell r="M828">
            <v>138000</v>
          </cell>
          <cell r="N828">
            <v>44765.217391304272</v>
          </cell>
          <cell r="O828">
            <v>2506.8521739130397</v>
          </cell>
          <cell r="P828">
            <v>151272.0695652173</v>
          </cell>
          <cell r="Q828">
            <v>151200</v>
          </cell>
          <cell r="R828" t="str">
            <v>Chưa bao gồm thuốc tiêm.</v>
          </cell>
        </row>
        <row r="829">
          <cell r="B829" t="str">
            <v>02.0418.0214</v>
          </cell>
          <cell r="C829" t="str">
            <v>37.8B00.0214</v>
          </cell>
          <cell r="D829" t="str">
            <v>2. NỘI KHOA</v>
          </cell>
          <cell r="E829" t="str">
            <v>2.418</v>
          </cell>
          <cell r="F829" t="str">
            <v>Tiêm khớp khuỷu tay dưới hướng dẫn của siêu âm</v>
          </cell>
          <cell r="G829" t="str">
            <v>Tiêm khớp khuỷu tay dưới hướng dẫn của siêu âm</v>
          </cell>
          <cell r="H829" t="str">
            <v>T2</v>
          </cell>
          <cell r="I829">
            <v>221</v>
          </cell>
          <cell r="J829" t="str">
            <v>Tiêm khớp dưới hướng dẫn của siêu âm</v>
          </cell>
          <cell r="K829">
            <v>104000</v>
          </cell>
          <cell r="L829">
            <v>34434.782608695597</v>
          </cell>
          <cell r="M829">
            <v>138000</v>
          </cell>
          <cell r="N829">
            <v>44765.217391304272</v>
          </cell>
          <cell r="O829">
            <v>2506.8521739130397</v>
          </cell>
          <cell r="P829">
            <v>151272.0695652173</v>
          </cell>
          <cell r="Q829">
            <v>151200</v>
          </cell>
          <cell r="R829" t="str">
            <v>Chưa bao gồm thuốc tiêm.</v>
          </cell>
        </row>
        <row r="830">
          <cell r="B830" t="str">
            <v>02.0423.0214</v>
          </cell>
          <cell r="C830" t="str">
            <v>37.8B00.0214</v>
          </cell>
          <cell r="D830" t="str">
            <v>2. NỘI KHOA</v>
          </cell>
          <cell r="E830" t="str">
            <v>2.423</v>
          </cell>
          <cell r="F830" t="str">
            <v>Tiêm khớp thái dương hàm dưới hướng dẫn của siêu âm</v>
          </cell>
          <cell r="G830" t="str">
            <v>Tiêm khớp thái dương hàm dưới hướng dẫn của siêu âm</v>
          </cell>
          <cell r="H830" t="str">
            <v>T2</v>
          </cell>
          <cell r="I830">
            <v>221</v>
          </cell>
          <cell r="J830" t="str">
            <v>Tiêm khớp dưới hướng dẫn của siêu âm</v>
          </cell>
          <cell r="K830">
            <v>104000</v>
          </cell>
          <cell r="L830">
            <v>34434.782608695597</v>
          </cell>
          <cell r="M830">
            <v>138000</v>
          </cell>
          <cell r="N830">
            <v>44765.217391304272</v>
          </cell>
          <cell r="O830">
            <v>2506.8521739130397</v>
          </cell>
          <cell r="P830">
            <v>151272.0695652173</v>
          </cell>
          <cell r="Q830">
            <v>151200</v>
          </cell>
          <cell r="R830" t="str">
            <v>Chưa bao gồm thuốc tiêm.</v>
          </cell>
        </row>
        <row r="831">
          <cell r="B831" t="str">
            <v>02.0421.0214</v>
          </cell>
          <cell r="C831" t="str">
            <v>37.8B00.0214</v>
          </cell>
          <cell r="D831" t="str">
            <v>2. NỘI KHOA</v>
          </cell>
          <cell r="E831" t="str">
            <v>2.421</v>
          </cell>
          <cell r="F831" t="str">
            <v>Tiêm khớp ức - sườn dưới hướng dẫn của siêu âm</v>
          </cell>
          <cell r="G831" t="str">
            <v>Tiêm khớp ức – sườn dưới hướng dẫn của siêu âm</v>
          </cell>
          <cell r="H831" t="str">
            <v>T2</v>
          </cell>
          <cell r="I831">
            <v>221</v>
          </cell>
          <cell r="J831" t="str">
            <v>Tiêm khớp dưới hướng dẫn của siêu âm</v>
          </cell>
          <cell r="K831">
            <v>104000</v>
          </cell>
          <cell r="L831">
            <v>34434.782608695597</v>
          </cell>
          <cell r="M831">
            <v>138000</v>
          </cell>
          <cell r="N831">
            <v>44765.217391304272</v>
          </cell>
          <cell r="O831">
            <v>2506.8521739130397</v>
          </cell>
          <cell r="P831">
            <v>151272.0695652173</v>
          </cell>
          <cell r="Q831">
            <v>151200</v>
          </cell>
          <cell r="R831" t="str">
            <v>Chưa bao gồm thuốc tiêm.</v>
          </cell>
        </row>
        <row r="832">
          <cell r="B832" t="str">
            <v>02.0420.0214</v>
          </cell>
          <cell r="C832" t="str">
            <v>37.8B00.0214</v>
          </cell>
          <cell r="D832" t="str">
            <v>2. NỘI KHOA</v>
          </cell>
          <cell r="E832" t="str">
            <v>2.420</v>
          </cell>
          <cell r="F832" t="str">
            <v>Tiêm khớp ức đòn dưới hướng dẫn của siêu âm</v>
          </cell>
          <cell r="G832" t="str">
            <v>Tiêm khớp ức đòn dưới hướng dẫn của siêu âm</v>
          </cell>
          <cell r="H832" t="str">
            <v>T2</v>
          </cell>
          <cell r="I832">
            <v>221</v>
          </cell>
          <cell r="J832" t="str">
            <v>Tiêm khớp dưới hướng dẫn của siêu âm</v>
          </cell>
          <cell r="K832">
            <v>104000</v>
          </cell>
          <cell r="L832">
            <v>34434.782608695597</v>
          </cell>
          <cell r="M832">
            <v>138000</v>
          </cell>
          <cell r="N832">
            <v>44765.217391304272</v>
          </cell>
          <cell r="O832">
            <v>2506.8521739130397</v>
          </cell>
          <cell r="P832">
            <v>151272.0695652173</v>
          </cell>
          <cell r="Q832">
            <v>151200</v>
          </cell>
          <cell r="R832" t="str">
            <v>Chưa bao gồm thuốc tiêm.</v>
          </cell>
        </row>
        <row r="833">
          <cell r="B833" t="str">
            <v>02.0419.0214</v>
          </cell>
          <cell r="C833" t="str">
            <v>37.8B00.0214</v>
          </cell>
          <cell r="D833" t="str">
            <v>2. NỘI KHOA</v>
          </cell>
          <cell r="E833" t="str">
            <v>2.419</v>
          </cell>
          <cell r="F833" t="str">
            <v>Tiêm khớp vai dưới hướng dẫn của siêu âm</v>
          </cell>
          <cell r="G833" t="str">
            <v>Tiêm khớp vai dưới hướng dẫn của siêu âm</v>
          </cell>
          <cell r="H833" t="str">
            <v>T2</v>
          </cell>
          <cell r="I833">
            <v>221</v>
          </cell>
          <cell r="J833" t="str">
            <v>Tiêm khớp dưới hướng dẫn của siêu âm</v>
          </cell>
          <cell r="K833">
            <v>104000</v>
          </cell>
          <cell r="L833">
            <v>34434.782608695597</v>
          </cell>
          <cell r="M833">
            <v>138000</v>
          </cell>
          <cell r="N833">
            <v>44765.217391304272</v>
          </cell>
          <cell r="O833">
            <v>2506.8521739130397</v>
          </cell>
          <cell r="P833">
            <v>151272.0695652173</v>
          </cell>
          <cell r="Q833">
            <v>151200</v>
          </cell>
          <cell r="R833" t="str">
            <v>Chưa bao gồm thuốc tiêm.</v>
          </cell>
        </row>
        <row r="834">
          <cell r="B834" t="str">
            <v>01.0006.0215</v>
          </cell>
          <cell r="C834" t="str">
            <v>37.8B00.0215</v>
          </cell>
          <cell r="D834" t="str">
            <v>1. HỒI SỨC CẤP CỨU VÀ CHỐNG ĐỘC</v>
          </cell>
          <cell r="E834" t="str">
            <v>1.6</v>
          </cell>
          <cell r="F834" t="str">
            <v>Đặt catheter tĩnh mạch ngoại biên</v>
          </cell>
          <cell r="G834" t="str">
            <v>Đặt catheter tĩnh mạch ngoại biên</v>
          </cell>
          <cell r="H834" t="str">
            <v>T3</v>
          </cell>
          <cell r="I834">
            <v>222</v>
          </cell>
          <cell r="J834" t="str">
            <v>Truyền tĩnh mạch</v>
          </cell>
          <cell r="K834">
            <v>15000</v>
          </cell>
          <cell r="L834">
            <v>7826.0869565217399</v>
          </cell>
          <cell r="M834">
            <v>22800</v>
          </cell>
          <cell r="N834">
            <v>10173.913043478262</v>
          </cell>
          <cell r="O834">
            <v>569.73913043478274</v>
          </cell>
          <cell r="P834">
            <v>25743.652173913048</v>
          </cell>
          <cell r="Q834">
            <v>25700</v>
          </cell>
          <cell r="R834" t="str">
            <v>Chỉ áp dụng với người bệnh ngoại trú; chưa bao gồm thuốc và dịch truyền.</v>
          </cell>
        </row>
        <row r="835">
          <cell r="B835" t="str">
            <v>11.0089.0215</v>
          </cell>
          <cell r="C835" t="str">
            <v>37.8B00.0215</v>
          </cell>
          <cell r="D835" t="str">
            <v>11. BỎNG</v>
          </cell>
          <cell r="E835" t="str">
            <v>11.89</v>
          </cell>
          <cell r="F835" t="str">
            <v>Đặt dây truyền dịch ngoại vi điều trị người bệnh bỏng</v>
          </cell>
          <cell r="G835" t="str">
            <v>Đặt dây truyền dịch ngoại vi điều trị bệnh nhân bỏng</v>
          </cell>
          <cell r="H835" t="str">
            <v>T3</v>
          </cell>
          <cell r="I835">
            <v>222</v>
          </cell>
          <cell r="J835" t="str">
            <v>Truyền tĩnh mạch</v>
          </cell>
          <cell r="K835">
            <v>15000</v>
          </cell>
          <cell r="L835">
            <v>7826.0869565217399</v>
          </cell>
          <cell r="M835">
            <v>22800</v>
          </cell>
          <cell r="N835">
            <v>10173.913043478262</v>
          </cell>
          <cell r="O835">
            <v>569.73913043478274</v>
          </cell>
          <cell r="P835">
            <v>25743.652173913048</v>
          </cell>
          <cell r="Q835">
            <v>25700</v>
          </cell>
          <cell r="R835" t="str">
            <v>Chỉ áp dụng với người bệnh ngoại trú; chưa bao gồm thuốc và dịch truyền.</v>
          </cell>
        </row>
        <row r="836">
          <cell r="B836" t="str">
            <v>03.2391.0215</v>
          </cell>
          <cell r="C836" t="str">
            <v>37.8B00.0215</v>
          </cell>
          <cell r="D836" t="str">
            <v>3. NHI KHOA</v>
          </cell>
          <cell r="E836" t="str">
            <v>3.2391</v>
          </cell>
          <cell r="F836" t="str">
            <v>Truyền tĩnh mạch</v>
          </cell>
          <cell r="G836" t="str">
            <v>Truyền tĩnh mạch</v>
          </cell>
          <cell r="H836" t="str">
            <v>T3</v>
          </cell>
          <cell r="I836">
            <v>222</v>
          </cell>
          <cell r="J836" t="str">
            <v>Truyền tĩnh mạch</v>
          </cell>
          <cell r="K836">
            <v>15000</v>
          </cell>
          <cell r="L836">
            <v>7826.0869565217399</v>
          </cell>
          <cell r="M836">
            <v>22800</v>
          </cell>
          <cell r="N836">
            <v>10173.913043478262</v>
          </cell>
          <cell r="O836">
            <v>569.73913043478274</v>
          </cell>
          <cell r="P836">
            <v>25743.652173913048</v>
          </cell>
          <cell r="Q836">
            <v>25700</v>
          </cell>
          <cell r="R836" t="str">
            <v>Chỉ áp dụng với người bệnh ngoại trú; chưa bao gồm thuốc và dịch truyền.</v>
          </cell>
        </row>
        <row r="837">
          <cell r="B837" t="str">
            <v>17.0130.0250</v>
          </cell>
          <cell r="C837" t="str">
            <v>37.8C00.0250</v>
          </cell>
          <cell r="D837" t="str">
            <v>17. PHỤC HỒI CHỨC NĂNG</v>
          </cell>
          <cell r="E837" t="str">
            <v>17.130</v>
          </cell>
          <cell r="F837" t="str">
            <v>Phong bế thần kinh bằng Phenol để điều trị co cứng cơ</v>
          </cell>
          <cell r="G837" t="str">
            <v>Phong bế thần kinh bằng Phenol để điều trị co cứng cơ</v>
          </cell>
          <cell r="H837" t="str">
            <v>T2</v>
          </cell>
          <cell r="I837">
            <v>259</v>
          </cell>
          <cell r="J837" t="str">
            <v>Phong bế thần kinh bằng Phenol để điều trị co cứng cơ</v>
          </cell>
          <cell r="K837">
            <v>869000</v>
          </cell>
          <cell r="L837">
            <v>219130.43478260899</v>
          </cell>
          <cell r="M837">
            <v>1088000</v>
          </cell>
          <cell r="N837">
            <v>284869.5652173917</v>
          </cell>
          <cell r="O837">
            <v>15952.695652173938</v>
          </cell>
          <cell r="P837">
            <v>1169822.2608695654</v>
          </cell>
          <cell r="Q837">
            <v>1169800</v>
          </cell>
          <cell r="R837" t="str">
            <v>Chưa bao gồm thuốc</v>
          </cell>
        </row>
        <row r="838">
          <cell r="B838" t="str">
            <v>03.0284.0252</v>
          </cell>
          <cell r="C838" t="str">
            <v>37.8C00.0252</v>
          </cell>
          <cell r="D838" t="str">
            <v>3. NHI KHOA</v>
          </cell>
          <cell r="E838" t="str">
            <v>3.284</v>
          </cell>
          <cell r="F838" t="str">
            <v>Sắc thuốc thang</v>
          </cell>
          <cell r="G838" t="str">
            <v>Sắc thuốc thang</v>
          </cell>
          <cell r="H838" t="str">
            <v>T3</v>
          </cell>
          <cell r="I838">
            <v>261</v>
          </cell>
          <cell r="J838" t="str">
            <v>Sắc thuốc thang (1 thang)</v>
          </cell>
          <cell r="K838">
            <v>10000</v>
          </cell>
          <cell r="L838">
            <v>3130.4347826087001</v>
          </cell>
          <cell r="M838">
            <v>13100</v>
          </cell>
          <cell r="N838">
            <v>4069.5652173913099</v>
          </cell>
          <cell r="O838">
            <v>227.89565217391339</v>
          </cell>
          <cell r="P838">
            <v>14297.460869565222</v>
          </cell>
          <cell r="Q838">
            <v>14200</v>
          </cell>
          <cell r="R838" t="str">
            <v>Đã bao gồm chi phí đóng gói thuốc, chưa bao gồm tiền thuốc.</v>
          </cell>
        </row>
        <row r="839">
          <cell r="B839" t="str">
            <v>08.0022.0252</v>
          </cell>
          <cell r="C839" t="str">
            <v>37.8C00.0252</v>
          </cell>
          <cell r="D839" t="str">
            <v>8. Y HỌC CỔ TRUYỀN</v>
          </cell>
          <cell r="E839" t="str">
            <v>8.22</v>
          </cell>
          <cell r="F839" t="str">
            <v>Sắc thuốc thang</v>
          </cell>
          <cell r="G839" t="str">
            <v>Sắc thuốc thang</v>
          </cell>
          <cell r="I839">
            <v>261</v>
          </cell>
          <cell r="J839" t="str">
            <v>Sắc thuốc thang (1 thang)</v>
          </cell>
          <cell r="K839">
            <v>10000</v>
          </cell>
          <cell r="L839">
            <v>3130.4347826087001</v>
          </cell>
          <cell r="M839">
            <v>13100</v>
          </cell>
          <cell r="N839">
            <v>4069.5652173913099</v>
          </cell>
          <cell r="O839">
            <v>227.89565217391339</v>
          </cell>
          <cell r="P839">
            <v>14297.460869565222</v>
          </cell>
          <cell r="Q839">
            <v>14200</v>
          </cell>
          <cell r="R839" t="str">
            <v>Đã bao gồm chi phí đóng gói thuốc, chưa bao gồm tiền thuốc.</v>
          </cell>
        </row>
        <row r="840">
          <cell r="B840" t="str">
            <v>03.0276.0252</v>
          </cell>
          <cell r="C840" t="str">
            <v>37.8C00.0252</v>
          </cell>
          <cell r="D840" t="str">
            <v>3. NHI KHOA</v>
          </cell>
          <cell r="E840" t="str">
            <v>3.276</v>
          </cell>
          <cell r="F840" t="str">
            <v>Sắc thuốc thang và đóng gói thuốc bằng máy</v>
          </cell>
          <cell r="G840" t="str">
            <v>Sắc thuốc thang và đóng gói thuốc bằng máy</v>
          </cell>
          <cell r="H840" t="str">
            <v>T2</v>
          </cell>
          <cell r="I840">
            <v>261</v>
          </cell>
          <cell r="J840" t="str">
            <v>Sắc thuốc thang (1 thang)</v>
          </cell>
          <cell r="K840">
            <v>10000</v>
          </cell>
          <cell r="L840">
            <v>3130.4347826087001</v>
          </cell>
          <cell r="M840">
            <v>13100</v>
          </cell>
          <cell r="N840">
            <v>4069.5652173913099</v>
          </cell>
          <cell r="O840">
            <v>227.89565217391339</v>
          </cell>
          <cell r="P840">
            <v>14297.460869565222</v>
          </cell>
          <cell r="Q840">
            <v>14200</v>
          </cell>
          <cell r="R840" t="str">
            <v>Đã bao gồm chi phí đóng gói thuốc, chưa bao gồm tiền thuốc.</v>
          </cell>
        </row>
        <row r="841">
          <cell r="B841" t="str">
            <v>08.0015.0252</v>
          </cell>
          <cell r="C841" t="str">
            <v>37.8C00.0252</v>
          </cell>
          <cell r="D841" t="str">
            <v>8. Y HỌC CỔ TRUYỀN</v>
          </cell>
          <cell r="E841" t="str">
            <v>8.15</v>
          </cell>
          <cell r="F841" t="str">
            <v>Sắc thuốc thang và đóng gói thuốc bằng máy</v>
          </cell>
          <cell r="G841" t="str">
            <v>Sắc thuốc thang và đóng gói thuốc bằng máy</v>
          </cell>
          <cell r="I841">
            <v>261</v>
          </cell>
          <cell r="J841" t="str">
            <v>Sắc thuốc thang (1 thang)</v>
          </cell>
          <cell r="K841">
            <v>10000</v>
          </cell>
          <cell r="L841">
            <v>3130.4347826087001</v>
          </cell>
          <cell r="M841">
            <v>13100</v>
          </cell>
          <cell r="N841">
            <v>4069.5652173913099</v>
          </cell>
          <cell r="O841">
            <v>227.89565217391339</v>
          </cell>
          <cell r="P841">
            <v>14297.460869565222</v>
          </cell>
          <cell r="Q841">
            <v>14200</v>
          </cell>
          <cell r="R841" t="str">
            <v>Đã bao gồm chi phí đóng gói thuốc, chưa bao gồm tiền thuốc.</v>
          </cell>
        </row>
        <row r="842">
          <cell r="B842" t="str">
            <v>08.0006.0271</v>
          </cell>
          <cell r="C842" t="str">
            <v>37.8C00.0271</v>
          </cell>
          <cell r="D842" t="str">
            <v>8. Y HỌC CỔ TRUYỀN</v>
          </cell>
          <cell r="E842" t="str">
            <v>8.6</v>
          </cell>
          <cell r="F842" t="str">
            <v>Thủy châm</v>
          </cell>
          <cell r="G842" t="str">
            <v>Thủy châm</v>
          </cell>
          <cell r="H842" t="str">
            <v>T2</v>
          </cell>
          <cell r="I842">
            <v>280</v>
          </cell>
          <cell r="J842" t="str">
            <v>Thuỷ châm</v>
          </cell>
          <cell r="K842">
            <v>47000</v>
          </cell>
          <cell r="L842">
            <v>23165.217391304301</v>
          </cell>
          <cell r="M842">
            <v>70100</v>
          </cell>
          <cell r="N842">
            <v>30114.78260869559</v>
          </cell>
          <cell r="O842">
            <v>1686.4278260869532</v>
          </cell>
          <cell r="P842">
            <v>78801.210434782537</v>
          </cell>
          <cell r="Q842">
            <v>78800</v>
          </cell>
          <cell r="R842" t="str">
            <v>Chưa bao gồm thuốc.</v>
          </cell>
        </row>
        <row r="843">
          <cell r="B843" t="str">
            <v>08.0338.0271</v>
          </cell>
          <cell r="C843" t="str">
            <v>37.8C00.0271</v>
          </cell>
          <cell r="D843" t="str">
            <v>8. Y HỌC CỔ TRUYỀN</v>
          </cell>
          <cell r="E843" t="str">
            <v>8.338</v>
          </cell>
          <cell r="F843" t="str">
            <v>Thuỷ châm điều trị bại liệt trẻ em</v>
          </cell>
          <cell r="G843" t="str">
            <v>Thuỷ châm điều trị bại liệt trẻ em</v>
          </cell>
          <cell r="H843" t="str">
            <v>T2</v>
          </cell>
          <cell r="I843">
            <v>280</v>
          </cell>
          <cell r="J843" t="str">
            <v>Thuỷ châm</v>
          </cell>
          <cell r="K843">
            <v>47000</v>
          </cell>
          <cell r="L843">
            <v>23165.217391304301</v>
          </cell>
          <cell r="M843">
            <v>70100</v>
          </cell>
          <cell r="N843">
            <v>30114.78260869559</v>
          </cell>
          <cell r="O843">
            <v>1686.4278260869532</v>
          </cell>
          <cell r="P843">
            <v>78801.210434782537</v>
          </cell>
          <cell r="Q843">
            <v>78800</v>
          </cell>
          <cell r="R843" t="str">
            <v>Chưa bao gồm thuốc.</v>
          </cell>
        </row>
        <row r="844">
          <cell r="B844" t="str">
            <v>03.0539.0271</v>
          </cell>
          <cell r="C844" t="str">
            <v>37.8C00.0271</v>
          </cell>
          <cell r="D844" t="str">
            <v>3. NHI KHOA</v>
          </cell>
          <cell r="E844" t="str">
            <v>3.539</v>
          </cell>
          <cell r="F844" t="str">
            <v>Thuỷ châm điều trị bại não</v>
          </cell>
          <cell r="G844" t="str">
            <v>Thuỷ châm điều trị bại não</v>
          </cell>
          <cell r="H844" t="str">
            <v>T2</v>
          </cell>
          <cell r="I844">
            <v>280</v>
          </cell>
          <cell r="J844" t="str">
            <v>Thuỷ châm</v>
          </cell>
          <cell r="K844">
            <v>47000</v>
          </cell>
          <cell r="L844">
            <v>23165.217391304301</v>
          </cell>
          <cell r="M844">
            <v>70100</v>
          </cell>
          <cell r="N844">
            <v>30114.78260869559</v>
          </cell>
          <cell r="O844">
            <v>1686.4278260869532</v>
          </cell>
          <cell r="P844">
            <v>78801.210434782537</v>
          </cell>
          <cell r="Q844">
            <v>78800</v>
          </cell>
          <cell r="R844" t="str">
            <v>Chưa bao gồm thuốc.</v>
          </cell>
        </row>
        <row r="845">
          <cell r="B845" t="str">
            <v>03.0557.0271</v>
          </cell>
          <cell r="C845" t="str">
            <v>37.8C00.0271</v>
          </cell>
          <cell r="D845" t="str">
            <v>3. NHI KHOA</v>
          </cell>
          <cell r="E845" t="str">
            <v>3.557</v>
          </cell>
          <cell r="F845" t="str">
            <v>Thuỷ châm điều trị bệnh hố mắt</v>
          </cell>
          <cell r="G845" t="str">
            <v>Thuỷ châm điều trị bệnh hố mắt</v>
          </cell>
          <cell r="H845" t="str">
            <v>T2</v>
          </cell>
          <cell r="I845">
            <v>280</v>
          </cell>
          <cell r="J845" t="str">
            <v>Thuỷ châm</v>
          </cell>
          <cell r="K845">
            <v>47000</v>
          </cell>
          <cell r="L845">
            <v>23165.217391304301</v>
          </cell>
          <cell r="M845">
            <v>70100</v>
          </cell>
          <cell r="N845">
            <v>30114.78260869559</v>
          </cell>
          <cell r="O845">
            <v>1686.4278260869532</v>
          </cell>
          <cell r="P845">
            <v>78801.210434782537</v>
          </cell>
          <cell r="Q845">
            <v>78800</v>
          </cell>
          <cell r="R845" t="str">
            <v>Chưa bao gồm thuốc.</v>
          </cell>
        </row>
        <row r="846">
          <cell r="B846" t="str">
            <v>03.0540.0271</v>
          </cell>
          <cell r="C846" t="str">
            <v>37.8C00.0271</v>
          </cell>
          <cell r="D846" t="str">
            <v>3. NHI KHOA</v>
          </cell>
          <cell r="E846" t="str">
            <v>3.540</v>
          </cell>
          <cell r="F846" t="str">
            <v>Thuỷ châm điều trị bệnh tự kỷ</v>
          </cell>
          <cell r="G846" t="str">
            <v>Thuỷ châm điều trị bệnh tự kỷ</v>
          </cell>
          <cell r="H846" t="str">
            <v>T2</v>
          </cell>
          <cell r="I846">
            <v>280</v>
          </cell>
          <cell r="J846" t="str">
            <v>Thuỷ châm</v>
          </cell>
          <cell r="K846">
            <v>47000</v>
          </cell>
          <cell r="L846">
            <v>23165.217391304301</v>
          </cell>
          <cell r="M846">
            <v>70100</v>
          </cell>
          <cell r="N846">
            <v>30114.78260869559</v>
          </cell>
          <cell r="O846">
            <v>1686.4278260869532</v>
          </cell>
          <cell r="P846">
            <v>78801.210434782537</v>
          </cell>
          <cell r="Q846">
            <v>78800</v>
          </cell>
          <cell r="R846" t="str">
            <v>Chưa bao gồm thuốc.</v>
          </cell>
        </row>
        <row r="847">
          <cell r="B847" t="str">
            <v>08.0341.0271</v>
          </cell>
          <cell r="C847" t="str">
            <v>37.8C00.0271</v>
          </cell>
          <cell r="D847" t="str">
            <v>8. Y HỌC CỔ TRUYỀN</v>
          </cell>
          <cell r="E847" t="str">
            <v>8.341</v>
          </cell>
          <cell r="F847" t="str">
            <v>Thuỷ châm điều trị bệnh tự kỷ ở trẻ em</v>
          </cell>
          <cell r="G847" t="str">
            <v>Thuỷ châm điều trị bệnh tự kỷ ở trẻ em</v>
          </cell>
          <cell r="H847" t="str">
            <v>T2</v>
          </cell>
          <cell r="I847">
            <v>280</v>
          </cell>
          <cell r="J847" t="str">
            <v>Thuỷ châm</v>
          </cell>
          <cell r="K847">
            <v>47000</v>
          </cell>
          <cell r="L847">
            <v>23165.217391304301</v>
          </cell>
          <cell r="M847">
            <v>70100</v>
          </cell>
          <cell r="N847">
            <v>30114.78260869559</v>
          </cell>
          <cell r="O847">
            <v>1686.4278260869532</v>
          </cell>
          <cell r="P847">
            <v>78801.210434782537</v>
          </cell>
          <cell r="Q847">
            <v>78800</v>
          </cell>
          <cell r="R847" t="str">
            <v>Chưa bao gồm thuốc.</v>
          </cell>
        </row>
        <row r="848">
          <cell r="B848" t="str">
            <v>03.0576.0271</v>
          </cell>
          <cell r="C848" t="str">
            <v>37.8C00.0271</v>
          </cell>
          <cell r="D848" t="str">
            <v>3. NHI KHOA</v>
          </cell>
          <cell r="E848" t="str">
            <v>3.576</v>
          </cell>
          <cell r="F848" t="str">
            <v>Thuỷ châm điều trị bệnh vẩy nến</v>
          </cell>
          <cell r="G848" t="str">
            <v>Thuỷ châm điều trị bệnh vẩy nến</v>
          </cell>
          <cell r="H848" t="str">
            <v>T2</v>
          </cell>
          <cell r="I848">
            <v>280</v>
          </cell>
          <cell r="J848" t="str">
            <v>Thuỷ châm</v>
          </cell>
          <cell r="K848">
            <v>47000</v>
          </cell>
          <cell r="L848">
            <v>23165.217391304301</v>
          </cell>
          <cell r="M848">
            <v>70100</v>
          </cell>
          <cell r="N848">
            <v>30114.78260869559</v>
          </cell>
          <cell r="O848">
            <v>1686.4278260869532</v>
          </cell>
          <cell r="P848">
            <v>78801.210434782537</v>
          </cell>
          <cell r="Q848">
            <v>78800</v>
          </cell>
          <cell r="R848" t="str">
            <v>Chưa bao gồm thuốc.</v>
          </cell>
        </row>
        <row r="849">
          <cell r="B849" t="str">
            <v>08.0336.0271</v>
          </cell>
          <cell r="C849" t="str">
            <v>37.8C00.0271</v>
          </cell>
          <cell r="D849" t="str">
            <v>8. Y HỌC CỔ TRUYỀN</v>
          </cell>
          <cell r="E849" t="str">
            <v>8.336</v>
          </cell>
          <cell r="F849" t="str">
            <v>Thuỷ châm điều trị bệnh viêm mũi dị ứng</v>
          </cell>
          <cell r="G849" t="str">
            <v>Thuỷ châm điều trị bệnh viêm mũi dị ứng</v>
          </cell>
          <cell r="H849" t="str">
            <v>T2</v>
          </cell>
          <cell r="I849">
            <v>280</v>
          </cell>
          <cell r="J849" t="str">
            <v>Thuỷ châm</v>
          </cell>
          <cell r="K849">
            <v>47000</v>
          </cell>
          <cell r="L849">
            <v>23165.217391304301</v>
          </cell>
          <cell r="M849">
            <v>70100</v>
          </cell>
          <cell r="N849">
            <v>30114.78260869559</v>
          </cell>
          <cell r="O849">
            <v>1686.4278260869532</v>
          </cell>
          <cell r="P849">
            <v>78801.210434782537</v>
          </cell>
          <cell r="Q849">
            <v>78800</v>
          </cell>
          <cell r="R849" t="str">
            <v>Chưa bao gồm thuốc.</v>
          </cell>
        </row>
        <row r="850">
          <cell r="B850" t="str">
            <v>03.0593.0271</v>
          </cell>
          <cell r="C850" t="str">
            <v>37.8C00.0271</v>
          </cell>
          <cell r="D850" t="str">
            <v>3. NHI KHOA</v>
          </cell>
          <cell r="E850" t="str">
            <v>3.593</v>
          </cell>
          <cell r="F850" t="str">
            <v>Thuỷ châm điều trị bí đái</v>
          </cell>
          <cell r="G850" t="str">
            <v>Thuỷ châm điều trị bí đái</v>
          </cell>
          <cell r="H850" t="str">
            <v>T2</v>
          </cell>
          <cell r="I850">
            <v>280</v>
          </cell>
          <cell r="J850" t="str">
            <v>Thuỷ châm</v>
          </cell>
          <cell r="K850">
            <v>47000</v>
          </cell>
          <cell r="L850">
            <v>23165.217391304301</v>
          </cell>
          <cell r="M850">
            <v>70100</v>
          </cell>
          <cell r="N850">
            <v>30114.78260869559</v>
          </cell>
          <cell r="O850">
            <v>1686.4278260869532</v>
          </cell>
          <cell r="P850">
            <v>78801.210434782537</v>
          </cell>
          <cell r="Q850">
            <v>78800</v>
          </cell>
          <cell r="R850" t="str">
            <v>Chưa bao gồm thuốc.</v>
          </cell>
        </row>
        <row r="851">
          <cell r="B851" t="str">
            <v>08.0388.0271</v>
          </cell>
          <cell r="C851" t="str">
            <v>37.8C00.0271</v>
          </cell>
          <cell r="D851" t="str">
            <v>8. Y HỌC CỔ TRUYỀN</v>
          </cell>
          <cell r="E851" t="str">
            <v>8.388</v>
          </cell>
          <cell r="F851" t="str">
            <v>Thuỷ châm điều trị bí đái cơ năng</v>
          </cell>
          <cell r="G851" t="str">
            <v>Thuỷ châm điều trị bí đái cơ năng</v>
          </cell>
          <cell r="H851" t="str">
            <v>T2</v>
          </cell>
          <cell r="I851">
            <v>280</v>
          </cell>
          <cell r="J851" t="str">
            <v>Thuỷ châm</v>
          </cell>
          <cell r="K851">
            <v>47000</v>
          </cell>
          <cell r="L851">
            <v>23165.217391304301</v>
          </cell>
          <cell r="M851">
            <v>70100</v>
          </cell>
          <cell r="N851">
            <v>30114.78260869559</v>
          </cell>
          <cell r="O851">
            <v>1686.4278260869532</v>
          </cell>
          <cell r="P851">
            <v>78801.210434782537</v>
          </cell>
          <cell r="Q851">
            <v>78800</v>
          </cell>
          <cell r="R851" t="str">
            <v>Chưa bao gồm thuốc.</v>
          </cell>
        </row>
        <row r="852">
          <cell r="B852" t="str">
            <v>03.0596.0271</v>
          </cell>
          <cell r="C852" t="str">
            <v>37.8C00.0271</v>
          </cell>
          <cell r="D852" t="str">
            <v>3. NHI KHOA</v>
          </cell>
          <cell r="E852" t="str">
            <v>3.596</v>
          </cell>
          <cell r="F852" t="str">
            <v>Thuỷ châm điều trị bướu cổ đơn thuần</v>
          </cell>
          <cell r="G852" t="str">
            <v>Thuỷ châm điều trị bướu cổ đơn thuần</v>
          </cell>
          <cell r="H852" t="str">
            <v>T2</v>
          </cell>
          <cell r="I852">
            <v>280</v>
          </cell>
          <cell r="J852" t="str">
            <v>Thuỷ châm</v>
          </cell>
          <cell r="K852">
            <v>47000</v>
          </cell>
          <cell r="L852">
            <v>23165.217391304301</v>
          </cell>
          <cell r="M852">
            <v>70100</v>
          </cell>
          <cell r="N852">
            <v>30114.78260869559</v>
          </cell>
          <cell r="O852">
            <v>1686.4278260869532</v>
          </cell>
          <cell r="P852">
            <v>78801.210434782537</v>
          </cell>
          <cell r="Q852">
            <v>78800</v>
          </cell>
          <cell r="R852" t="str">
            <v>Chưa bao gồm thuốc.</v>
          </cell>
        </row>
        <row r="853">
          <cell r="B853" t="str">
            <v>08.0327.0271</v>
          </cell>
          <cell r="C853" t="str">
            <v>37.8C00.0271</v>
          </cell>
          <cell r="D853" t="str">
            <v>8. Y HỌC CỔ TRUYỀN</v>
          </cell>
          <cell r="E853" t="str">
            <v>8.327</v>
          </cell>
          <cell r="F853" t="str">
            <v>Thuỷ châm điều trị cảm mạo, cúm</v>
          </cell>
          <cell r="G853" t="str">
            <v>Thuỷ châm điều trị cảm mạo, cúm</v>
          </cell>
          <cell r="H853" t="str">
            <v>T2</v>
          </cell>
          <cell r="I853">
            <v>280</v>
          </cell>
          <cell r="J853" t="str">
            <v>Thuỷ châm</v>
          </cell>
          <cell r="K853">
            <v>47000</v>
          </cell>
          <cell r="L853">
            <v>23165.217391304301</v>
          </cell>
          <cell r="M853">
            <v>70100</v>
          </cell>
          <cell r="N853">
            <v>30114.78260869559</v>
          </cell>
          <cell r="O853">
            <v>1686.4278260869532</v>
          </cell>
          <cell r="P853">
            <v>78801.210434782537</v>
          </cell>
          <cell r="Q853">
            <v>78800</v>
          </cell>
          <cell r="R853" t="str">
            <v>Chưa bao gồm thuốc.</v>
          </cell>
        </row>
        <row r="854">
          <cell r="B854" t="str">
            <v>08.0343.0271</v>
          </cell>
          <cell r="C854" t="str">
            <v>37.8C00.0271</v>
          </cell>
          <cell r="D854" t="str">
            <v>8. Y HỌC CỔ TRUYỀN</v>
          </cell>
          <cell r="E854" t="str">
            <v>8.343</v>
          </cell>
          <cell r="F854" t="str">
            <v>Thuỷ châm điều trị chậm phát triển trí tuệ ở trẻ bại não</v>
          </cell>
          <cell r="G854" t="str">
            <v>Thuỷ châm điều trị chậm phát triển trí tuệ ở trẻ bại não</v>
          </cell>
          <cell r="H854" t="str">
            <v>T2</v>
          </cell>
          <cell r="I854">
            <v>280</v>
          </cell>
          <cell r="J854" t="str">
            <v>Thuỷ châm</v>
          </cell>
          <cell r="K854">
            <v>47000</v>
          </cell>
          <cell r="L854">
            <v>23165.217391304301</v>
          </cell>
          <cell r="M854">
            <v>70100</v>
          </cell>
          <cell r="N854">
            <v>30114.78260869559</v>
          </cell>
          <cell r="O854">
            <v>1686.4278260869532</v>
          </cell>
          <cell r="P854">
            <v>78801.210434782537</v>
          </cell>
          <cell r="Q854">
            <v>78800</v>
          </cell>
          <cell r="R854" t="str">
            <v>Chưa bao gồm thuốc.</v>
          </cell>
        </row>
        <row r="855">
          <cell r="B855" t="str">
            <v>03.0584.0271</v>
          </cell>
          <cell r="C855" t="str">
            <v>37.8C00.0271</v>
          </cell>
          <cell r="D855" t="str">
            <v>3. NHI KHOA</v>
          </cell>
          <cell r="E855" t="str">
            <v>3.584</v>
          </cell>
          <cell r="F855" t="str">
            <v>Thuỷ châm điều trị chứng tic</v>
          </cell>
          <cell r="G855" t="str">
            <v>Thuỷ châm điều trị chứng tic</v>
          </cell>
          <cell r="H855" t="str">
            <v>T2</v>
          </cell>
          <cell r="I855">
            <v>280</v>
          </cell>
          <cell r="J855" t="str">
            <v>Thuỷ châm</v>
          </cell>
          <cell r="K855">
            <v>47000</v>
          </cell>
          <cell r="L855">
            <v>23165.217391304301</v>
          </cell>
          <cell r="M855">
            <v>70100</v>
          </cell>
          <cell r="N855">
            <v>30114.78260869559</v>
          </cell>
          <cell r="O855">
            <v>1686.4278260869532</v>
          </cell>
          <cell r="P855">
            <v>78801.210434782537</v>
          </cell>
          <cell r="Q855">
            <v>78800</v>
          </cell>
          <cell r="R855" t="str">
            <v>Chưa bao gồm thuốc.</v>
          </cell>
        </row>
        <row r="856">
          <cell r="B856" t="str">
            <v>03.0541.0271</v>
          </cell>
          <cell r="C856" t="str">
            <v>37.8C00.0271</v>
          </cell>
          <cell r="D856" t="str">
            <v>3. NHI KHOA</v>
          </cell>
          <cell r="E856" t="str">
            <v>3.541</v>
          </cell>
          <cell r="F856" t="str">
            <v>Thuỷ châm điều trị chứng ù tai</v>
          </cell>
          <cell r="G856" t="str">
            <v>Thuỷ châm điều trị chứng ù tai</v>
          </cell>
          <cell r="H856" t="str">
            <v>T2</v>
          </cell>
          <cell r="I856">
            <v>280</v>
          </cell>
          <cell r="J856" t="str">
            <v>Thuỷ châm</v>
          </cell>
          <cell r="K856">
            <v>47000</v>
          </cell>
          <cell r="L856">
            <v>23165.217391304301</v>
          </cell>
          <cell r="M856">
            <v>70100</v>
          </cell>
          <cell r="N856">
            <v>30114.78260869559</v>
          </cell>
          <cell r="O856">
            <v>1686.4278260869532</v>
          </cell>
          <cell r="P856">
            <v>78801.210434782537</v>
          </cell>
          <cell r="Q856">
            <v>78800</v>
          </cell>
          <cell r="R856" t="str">
            <v>Chưa bao gồm thuốc.</v>
          </cell>
        </row>
        <row r="857">
          <cell r="B857" t="str">
            <v>03.0587.0271</v>
          </cell>
          <cell r="C857" t="str">
            <v>37.8C00.0271</v>
          </cell>
          <cell r="D857" t="str">
            <v>3. NHI KHOA</v>
          </cell>
          <cell r="E857" t="str">
            <v>3.587</v>
          </cell>
          <cell r="F857" t="str">
            <v>Thuỷ châm điều trị cơn đau quặn thận</v>
          </cell>
          <cell r="G857" t="str">
            <v>Thuỷ châm điều trị cơn đau quặn thận</v>
          </cell>
          <cell r="H857" t="str">
            <v>T2</v>
          </cell>
          <cell r="I857">
            <v>280</v>
          </cell>
          <cell r="J857" t="str">
            <v>Thuỷ châm</v>
          </cell>
          <cell r="K857">
            <v>47000</v>
          </cell>
          <cell r="L857">
            <v>23165.217391304301</v>
          </cell>
          <cell r="M857">
            <v>70100</v>
          </cell>
          <cell r="N857">
            <v>30114.78260869559</v>
          </cell>
          <cell r="O857">
            <v>1686.4278260869532</v>
          </cell>
          <cell r="P857">
            <v>78801.210434782537</v>
          </cell>
          <cell r="Q857">
            <v>78800</v>
          </cell>
          <cell r="R857" t="str">
            <v>Chưa bao gồm thuốc.</v>
          </cell>
        </row>
        <row r="858">
          <cell r="B858" t="str">
            <v>08.0345.0271</v>
          </cell>
          <cell r="C858" t="str">
            <v>37.8C00.0271</v>
          </cell>
          <cell r="D858" t="str">
            <v>8. Y HỌC CỔ TRUYỀN</v>
          </cell>
          <cell r="E858" t="str">
            <v>8.345</v>
          </cell>
          <cell r="F858" t="str">
            <v>Thuỷ châm điều trị cơn động kinh cục bộ</v>
          </cell>
          <cell r="G858" t="str">
            <v>Thuỷ châm điều trị cơn động kinh cục bộ</v>
          </cell>
          <cell r="H858" t="str">
            <v>T2</v>
          </cell>
          <cell r="I858">
            <v>280</v>
          </cell>
          <cell r="J858" t="str">
            <v>Thuỷ châm</v>
          </cell>
          <cell r="K858">
            <v>47000</v>
          </cell>
          <cell r="L858">
            <v>23165.217391304301</v>
          </cell>
          <cell r="M858">
            <v>70100</v>
          </cell>
          <cell r="N858">
            <v>30114.78260869559</v>
          </cell>
          <cell r="O858">
            <v>1686.4278260869532</v>
          </cell>
          <cell r="P858">
            <v>78801.210434782537</v>
          </cell>
          <cell r="Q858">
            <v>78800</v>
          </cell>
          <cell r="R858" t="str">
            <v>Chưa bao gồm thuốc.</v>
          </cell>
        </row>
        <row r="859">
          <cell r="B859" t="str">
            <v>03.0592.0271</v>
          </cell>
          <cell r="C859" t="str">
            <v>37.8C00.0271</v>
          </cell>
          <cell r="D859" t="str">
            <v>3. NHI KHOA</v>
          </cell>
          <cell r="E859" t="str">
            <v>3.592</v>
          </cell>
          <cell r="F859" t="str">
            <v>Thuỷ châm điều trị đái dầm</v>
          </cell>
          <cell r="G859" t="str">
            <v>Thuỷ châm điều trị đái dầm</v>
          </cell>
          <cell r="H859" t="str">
            <v>T2</v>
          </cell>
          <cell r="I859">
            <v>280</v>
          </cell>
          <cell r="J859" t="str">
            <v>Thuỷ châm</v>
          </cell>
          <cell r="K859">
            <v>47000</v>
          </cell>
          <cell r="L859">
            <v>23165.217391304301</v>
          </cell>
          <cell r="M859">
            <v>70100</v>
          </cell>
          <cell r="N859">
            <v>30114.78260869559</v>
          </cell>
          <cell r="O859">
            <v>1686.4278260869532</v>
          </cell>
          <cell r="P859">
            <v>78801.210434782537</v>
          </cell>
          <cell r="Q859">
            <v>78800</v>
          </cell>
          <cell r="R859" t="str">
            <v>Chưa bao gồm thuốc.</v>
          </cell>
        </row>
        <row r="860">
          <cell r="B860" t="str">
            <v>08.0350.0271</v>
          </cell>
          <cell r="C860" t="str">
            <v>37.8C00.0271</v>
          </cell>
          <cell r="D860" t="str">
            <v>8. Y HỌC CỔ TRUYỀN</v>
          </cell>
          <cell r="E860" t="str">
            <v>8.350</v>
          </cell>
          <cell r="F860" t="str">
            <v>Thuỷ châm điều trị đái dầm</v>
          </cell>
          <cell r="G860" t="str">
            <v>Thuỷ châm điều trị đái dầm</v>
          </cell>
          <cell r="H860" t="str">
            <v>T2</v>
          </cell>
          <cell r="I860">
            <v>280</v>
          </cell>
          <cell r="J860" t="str">
            <v>Thuỷ châm</v>
          </cell>
          <cell r="K860">
            <v>47000</v>
          </cell>
          <cell r="L860">
            <v>23165.217391304301</v>
          </cell>
          <cell r="M860">
            <v>70100</v>
          </cell>
          <cell r="N860">
            <v>30114.78260869559</v>
          </cell>
          <cell r="O860">
            <v>1686.4278260869532</v>
          </cell>
          <cell r="P860">
            <v>78801.210434782537</v>
          </cell>
          <cell r="Q860">
            <v>78800</v>
          </cell>
          <cell r="R860" t="str">
            <v>Chưa bao gồm thuốc.</v>
          </cell>
        </row>
        <row r="861">
          <cell r="B861" t="str">
            <v>03.0574.0271</v>
          </cell>
          <cell r="C861" t="str">
            <v>37.8C00.0271</v>
          </cell>
          <cell r="D861" t="str">
            <v>3. NHI KHOA</v>
          </cell>
          <cell r="E861" t="str">
            <v>3.574</v>
          </cell>
          <cell r="F861" t="str">
            <v>Thuỷ châm điều trị đau dạ dày</v>
          </cell>
          <cell r="G861" t="str">
            <v>Thuỷ châm điều trị đau dạ dày</v>
          </cell>
          <cell r="H861" t="str">
            <v>T2</v>
          </cell>
          <cell r="I861">
            <v>280</v>
          </cell>
          <cell r="J861" t="str">
            <v>Thuỷ châm</v>
          </cell>
          <cell r="K861">
            <v>47000</v>
          </cell>
          <cell r="L861">
            <v>23165.217391304301</v>
          </cell>
          <cell r="M861">
            <v>70100</v>
          </cell>
          <cell r="N861">
            <v>30114.78260869559</v>
          </cell>
          <cell r="O861">
            <v>1686.4278260869532</v>
          </cell>
          <cell r="P861">
            <v>78801.210434782537</v>
          </cell>
          <cell r="Q861">
            <v>78800</v>
          </cell>
          <cell r="R861" t="str">
            <v>Chưa bao gồm thuốc.</v>
          </cell>
        </row>
        <row r="862">
          <cell r="B862" t="str">
            <v>03.0549.0271</v>
          </cell>
          <cell r="C862" t="str">
            <v>37.8C00.0271</v>
          </cell>
          <cell r="D862" t="str">
            <v>3. NHI KHOA</v>
          </cell>
          <cell r="E862" t="str">
            <v>3.549</v>
          </cell>
          <cell r="F862" t="str">
            <v>Thuỷ châm điều trị đau đầu, đau nửa đầu</v>
          </cell>
          <cell r="G862" t="str">
            <v>Thuỷ châm điều trị đau đầu, đau nửa đầu</v>
          </cell>
          <cell r="H862" t="str">
            <v>T2</v>
          </cell>
          <cell r="I862">
            <v>280</v>
          </cell>
          <cell r="J862" t="str">
            <v>Thuỷ châm</v>
          </cell>
          <cell r="K862">
            <v>47000</v>
          </cell>
          <cell r="L862">
            <v>23165.217391304301</v>
          </cell>
          <cell r="M862">
            <v>70100</v>
          </cell>
          <cell r="N862">
            <v>30114.78260869559</v>
          </cell>
          <cell r="O862">
            <v>1686.4278260869532</v>
          </cell>
          <cell r="P862">
            <v>78801.210434782537</v>
          </cell>
          <cell r="Q862">
            <v>78800</v>
          </cell>
          <cell r="R862" t="str">
            <v>Chưa bao gồm thuốc.</v>
          </cell>
        </row>
        <row r="863">
          <cell r="B863" t="str">
            <v>08.0323.0271</v>
          </cell>
          <cell r="C863" t="str">
            <v>37.8C00.0271</v>
          </cell>
          <cell r="D863" t="str">
            <v>8. Y HỌC CỔ TRUYỀN</v>
          </cell>
          <cell r="E863" t="str">
            <v>8.323</v>
          </cell>
          <cell r="F863" t="str">
            <v>Thuỷ châm điều trị đau đầu, đau nửa đầu</v>
          </cell>
          <cell r="G863" t="str">
            <v>Thuỷ châm điều trị đau đầu, đau nửa đầu</v>
          </cell>
          <cell r="H863" t="str">
            <v>T2</v>
          </cell>
          <cell r="I863">
            <v>280</v>
          </cell>
          <cell r="J863" t="str">
            <v>Thuỷ châm</v>
          </cell>
          <cell r="K863">
            <v>47000</v>
          </cell>
          <cell r="L863">
            <v>23165.217391304301</v>
          </cell>
          <cell r="M863">
            <v>70100</v>
          </cell>
          <cell r="N863">
            <v>30114.78260869559</v>
          </cell>
          <cell r="O863">
            <v>1686.4278260869532</v>
          </cell>
          <cell r="P863">
            <v>78801.210434782537</v>
          </cell>
          <cell r="Q863">
            <v>78800</v>
          </cell>
          <cell r="R863" t="str">
            <v>Chưa bao gồm thuốc.</v>
          </cell>
        </row>
        <row r="864">
          <cell r="B864" t="str">
            <v>08.0357.0271</v>
          </cell>
          <cell r="C864" t="str">
            <v>37.8C00.0271</v>
          </cell>
          <cell r="D864" t="str">
            <v>8. Y HỌC CỔ TRUYỀN</v>
          </cell>
          <cell r="E864" t="str">
            <v>8.357</v>
          </cell>
          <cell r="F864" t="str">
            <v>Thuỷ châm điều trị đau dây thần kinh liên sườn</v>
          </cell>
          <cell r="G864" t="str">
            <v>Thuỷ châm điều trị đau dây thần kinh liên sườn</v>
          </cell>
          <cell r="H864" t="str">
            <v>T2</v>
          </cell>
          <cell r="I864">
            <v>280</v>
          </cell>
          <cell r="J864" t="str">
            <v>Thuỷ châm</v>
          </cell>
          <cell r="K864">
            <v>47000</v>
          </cell>
          <cell r="L864">
            <v>23165.217391304301</v>
          </cell>
          <cell r="M864">
            <v>70100</v>
          </cell>
          <cell r="N864">
            <v>30114.78260869559</v>
          </cell>
          <cell r="O864">
            <v>1686.4278260869532</v>
          </cell>
          <cell r="P864">
            <v>78801.210434782537</v>
          </cell>
          <cell r="Q864">
            <v>78800</v>
          </cell>
          <cell r="R864" t="str">
            <v>Chưa bao gồm thuốc.</v>
          </cell>
        </row>
        <row r="865">
          <cell r="B865" t="str">
            <v>08.0359.0271</v>
          </cell>
          <cell r="C865" t="str">
            <v>37.8C00.0271</v>
          </cell>
          <cell r="D865" t="str">
            <v>8. Y HỌC CỔ TRUYỀN</v>
          </cell>
          <cell r="E865" t="str">
            <v>8.359</v>
          </cell>
          <cell r="F865" t="str">
            <v>Thuỷ châm điều trị đau dây V</v>
          </cell>
          <cell r="G865" t="str">
            <v>Thuỷ châm điều trị đau dây V</v>
          </cell>
          <cell r="H865" t="str">
            <v>T2</v>
          </cell>
          <cell r="I865">
            <v>280</v>
          </cell>
          <cell r="J865" t="str">
            <v>Thuỷ châm</v>
          </cell>
          <cell r="K865">
            <v>47000</v>
          </cell>
          <cell r="L865">
            <v>23165.217391304301</v>
          </cell>
          <cell r="M865">
            <v>70100</v>
          </cell>
          <cell r="N865">
            <v>30114.78260869559</v>
          </cell>
          <cell r="O865">
            <v>1686.4278260869532</v>
          </cell>
          <cell r="P865">
            <v>78801.210434782537</v>
          </cell>
          <cell r="Q865">
            <v>78800</v>
          </cell>
          <cell r="R865" t="str">
            <v>Chưa bao gồm thuốc.</v>
          </cell>
        </row>
        <row r="866">
          <cell r="B866" t="str">
            <v>08.0376.0271</v>
          </cell>
          <cell r="C866" t="str">
            <v>37.8C00.0271</v>
          </cell>
          <cell r="D866" t="str">
            <v>8. Y HỌC CỔ TRUYỀN</v>
          </cell>
          <cell r="E866" t="str">
            <v>8.376</v>
          </cell>
          <cell r="F866" t="str">
            <v>Thuỷ châm điều trị đau do thoái hóa khớp</v>
          </cell>
          <cell r="G866" t="str">
            <v>Thuỷ châm điều trị đau do thoái hóa khớp</v>
          </cell>
          <cell r="H866" t="str">
            <v>T2</v>
          </cell>
          <cell r="I866">
            <v>280</v>
          </cell>
          <cell r="J866" t="str">
            <v>Thuỷ châm</v>
          </cell>
          <cell r="K866">
            <v>47000</v>
          </cell>
          <cell r="L866">
            <v>23165.217391304301</v>
          </cell>
          <cell r="M866">
            <v>70100</v>
          </cell>
          <cell r="N866">
            <v>30114.78260869559</v>
          </cell>
          <cell r="O866">
            <v>1686.4278260869532</v>
          </cell>
          <cell r="P866">
            <v>78801.210434782537</v>
          </cell>
          <cell r="Q866">
            <v>78800</v>
          </cell>
          <cell r="R866" t="str">
            <v>Chưa bao gồm thuốc.</v>
          </cell>
        </row>
        <row r="867">
          <cell r="B867" t="str">
            <v>08.0380.0271</v>
          </cell>
          <cell r="C867" t="str">
            <v>37.8C00.0271</v>
          </cell>
          <cell r="D867" t="str">
            <v>8. Y HỌC CỔ TRUYỀN</v>
          </cell>
          <cell r="E867" t="str">
            <v>8.380</v>
          </cell>
          <cell r="F867" t="str">
            <v>Thuỷ châm điều trị đau hố mắt</v>
          </cell>
          <cell r="G867" t="str">
            <v>Thuỷ châm điều trị đau hố mắt</v>
          </cell>
          <cell r="H867" t="str">
            <v>T2</v>
          </cell>
          <cell r="I867">
            <v>280</v>
          </cell>
          <cell r="J867" t="str">
            <v>Thuỷ châm</v>
          </cell>
          <cell r="K867">
            <v>47000</v>
          </cell>
          <cell r="L867">
            <v>23165.217391304301</v>
          </cell>
          <cell r="M867">
            <v>70100</v>
          </cell>
          <cell r="N867">
            <v>30114.78260869559</v>
          </cell>
          <cell r="O867">
            <v>1686.4278260869532</v>
          </cell>
          <cell r="P867">
            <v>78801.210434782537</v>
          </cell>
          <cell r="Q867">
            <v>78800</v>
          </cell>
          <cell r="R867" t="str">
            <v>Chưa bao gồm thuốc.</v>
          </cell>
        </row>
        <row r="868">
          <cell r="B868" t="str">
            <v>08.0360.0271</v>
          </cell>
          <cell r="C868" t="str">
            <v>37.8C00.0271</v>
          </cell>
          <cell r="D868" t="str">
            <v>8. Y HỌC CỔ TRUYỀN</v>
          </cell>
          <cell r="E868" t="str">
            <v>8.360</v>
          </cell>
          <cell r="F868" t="str">
            <v>Thuỷ châm điều trị đau liệt tứ chi do chấn thương cột sống</v>
          </cell>
          <cell r="G868" t="str">
            <v>Thuỷ châm điều trị đau liệt tứ chi do chấn thương cột sống</v>
          </cell>
          <cell r="H868" t="str">
            <v>T2</v>
          </cell>
          <cell r="I868">
            <v>280</v>
          </cell>
          <cell r="J868" t="str">
            <v>Thuỷ châm</v>
          </cell>
          <cell r="K868">
            <v>47000</v>
          </cell>
          <cell r="L868">
            <v>23165.217391304301</v>
          </cell>
          <cell r="M868">
            <v>70100</v>
          </cell>
          <cell r="N868">
            <v>30114.78260869559</v>
          </cell>
          <cell r="O868">
            <v>1686.4278260869532</v>
          </cell>
          <cell r="P868">
            <v>78801.210434782537</v>
          </cell>
          <cell r="Q868">
            <v>78800</v>
          </cell>
          <cell r="R868" t="str">
            <v>Chưa bao gồm thuốc.</v>
          </cell>
        </row>
        <row r="869">
          <cell r="B869" t="str">
            <v>03.0580.0271</v>
          </cell>
          <cell r="C869" t="str">
            <v>37.8C00.0271</v>
          </cell>
          <cell r="D869" t="str">
            <v>3. NHI KHOA</v>
          </cell>
          <cell r="E869" t="str">
            <v>3.580</v>
          </cell>
          <cell r="F869" t="str">
            <v>Thuỷ châm điều trị đau lưng</v>
          </cell>
          <cell r="G869" t="str">
            <v>Thuỷ châm điều trị đau lưng</v>
          </cell>
          <cell r="H869" t="str">
            <v>T2</v>
          </cell>
          <cell r="I869">
            <v>280</v>
          </cell>
          <cell r="J869" t="str">
            <v>Thuỷ châm</v>
          </cell>
          <cell r="K869">
            <v>47000</v>
          </cell>
          <cell r="L869">
            <v>23165.217391304301</v>
          </cell>
          <cell r="M869">
            <v>70100</v>
          </cell>
          <cell r="N869">
            <v>30114.78260869559</v>
          </cell>
          <cell r="O869">
            <v>1686.4278260869532</v>
          </cell>
          <cell r="P869">
            <v>78801.210434782537</v>
          </cell>
          <cell r="Q869">
            <v>78800</v>
          </cell>
          <cell r="R869" t="str">
            <v>Chưa bao gồm thuốc.</v>
          </cell>
        </row>
        <row r="870">
          <cell r="B870" t="str">
            <v>08.0378.0271</v>
          </cell>
          <cell r="C870" t="str">
            <v>37.8C00.0271</v>
          </cell>
          <cell r="D870" t="str">
            <v>8. Y HỌC CỔ TRUYỀN</v>
          </cell>
          <cell r="E870" t="str">
            <v>8.378</v>
          </cell>
          <cell r="F870" t="str">
            <v>Thuỷ châm điều trị đau lưng</v>
          </cell>
          <cell r="G870" t="str">
            <v>Thuỷ châm điều trị đau lưng</v>
          </cell>
          <cell r="H870" t="str">
            <v>T2</v>
          </cell>
          <cell r="I870">
            <v>280</v>
          </cell>
          <cell r="J870" t="str">
            <v>Thuỷ châm</v>
          </cell>
          <cell r="K870">
            <v>47000</v>
          </cell>
          <cell r="L870">
            <v>23165.217391304301</v>
          </cell>
          <cell r="M870">
            <v>70100</v>
          </cell>
          <cell r="N870">
            <v>30114.78260869559</v>
          </cell>
          <cell r="O870">
            <v>1686.4278260869532</v>
          </cell>
          <cell r="P870">
            <v>78801.210434782537</v>
          </cell>
          <cell r="Q870">
            <v>78800</v>
          </cell>
          <cell r="R870" t="str">
            <v>Chưa bao gồm thuốc.</v>
          </cell>
        </row>
        <row r="871">
          <cell r="B871" t="str">
            <v>03.0581.0271</v>
          </cell>
          <cell r="C871" t="str">
            <v>37.8C00.0271</v>
          </cell>
          <cell r="D871" t="str">
            <v>3. NHI KHOA</v>
          </cell>
          <cell r="E871" t="str">
            <v>3.581</v>
          </cell>
          <cell r="F871" t="str">
            <v>Thuỷ châm điều trị đau mỏi cơ</v>
          </cell>
          <cell r="G871" t="str">
            <v>Thuỷ châm điều trị đau mỏi cơ</v>
          </cell>
          <cell r="H871" t="str">
            <v>T2</v>
          </cell>
          <cell r="I871">
            <v>280</v>
          </cell>
          <cell r="J871" t="str">
            <v>Thuỷ châm</v>
          </cell>
          <cell r="K871">
            <v>47000</v>
          </cell>
          <cell r="L871">
            <v>23165.217391304301</v>
          </cell>
          <cell r="M871">
            <v>70100</v>
          </cell>
          <cell r="N871">
            <v>30114.78260869559</v>
          </cell>
          <cell r="O871">
            <v>1686.4278260869532</v>
          </cell>
          <cell r="P871">
            <v>78801.210434782537</v>
          </cell>
          <cell r="Q871">
            <v>78800</v>
          </cell>
          <cell r="R871" t="str">
            <v>Chưa bao gồm thuốc.</v>
          </cell>
        </row>
        <row r="872">
          <cell r="B872" t="str">
            <v>03.0571.0271</v>
          </cell>
          <cell r="C872" t="str">
            <v>37.8C00.0271</v>
          </cell>
          <cell r="D872" t="str">
            <v>3. NHI KHOA</v>
          </cell>
          <cell r="E872" t="str">
            <v>3.571</v>
          </cell>
          <cell r="F872" t="str">
            <v>Thuỷ châm điều trị đau ngực, sườn</v>
          </cell>
          <cell r="G872" t="str">
            <v>Thuỷ châm điều trị đau ngực, sườn</v>
          </cell>
          <cell r="H872" t="str">
            <v>T2</v>
          </cell>
          <cell r="I872">
            <v>280</v>
          </cell>
          <cell r="J872" t="str">
            <v>Thuỷ châm</v>
          </cell>
          <cell r="K872">
            <v>47000</v>
          </cell>
          <cell r="L872">
            <v>23165.217391304301</v>
          </cell>
          <cell r="M872">
            <v>70100</v>
          </cell>
          <cell r="N872">
            <v>30114.78260869559</v>
          </cell>
          <cell r="O872">
            <v>1686.4278260869532</v>
          </cell>
          <cell r="P872">
            <v>78801.210434782537</v>
          </cell>
          <cell r="Q872">
            <v>78800</v>
          </cell>
          <cell r="R872" t="str">
            <v>Chưa bao gồm thuốc.</v>
          </cell>
        </row>
        <row r="873">
          <cell r="B873" t="str">
            <v>03.0601.0271</v>
          </cell>
          <cell r="C873" t="str">
            <v>37.8C00.0271</v>
          </cell>
          <cell r="D873" t="str">
            <v>3. NHI KHOA</v>
          </cell>
          <cell r="E873" t="str">
            <v>3.601</v>
          </cell>
          <cell r="F873" t="str">
            <v>Thuỷ châm điều trị đau răng</v>
          </cell>
          <cell r="G873" t="str">
            <v>Thuỷ châm điều trị đau răng</v>
          </cell>
          <cell r="H873" t="str">
            <v>T2</v>
          </cell>
          <cell r="I873">
            <v>280</v>
          </cell>
          <cell r="J873" t="str">
            <v>Thuỷ châm</v>
          </cell>
          <cell r="K873">
            <v>47000</v>
          </cell>
          <cell r="L873">
            <v>23165.217391304301</v>
          </cell>
          <cell r="M873">
            <v>70100</v>
          </cell>
          <cell r="N873">
            <v>30114.78260869559</v>
          </cell>
          <cell r="O873">
            <v>1686.4278260869532</v>
          </cell>
          <cell r="P873">
            <v>78801.210434782537</v>
          </cell>
          <cell r="Q873">
            <v>78800</v>
          </cell>
          <cell r="R873" t="str">
            <v>Chưa bao gồm thuốc.</v>
          </cell>
        </row>
        <row r="874">
          <cell r="B874" t="str">
            <v>08.0373.0271</v>
          </cell>
          <cell r="C874" t="str">
            <v>37.8C00.0271</v>
          </cell>
          <cell r="D874" t="str">
            <v>8. Y HỌC CỔ TRUYỀN</v>
          </cell>
          <cell r="E874" t="str">
            <v>8.373</v>
          </cell>
          <cell r="F874" t="str">
            <v>Thuỷ châm điều trị đau răng</v>
          </cell>
          <cell r="G874" t="str">
            <v>Thuỷ châm điều trị đau răng</v>
          </cell>
          <cell r="H874" t="str">
            <v>T2</v>
          </cell>
          <cell r="I874">
            <v>280</v>
          </cell>
          <cell r="J874" t="str">
            <v>Thuỷ châm</v>
          </cell>
          <cell r="K874">
            <v>47000</v>
          </cell>
          <cell r="L874">
            <v>23165.217391304301</v>
          </cell>
          <cell r="M874">
            <v>70100</v>
          </cell>
          <cell r="N874">
            <v>30114.78260869559</v>
          </cell>
          <cell r="O874">
            <v>1686.4278260869532</v>
          </cell>
          <cell r="P874">
            <v>78801.210434782537</v>
          </cell>
          <cell r="Q874">
            <v>78800</v>
          </cell>
          <cell r="R874" t="str">
            <v>Chưa bao gồm thuốc.</v>
          </cell>
        </row>
        <row r="875">
          <cell r="B875" t="str">
            <v>03.0570.0271</v>
          </cell>
          <cell r="C875" t="str">
            <v>37.8C00.0271</v>
          </cell>
          <cell r="D875" t="str">
            <v>3. NHI KHOA</v>
          </cell>
          <cell r="E875" t="str">
            <v>3.570</v>
          </cell>
          <cell r="F875" t="str">
            <v>Thuỷ châm điều trị đau thần kinh liên sườn</v>
          </cell>
          <cell r="G875" t="str">
            <v>Thuỷ châm điều trị đau thần kinh liên sườn</v>
          </cell>
          <cell r="H875" t="str">
            <v>T2</v>
          </cell>
          <cell r="I875">
            <v>280</v>
          </cell>
          <cell r="J875" t="str">
            <v>Thuỷ châm</v>
          </cell>
          <cell r="K875">
            <v>47000</v>
          </cell>
          <cell r="L875">
            <v>23165.217391304301</v>
          </cell>
          <cell r="M875">
            <v>70100</v>
          </cell>
          <cell r="N875">
            <v>30114.78260869559</v>
          </cell>
          <cell r="O875">
            <v>1686.4278260869532</v>
          </cell>
          <cell r="P875">
            <v>78801.210434782537</v>
          </cell>
          <cell r="Q875">
            <v>78800</v>
          </cell>
          <cell r="R875" t="str">
            <v>Chưa bao gồm thuốc.</v>
          </cell>
        </row>
        <row r="876">
          <cell r="B876" t="str">
            <v>03.0538.0271</v>
          </cell>
          <cell r="C876" t="str">
            <v>37.8C00.0271</v>
          </cell>
          <cell r="D876" t="str">
            <v>3. NHI KHOA</v>
          </cell>
          <cell r="E876" t="str">
            <v>3.538</v>
          </cell>
          <cell r="F876" t="str">
            <v>Thuỷ châm điều trị đau thần kinh toạ</v>
          </cell>
          <cell r="G876" t="str">
            <v>Thuỷ châm điều trị đau thần kinh toạ</v>
          </cell>
          <cell r="H876" t="str">
            <v>T2</v>
          </cell>
          <cell r="I876">
            <v>280</v>
          </cell>
          <cell r="J876" t="str">
            <v>Thuỷ châm</v>
          </cell>
          <cell r="K876">
            <v>47000</v>
          </cell>
          <cell r="L876">
            <v>23165.217391304301</v>
          </cell>
          <cell r="M876">
            <v>70100</v>
          </cell>
          <cell r="N876">
            <v>30114.78260869559</v>
          </cell>
          <cell r="O876">
            <v>1686.4278260869532</v>
          </cell>
          <cell r="P876">
            <v>78801.210434782537</v>
          </cell>
          <cell r="Q876">
            <v>78800</v>
          </cell>
          <cell r="R876" t="str">
            <v>Chưa bao gồm thuốc.</v>
          </cell>
        </row>
        <row r="877">
          <cell r="B877" t="str">
            <v>08.0352.0271</v>
          </cell>
          <cell r="C877" t="str">
            <v>37.8C00.0271</v>
          </cell>
          <cell r="D877" t="str">
            <v>8. Y HỌC CỔ TRUYỀN</v>
          </cell>
          <cell r="E877" t="str">
            <v>8.352</v>
          </cell>
          <cell r="F877" t="str">
            <v>Thuỷ châm điều trị đau vai gáy</v>
          </cell>
          <cell r="G877" t="str">
            <v>Thuỷ châm điều trị đau vai gáy</v>
          </cell>
          <cell r="H877" t="str">
            <v>T2</v>
          </cell>
          <cell r="I877">
            <v>280</v>
          </cell>
          <cell r="J877" t="str">
            <v>Thuỷ châm</v>
          </cell>
          <cell r="K877">
            <v>47000</v>
          </cell>
          <cell r="L877">
            <v>23165.217391304301</v>
          </cell>
          <cell r="M877">
            <v>70100</v>
          </cell>
          <cell r="N877">
            <v>30114.78260869559</v>
          </cell>
          <cell r="O877">
            <v>1686.4278260869532</v>
          </cell>
          <cell r="P877">
            <v>78801.210434782537</v>
          </cell>
          <cell r="Q877">
            <v>78800</v>
          </cell>
          <cell r="R877" t="str">
            <v>Chưa bao gồm thuốc.</v>
          </cell>
        </row>
        <row r="878">
          <cell r="B878" t="str">
            <v>03.0569.0271</v>
          </cell>
          <cell r="C878" t="str">
            <v>37.8C00.0271</v>
          </cell>
          <cell r="D878" t="str">
            <v>3. NHI KHOA</v>
          </cell>
          <cell r="E878" t="str">
            <v>3.569</v>
          </cell>
          <cell r="F878" t="str">
            <v>Thuỷ châm điều trị đau vùng ngực</v>
          </cell>
          <cell r="G878" t="str">
            <v>Thuỷ châm điều trị đau vùng ngực</v>
          </cell>
          <cell r="H878" t="str">
            <v>T2</v>
          </cell>
          <cell r="I878">
            <v>280</v>
          </cell>
          <cell r="J878" t="str">
            <v>Thuỷ châm</v>
          </cell>
          <cell r="K878">
            <v>47000</v>
          </cell>
          <cell r="L878">
            <v>23165.217391304301</v>
          </cell>
          <cell r="M878">
            <v>70100</v>
          </cell>
          <cell r="N878">
            <v>30114.78260869559</v>
          </cell>
          <cell r="O878">
            <v>1686.4278260869532</v>
          </cell>
          <cell r="P878">
            <v>78801.210434782537</v>
          </cell>
          <cell r="Q878">
            <v>78800</v>
          </cell>
          <cell r="R878" t="str">
            <v>Chưa bao gồm thuốc.</v>
          </cell>
        </row>
        <row r="879">
          <cell r="B879" t="str">
            <v>08.0385.0271</v>
          </cell>
          <cell r="C879" t="str">
            <v>37.8C00.0271</v>
          </cell>
          <cell r="D879" t="str">
            <v>8. Y HỌC CỔ TRUYỀN</v>
          </cell>
          <cell r="E879" t="str">
            <v>8.385</v>
          </cell>
          <cell r="F879" t="str">
            <v>Thuỷ châm điều trị di tinh</v>
          </cell>
          <cell r="G879" t="str">
            <v>Thuỷ châm điều trị di tinh</v>
          </cell>
          <cell r="H879" t="str">
            <v>T2</v>
          </cell>
          <cell r="I879">
            <v>280</v>
          </cell>
          <cell r="J879" t="str">
            <v>Thuỷ châm</v>
          </cell>
          <cell r="K879">
            <v>47000</v>
          </cell>
          <cell r="L879">
            <v>23165.217391304301</v>
          </cell>
          <cell r="M879">
            <v>70100</v>
          </cell>
          <cell r="N879">
            <v>30114.78260869559</v>
          </cell>
          <cell r="O879">
            <v>1686.4278260869532</v>
          </cell>
          <cell r="P879">
            <v>78801.210434782537</v>
          </cell>
          <cell r="Q879">
            <v>78800</v>
          </cell>
          <cell r="R879" t="str">
            <v>Chưa bao gồm thuốc.</v>
          </cell>
        </row>
        <row r="880">
          <cell r="B880" t="str">
            <v>03.0577.0271</v>
          </cell>
          <cell r="C880" t="str">
            <v>37.8C00.0271</v>
          </cell>
          <cell r="D880" t="str">
            <v>3. NHI KHOA</v>
          </cell>
          <cell r="E880" t="str">
            <v>3.577</v>
          </cell>
          <cell r="F880" t="str">
            <v>Thuỷ châm điều trị dị ứng</v>
          </cell>
          <cell r="G880" t="str">
            <v>Thuỷ châm điều trị dị ứng</v>
          </cell>
          <cell r="H880" t="str">
            <v>T2</v>
          </cell>
          <cell r="I880">
            <v>280</v>
          </cell>
          <cell r="J880" t="str">
            <v>Thuỷ châm</v>
          </cell>
          <cell r="K880">
            <v>47000</v>
          </cell>
          <cell r="L880">
            <v>23165.217391304301</v>
          </cell>
          <cell r="M880">
            <v>70100</v>
          </cell>
          <cell r="N880">
            <v>30114.78260869559</v>
          </cell>
          <cell r="O880">
            <v>1686.4278260869532</v>
          </cell>
          <cell r="P880">
            <v>78801.210434782537</v>
          </cell>
          <cell r="Q880">
            <v>78800</v>
          </cell>
          <cell r="R880" t="str">
            <v>Chưa bao gồm thuốc.</v>
          </cell>
        </row>
        <row r="881">
          <cell r="B881" t="str">
            <v>03.0548.0271</v>
          </cell>
          <cell r="C881" t="str">
            <v>37.8C00.0271</v>
          </cell>
          <cell r="D881" t="str">
            <v>3. NHI KHOA</v>
          </cell>
          <cell r="E881" t="str">
            <v>3.548</v>
          </cell>
          <cell r="F881" t="str">
            <v>Thuỷ châm điều trị động kinh</v>
          </cell>
          <cell r="G881" t="str">
            <v>Thuỷ châm điều trị động kinh</v>
          </cell>
          <cell r="H881" t="str">
            <v>T2</v>
          </cell>
          <cell r="I881">
            <v>280</v>
          </cell>
          <cell r="J881" t="str">
            <v>Thuỷ châm</v>
          </cell>
          <cell r="K881">
            <v>47000</v>
          </cell>
          <cell r="L881">
            <v>23165.217391304301</v>
          </cell>
          <cell r="M881">
            <v>70100</v>
          </cell>
          <cell r="N881">
            <v>30114.78260869559</v>
          </cell>
          <cell r="O881">
            <v>1686.4278260869532</v>
          </cell>
          <cell r="P881">
            <v>78801.210434782537</v>
          </cell>
          <cell r="Q881">
            <v>78800</v>
          </cell>
          <cell r="R881" t="str">
            <v>Chưa bao gồm thuốc.</v>
          </cell>
        </row>
        <row r="882">
          <cell r="B882" t="str">
            <v>03.0600.0271</v>
          </cell>
          <cell r="C882" t="str">
            <v>37.8C00.0271</v>
          </cell>
          <cell r="D882" t="str">
            <v>3. NHI KHOA</v>
          </cell>
          <cell r="E882" t="str">
            <v>3.600</v>
          </cell>
          <cell r="F882" t="str">
            <v>Thuỷ châm điều trị giảm đau do ung thư</v>
          </cell>
          <cell r="G882" t="str">
            <v>Thuỷ châm điều trị giảm đau do ung thư</v>
          </cell>
          <cell r="H882" t="str">
            <v>T2</v>
          </cell>
          <cell r="I882">
            <v>280</v>
          </cell>
          <cell r="J882" t="str">
            <v>Thuỷ châm</v>
          </cell>
          <cell r="K882">
            <v>47000</v>
          </cell>
          <cell r="L882">
            <v>23165.217391304301</v>
          </cell>
          <cell r="M882">
            <v>70100</v>
          </cell>
          <cell r="N882">
            <v>30114.78260869559</v>
          </cell>
          <cell r="O882">
            <v>1686.4278260869532</v>
          </cell>
          <cell r="P882">
            <v>78801.210434782537</v>
          </cell>
          <cell r="Q882">
            <v>78800</v>
          </cell>
          <cell r="R882" t="str">
            <v>Chưa bao gồm thuốc.</v>
          </cell>
        </row>
        <row r="883">
          <cell r="B883" t="str">
            <v>03.0599.0271</v>
          </cell>
          <cell r="C883" t="str">
            <v>37.8C00.0271</v>
          </cell>
          <cell r="D883" t="str">
            <v>3. NHI KHOA</v>
          </cell>
          <cell r="E883" t="str">
            <v>3.599</v>
          </cell>
          <cell r="F883" t="str">
            <v>Thuỷ châm điều trị giảm đau sau phẫu thuật</v>
          </cell>
          <cell r="G883" t="str">
            <v>Thuỷ châm điều trị giảm đau sau phẫu thuật</v>
          </cell>
          <cell r="H883" t="str">
            <v>T2</v>
          </cell>
          <cell r="I883">
            <v>280</v>
          </cell>
          <cell r="J883" t="str">
            <v>Thuỷ châm</v>
          </cell>
          <cell r="K883">
            <v>47000</v>
          </cell>
          <cell r="L883">
            <v>23165.217391304301</v>
          </cell>
          <cell r="M883">
            <v>70100</v>
          </cell>
          <cell r="N883">
            <v>30114.78260869559</v>
          </cell>
          <cell r="O883">
            <v>1686.4278260869532</v>
          </cell>
          <cell r="P883">
            <v>78801.210434782537</v>
          </cell>
          <cell r="Q883">
            <v>78800</v>
          </cell>
          <cell r="R883" t="str">
            <v>Chưa bao gồm thuốc.</v>
          </cell>
        </row>
        <row r="884">
          <cell r="B884" t="str">
            <v>03.0542.0271</v>
          </cell>
          <cell r="C884" t="str">
            <v>37.8C00.0271</v>
          </cell>
          <cell r="D884" t="str">
            <v>3. NHI KHOA</v>
          </cell>
          <cell r="E884" t="str">
            <v>3.542</v>
          </cell>
          <cell r="F884" t="str">
            <v>Thuỷ châm điều trị giảm khứu giác</v>
          </cell>
          <cell r="G884" t="str">
            <v>Thuỷ châm điều trị giảm khứu giác</v>
          </cell>
          <cell r="H884" t="str">
            <v>T2</v>
          </cell>
          <cell r="I884">
            <v>280</v>
          </cell>
          <cell r="J884" t="str">
            <v>Thuỷ châm</v>
          </cell>
          <cell r="K884">
            <v>47000</v>
          </cell>
          <cell r="L884">
            <v>23165.217391304301</v>
          </cell>
          <cell r="M884">
            <v>70100</v>
          </cell>
          <cell r="N884">
            <v>30114.78260869559</v>
          </cell>
          <cell r="O884">
            <v>1686.4278260869532</v>
          </cell>
          <cell r="P884">
            <v>78801.210434782537</v>
          </cell>
          <cell r="Q884">
            <v>78800</v>
          </cell>
          <cell r="R884" t="str">
            <v>Chưa bao gồm thuốc.</v>
          </cell>
        </row>
        <row r="885">
          <cell r="B885" t="str">
            <v>03.0560.0271</v>
          </cell>
          <cell r="C885" t="str">
            <v>37.8C00.0271</v>
          </cell>
          <cell r="D885" t="str">
            <v>3. NHI KHOA</v>
          </cell>
          <cell r="E885" t="str">
            <v>3.560</v>
          </cell>
          <cell r="F885" t="str">
            <v>Thuỷ châm điều trị giảm thị lực</v>
          </cell>
          <cell r="G885" t="str">
            <v>Thuỷ châm điều trị giảm thị lực</v>
          </cell>
          <cell r="H885" t="str">
            <v>T2</v>
          </cell>
          <cell r="I885">
            <v>280</v>
          </cell>
          <cell r="J885" t="str">
            <v>Thuỷ châm</v>
          </cell>
          <cell r="K885">
            <v>47000</v>
          </cell>
          <cell r="L885">
            <v>23165.217391304301</v>
          </cell>
          <cell r="M885">
            <v>70100</v>
          </cell>
          <cell r="N885">
            <v>30114.78260869559</v>
          </cell>
          <cell r="O885">
            <v>1686.4278260869532</v>
          </cell>
          <cell r="P885">
            <v>78801.210434782537</v>
          </cell>
          <cell r="Q885">
            <v>78800</v>
          </cell>
          <cell r="R885" t="str">
            <v>Chưa bao gồm thuốc.</v>
          </cell>
        </row>
        <row r="886">
          <cell r="B886" t="str">
            <v>08.0383.0271</v>
          </cell>
          <cell r="C886" t="str">
            <v>37.8C00.0271</v>
          </cell>
          <cell r="D886" t="str">
            <v>8. Y HỌC CỔ TRUYỀN</v>
          </cell>
          <cell r="E886" t="str">
            <v>8.383</v>
          </cell>
          <cell r="F886" t="str">
            <v>Thuỷ châm điều trị giảm thị lực</v>
          </cell>
          <cell r="G886" t="str">
            <v>Thuỷ châm điều trị giảm thị lực</v>
          </cell>
          <cell r="H886" t="str">
            <v>T2</v>
          </cell>
          <cell r="I886">
            <v>280</v>
          </cell>
          <cell r="J886" t="str">
            <v>Thuỷ châm</v>
          </cell>
          <cell r="K886">
            <v>47000</v>
          </cell>
          <cell r="L886">
            <v>23165.217391304301</v>
          </cell>
          <cell r="M886">
            <v>70100</v>
          </cell>
          <cell r="N886">
            <v>30114.78260869559</v>
          </cell>
          <cell r="O886">
            <v>1686.4278260869532</v>
          </cell>
          <cell r="P886">
            <v>78801.210434782537</v>
          </cell>
          <cell r="Q886">
            <v>78800</v>
          </cell>
          <cell r="R886" t="str">
            <v>Chưa bao gồm thuốc.</v>
          </cell>
        </row>
        <row r="887">
          <cell r="B887" t="str">
            <v>03.0562.0271</v>
          </cell>
          <cell r="C887" t="str">
            <v>37.8C00.0271</v>
          </cell>
          <cell r="D887" t="str">
            <v>3. NHI KHOA</v>
          </cell>
          <cell r="E887" t="str">
            <v>3.562</v>
          </cell>
          <cell r="F887" t="str">
            <v>Thuỷ châm điều trị giảm thính lực</v>
          </cell>
          <cell r="G887" t="str">
            <v>Thuỷ châm điều trị giảm thính lực</v>
          </cell>
          <cell r="H887" t="str">
            <v>T2</v>
          </cell>
          <cell r="I887">
            <v>280</v>
          </cell>
          <cell r="J887" t="str">
            <v>Thuỷ châm</v>
          </cell>
          <cell r="K887">
            <v>47000</v>
          </cell>
          <cell r="L887">
            <v>23165.217391304301</v>
          </cell>
          <cell r="M887">
            <v>70100</v>
          </cell>
          <cell r="N887">
            <v>30114.78260869559</v>
          </cell>
          <cell r="O887">
            <v>1686.4278260869532</v>
          </cell>
          <cell r="P887">
            <v>78801.210434782537</v>
          </cell>
          <cell r="Q887">
            <v>78800</v>
          </cell>
          <cell r="R887" t="str">
            <v>Chưa bao gồm thuốc.</v>
          </cell>
        </row>
        <row r="888">
          <cell r="B888" t="str">
            <v>08.0339.0271</v>
          </cell>
          <cell r="C888" t="str">
            <v>37.8C00.0271</v>
          </cell>
          <cell r="D888" t="str">
            <v>8. Y HỌC CỔ TRUYỀN</v>
          </cell>
          <cell r="E888" t="str">
            <v>8.339</v>
          </cell>
          <cell r="F888" t="str">
            <v>Thuỷ châm điều trị giảm thính lực</v>
          </cell>
          <cell r="G888" t="str">
            <v>Thuỷ châm điều trị giảm thính lực</v>
          </cell>
          <cell r="H888" t="str">
            <v>T2</v>
          </cell>
          <cell r="I888">
            <v>280</v>
          </cell>
          <cell r="J888" t="str">
            <v>Thuỷ châm</v>
          </cell>
          <cell r="K888">
            <v>47000</v>
          </cell>
          <cell r="L888">
            <v>23165.217391304301</v>
          </cell>
          <cell r="M888">
            <v>70100</v>
          </cell>
          <cell r="N888">
            <v>30114.78260869559</v>
          </cell>
          <cell r="O888">
            <v>1686.4278260869532</v>
          </cell>
          <cell r="P888">
            <v>78801.210434782537</v>
          </cell>
          <cell r="Q888">
            <v>78800</v>
          </cell>
          <cell r="R888" t="str">
            <v>Chưa bao gồm thuốc.</v>
          </cell>
        </row>
        <row r="889">
          <cell r="B889" t="str">
            <v>03.0566.0271</v>
          </cell>
          <cell r="C889" t="str">
            <v>37.8C00.0271</v>
          </cell>
          <cell r="D889" t="str">
            <v>3. NHI KHOA</v>
          </cell>
          <cell r="E889" t="str">
            <v>3.566</v>
          </cell>
          <cell r="F889" t="str">
            <v>Thuỷ châm điều trị hen phế quản</v>
          </cell>
          <cell r="G889" t="str">
            <v>Thuỷ châm điều trị hen phế quản</v>
          </cell>
          <cell r="H889" t="str">
            <v>T2</v>
          </cell>
          <cell r="I889">
            <v>280</v>
          </cell>
          <cell r="J889" t="str">
            <v>Thuỷ châm</v>
          </cell>
          <cell r="K889">
            <v>47000</v>
          </cell>
          <cell r="L889">
            <v>23165.217391304301</v>
          </cell>
          <cell r="M889">
            <v>70100</v>
          </cell>
          <cell r="N889">
            <v>30114.78260869559</v>
          </cell>
          <cell r="O889">
            <v>1686.4278260869532</v>
          </cell>
          <cell r="P889">
            <v>78801.210434782537</v>
          </cell>
          <cell r="Q889">
            <v>78800</v>
          </cell>
          <cell r="R889" t="str">
            <v>Chưa bao gồm thuốc.</v>
          </cell>
        </row>
        <row r="890">
          <cell r="B890" t="str">
            <v>08.0353.0271</v>
          </cell>
          <cell r="C890" t="str">
            <v>37.8C00.0271</v>
          </cell>
          <cell r="D890" t="str">
            <v>8. Y HỌC CỔ TRUYỀN</v>
          </cell>
          <cell r="E890" t="str">
            <v>8.353</v>
          </cell>
          <cell r="F890" t="str">
            <v>Thuỷ châm điều trị hen phế quản</v>
          </cell>
          <cell r="G890" t="str">
            <v>Thuỷ châm điều trị hen phế quản</v>
          </cell>
          <cell r="H890" t="str">
            <v>T2</v>
          </cell>
          <cell r="I890">
            <v>280</v>
          </cell>
          <cell r="J890" t="str">
            <v>Thuỷ châm</v>
          </cell>
          <cell r="K890">
            <v>47000</v>
          </cell>
          <cell r="L890">
            <v>23165.217391304301</v>
          </cell>
          <cell r="M890">
            <v>70100</v>
          </cell>
          <cell r="N890">
            <v>30114.78260869559</v>
          </cell>
          <cell r="O890">
            <v>1686.4278260869532</v>
          </cell>
          <cell r="P890">
            <v>78801.210434782537</v>
          </cell>
          <cell r="Q890">
            <v>78800</v>
          </cell>
          <cell r="R890" t="str">
            <v>Chưa bao gồm thuốc.</v>
          </cell>
        </row>
        <row r="891">
          <cell r="B891" t="str">
            <v>08.0331.0271</v>
          </cell>
          <cell r="C891" t="str">
            <v>37.8C00.0271</v>
          </cell>
          <cell r="D891" t="str">
            <v>8. Y HỌC CỔ TRUYỀN</v>
          </cell>
          <cell r="E891" t="str">
            <v>8.331</v>
          </cell>
          <cell r="F891" t="str">
            <v>Thuỷ châm điều trị hội chứng dạ dày tá tràng</v>
          </cell>
          <cell r="G891" t="str">
            <v>Thuỷ châm điều trị hội chứng dạ dày tá tràng</v>
          </cell>
          <cell r="H891" t="str">
            <v>T2</v>
          </cell>
          <cell r="I891">
            <v>280</v>
          </cell>
          <cell r="J891" t="str">
            <v>Thuỷ châm</v>
          </cell>
          <cell r="K891">
            <v>47000</v>
          </cell>
          <cell r="L891">
            <v>23165.217391304301</v>
          </cell>
          <cell r="M891">
            <v>70100</v>
          </cell>
          <cell r="N891">
            <v>30114.78260869559</v>
          </cell>
          <cell r="O891">
            <v>1686.4278260869532</v>
          </cell>
          <cell r="P891">
            <v>78801.210434782537</v>
          </cell>
          <cell r="Q891">
            <v>78800</v>
          </cell>
          <cell r="R891" t="str">
            <v>Chưa bao gồm thuốc.</v>
          </cell>
        </row>
        <row r="892">
          <cell r="B892" t="str">
            <v>03.0547.0271</v>
          </cell>
          <cell r="C892" t="str">
            <v>37.8C00.0271</v>
          </cell>
          <cell r="D892" t="str">
            <v>3. NHI KHOA</v>
          </cell>
          <cell r="E892" t="str">
            <v>3.547</v>
          </cell>
          <cell r="F892" t="str">
            <v>Thuỷ châm điều trị hội chứng ngoại tháp</v>
          </cell>
          <cell r="G892" t="str">
            <v>Thuỷ châm điều trị hội chứng ngoại tháp</v>
          </cell>
          <cell r="H892" t="str">
            <v>T2</v>
          </cell>
          <cell r="I892">
            <v>280</v>
          </cell>
          <cell r="J892" t="str">
            <v>Thuỷ châm</v>
          </cell>
          <cell r="K892">
            <v>47000</v>
          </cell>
          <cell r="L892">
            <v>23165.217391304301</v>
          </cell>
          <cell r="M892">
            <v>70100</v>
          </cell>
          <cell r="N892">
            <v>30114.78260869559</v>
          </cell>
          <cell r="O892">
            <v>1686.4278260869532</v>
          </cell>
          <cell r="P892">
            <v>78801.210434782537</v>
          </cell>
          <cell r="Q892">
            <v>78800</v>
          </cell>
          <cell r="R892" t="str">
            <v>Chưa bao gồm thuốc.</v>
          </cell>
        </row>
        <row r="893">
          <cell r="B893" t="str">
            <v>08.0362.0271</v>
          </cell>
          <cell r="C893" t="str">
            <v>37.8C00.0271</v>
          </cell>
          <cell r="D893" t="str">
            <v>8. Y HỌC CỔ TRUYỀN</v>
          </cell>
          <cell r="E893" t="str">
            <v>8.362</v>
          </cell>
          <cell r="F893" t="str">
            <v>Thuỷ châm điều trị hội chứng ngoại tháp</v>
          </cell>
          <cell r="G893" t="str">
            <v>Thuỷ châm điều trị hội chứng ngoại tháp</v>
          </cell>
          <cell r="H893" t="str">
            <v>T2</v>
          </cell>
          <cell r="I893">
            <v>280</v>
          </cell>
          <cell r="J893" t="str">
            <v>Thuỷ châm</v>
          </cell>
          <cell r="K893">
            <v>47000</v>
          </cell>
          <cell r="L893">
            <v>23165.217391304301</v>
          </cell>
          <cell r="M893">
            <v>70100</v>
          </cell>
          <cell r="N893">
            <v>30114.78260869559</v>
          </cell>
          <cell r="O893">
            <v>1686.4278260869532</v>
          </cell>
          <cell r="P893">
            <v>78801.210434782537</v>
          </cell>
          <cell r="Q893">
            <v>78800</v>
          </cell>
          <cell r="R893" t="str">
            <v>Chưa bao gồm thuốc.</v>
          </cell>
        </row>
        <row r="894">
          <cell r="B894" t="str">
            <v>08.0325.0271</v>
          </cell>
          <cell r="C894" t="str">
            <v>37.8C00.0271</v>
          </cell>
          <cell r="D894" t="str">
            <v>8. Y HỌC CỔ TRUYỀN</v>
          </cell>
          <cell r="E894" t="str">
            <v>8.325</v>
          </cell>
          <cell r="F894" t="str">
            <v>Thuỷ châm điều trị hội chứng stress</v>
          </cell>
          <cell r="G894" t="str">
            <v>Thuỷ châm điều trị hội chứng stress</v>
          </cell>
          <cell r="H894" t="str">
            <v>T2</v>
          </cell>
          <cell r="I894">
            <v>280</v>
          </cell>
          <cell r="J894" t="str">
            <v>Thuỷ châm</v>
          </cell>
          <cell r="K894">
            <v>47000</v>
          </cell>
          <cell r="L894">
            <v>23165.217391304301</v>
          </cell>
          <cell r="M894">
            <v>70100</v>
          </cell>
          <cell r="N894">
            <v>30114.78260869559</v>
          </cell>
          <cell r="O894">
            <v>1686.4278260869532</v>
          </cell>
          <cell r="P894">
            <v>78801.210434782537</v>
          </cell>
          <cell r="Q894">
            <v>78800</v>
          </cell>
          <cell r="R894" t="str">
            <v>Chưa bao gồm thuốc.</v>
          </cell>
        </row>
        <row r="895">
          <cell r="B895" t="str">
            <v>08.0322.0271</v>
          </cell>
          <cell r="C895" t="str">
            <v>37.8C00.0271</v>
          </cell>
          <cell r="D895" t="str">
            <v>8. Y HỌC CỔ TRUYỀN</v>
          </cell>
          <cell r="E895" t="str">
            <v>8.322</v>
          </cell>
          <cell r="F895" t="str">
            <v>Thuỷ châm điều trị hội chứng thắt lưng- hông</v>
          </cell>
          <cell r="G895" t="str">
            <v>Thuỷ châm điều trị hội chứng thắt lưng- hông</v>
          </cell>
          <cell r="H895" t="str">
            <v>T2</v>
          </cell>
          <cell r="I895">
            <v>280</v>
          </cell>
          <cell r="J895" t="str">
            <v>Thuỷ châm</v>
          </cell>
          <cell r="K895">
            <v>47000</v>
          </cell>
          <cell r="L895">
            <v>23165.217391304301</v>
          </cell>
          <cell r="M895">
            <v>70100</v>
          </cell>
          <cell r="N895">
            <v>30114.78260869559</v>
          </cell>
          <cell r="O895">
            <v>1686.4278260869532</v>
          </cell>
          <cell r="P895">
            <v>78801.210434782537</v>
          </cell>
          <cell r="Q895">
            <v>78800</v>
          </cell>
          <cell r="R895" t="str">
            <v>Chưa bao gồm thuốc.</v>
          </cell>
        </row>
        <row r="896">
          <cell r="B896" t="str">
            <v>03.0561.0271</v>
          </cell>
          <cell r="C896" t="str">
            <v>37.8C00.0271</v>
          </cell>
          <cell r="D896" t="str">
            <v>3. NHI KHOA</v>
          </cell>
          <cell r="E896" t="str">
            <v>3.561</v>
          </cell>
          <cell r="F896" t="str">
            <v>Thuỷ châm điều trị hội chứng tiền đình</v>
          </cell>
          <cell r="G896" t="str">
            <v>Thuỷ châm điều trị hội chứng tiền đình</v>
          </cell>
          <cell r="H896" t="str">
            <v>T2</v>
          </cell>
          <cell r="I896">
            <v>280</v>
          </cell>
          <cell r="J896" t="str">
            <v>Thuỷ châm</v>
          </cell>
          <cell r="K896">
            <v>47000</v>
          </cell>
          <cell r="L896">
            <v>23165.217391304301</v>
          </cell>
          <cell r="M896">
            <v>70100</v>
          </cell>
          <cell r="N896">
            <v>30114.78260869559</v>
          </cell>
          <cell r="O896">
            <v>1686.4278260869532</v>
          </cell>
          <cell r="P896">
            <v>78801.210434782537</v>
          </cell>
          <cell r="Q896">
            <v>78800</v>
          </cell>
          <cell r="R896" t="str">
            <v>Chưa bao gồm thuốc.</v>
          </cell>
        </row>
        <row r="897">
          <cell r="B897" t="str">
            <v>03.0602.0271</v>
          </cell>
          <cell r="C897" t="str">
            <v>37.8C00.0271</v>
          </cell>
          <cell r="D897" t="str">
            <v>3. NHI KHOA</v>
          </cell>
          <cell r="E897" t="str">
            <v>3.602</v>
          </cell>
          <cell r="F897" t="str">
            <v>Thuỷ châm điều trị hội chứng tiền đình</v>
          </cell>
          <cell r="G897" t="str">
            <v>Thuỷ châm điều trị hội chứng tiền đình</v>
          </cell>
          <cell r="H897" t="str">
            <v>T2</v>
          </cell>
          <cell r="I897">
            <v>280</v>
          </cell>
          <cell r="J897" t="str">
            <v>Thuỷ châm</v>
          </cell>
          <cell r="K897">
            <v>47000</v>
          </cell>
          <cell r="L897">
            <v>23165.217391304301</v>
          </cell>
          <cell r="M897">
            <v>70100</v>
          </cell>
          <cell r="N897">
            <v>30114.78260869559</v>
          </cell>
          <cell r="O897">
            <v>1686.4278260869532</v>
          </cell>
          <cell r="P897">
            <v>78801.210434782537</v>
          </cell>
          <cell r="Q897">
            <v>78800</v>
          </cell>
          <cell r="R897" t="str">
            <v>Chưa bao gồm thuốc.</v>
          </cell>
        </row>
        <row r="898">
          <cell r="B898" t="str">
            <v>08.0351.0271</v>
          </cell>
          <cell r="C898" t="str">
            <v>37.8C00.0271</v>
          </cell>
          <cell r="D898" t="str">
            <v>8. Y HỌC CỔ TRUYỀN</v>
          </cell>
          <cell r="E898" t="str">
            <v>8.351</v>
          </cell>
          <cell r="F898" t="str">
            <v>Thuỷ châm điều trị hội chứng tiền đình</v>
          </cell>
          <cell r="G898" t="str">
            <v>Thuỷ châm điều trị hội chứng tiền đình</v>
          </cell>
          <cell r="H898" t="str">
            <v>T2</v>
          </cell>
          <cell r="I898">
            <v>280</v>
          </cell>
          <cell r="J898" t="str">
            <v>Thuỷ châm</v>
          </cell>
          <cell r="K898">
            <v>47000</v>
          </cell>
          <cell r="L898">
            <v>23165.217391304301</v>
          </cell>
          <cell r="M898">
            <v>70100</v>
          </cell>
          <cell r="N898">
            <v>30114.78260869559</v>
          </cell>
          <cell r="O898">
            <v>1686.4278260869532</v>
          </cell>
          <cell r="P898">
            <v>78801.210434782537</v>
          </cell>
          <cell r="Q898">
            <v>78800</v>
          </cell>
          <cell r="R898" t="str">
            <v>Chưa bao gồm thuốc.</v>
          </cell>
        </row>
        <row r="899">
          <cell r="B899" t="str">
            <v>08.0347.0271</v>
          </cell>
          <cell r="C899" t="str">
            <v>37.8C00.0271</v>
          </cell>
          <cell r="D899" t="str">
            <v>8. Y HỌC CỔ TRUYỀN</v>
          </cell>
          <cell r="E899" t="str">
            <v>8.347</v>
          </cell>
          <cell r="F899" t="str">
            <v>Thuỷ châm điều trị hội chứng tiền mãn kinh</v>
          </cell>
          <cell r="G899" t="str">
            <v>Thuỷ châm điều trị hội chứng tiền mãn kinh</v>
          </cell>
          <cell r="H899" t="str">
            <v>T2</v>
          </cell>
          <cell r="I899">
            <v>280</v>
          </cell>
          <cell r="J899" t="str">
            <v>Thuỷ châm</v>
          </cell>
          <cell r="K899">
            <v>47000</v>
          </cell>
          <cell r="L899">
            <v>23165.217391304301</v>
          </cell>
          <cell r="M899">
            <v>70100</v>
          </cell>
          <cell r="N899">
            <v>30114.78260869559</v>
          </cell>
          <cell r="O899">
            <v>1686.4278260869532</v>
          </cell>
          <cell r="P899">
            <v>78801.210434782537</v>
          </cell>
          <cell r="Q899">
            <v>78800</v>
          </cell>
          <cell r="R899" t="str">
            <v>Chưa bao gồm thuốc.</v>
          </cell>
        </row>
        <row r="900">
          <cell r="B900" t="str">
            <v>03.0583.0271</v>
          </cell>
          <cell r="C900" t="str">
            <v>37.8C00.0271</v>
          </cell>
          <cell r="D900" t="str">
            <v>3. NHI KHOA</v>
          </cell>
          <cell r="E900" t="str">
            <v>3.583</v>
          </cell>
          <cell r="F900" t="str">
            <v>Thuỷ châm điều trị hội chứng vai gáy</v>
          </cell>
          <cell r="G900" t="str">
            <v>Thuỷ châm điều trị hội chứng vai gáy</v>
          </cell>
          <cell r="H900" t="str">
            <v>T2</v>
          </cell>
          <cell r="I900">
            <v>280</v>
          </cell>
          <cell r="J900" t="str">
            <v>Thuỷ châm</v>
          </cell>
          <cell r="K900">
            <v>47000</v>
          </cell>
          <cell r="L900">
            <v>23165.217391304301</v>
          </cell>
          <cell r="M900">
            <v>70100</v>
          </cell>
          <cell r="N900">
            <v>30114.78260869559</v>
          </cell>
          <cell r="O900">
            <v>1686.4278260869532</v>
          </cell>
          <cell r="P900">
            <v>78801.210434782537</v>
          </cell>
          <cell r="Q900">
            <v>78800</v>
          </cell>
          <cell r="R900" t="str">
            <v>Chưa bao gồm thuốc.</v>
          </cell>
        </row>
        <row r="901">
          <cell r="B901" t="str">
            <v>03.0568.0271</v>
          </cell>
          <cell r="C901" t="str">
            <v>37.8C00.0271</v>
          </cell>
          <cell r="D901" t="str">
            <v>3. NHI KHOA</v>
          </cell>
          <cell r="E901" t="str">
            <v>3.568</v>
          </cell>
          <cell r="F901" t="str">
            <v>Thuỷ châm điều trị huyết áp thấp</v>
          </cell>
          <cell r="G901" t="str">
            <v>Thuỷ châm điều trị huyết áp thấp</v>
          </cell>
          <cell r="H901" t="str">
            <v>T2</v>
          </cell>
          <cell r="I901">
            <v>280</v>
          </cell>
          <cell r="J901" t="str">
            <v>Thuỷ châm</v>
          </cell>
          <cell r="K901">
            <v>47000</v>
          </cell>
          <cell r="L901">
            <v>23165.217391304301</v>
          </cell>
          <cell r="M901">
            <v>70100</v>
          </cell>
          <cell r="N901">
            <v>30114.78260869559</v>
          </cell>
          <cell r="O901">
            <v>1686.4278260869532</v>
          </cell>
          <cell r="P901">
            <v>78801.210434782537</v>
          </cell>
          <cell r="Q901">
            <v>78800</v>
          </cell>
          <cell r="R901" t="str">
            <v>Chưa bao gồm thuốc.</v>
          </cell>
        </row>
        <row r="902">
          <cell r="B902" t="str">
            <v>08.0354.0271</v>
          </cell>
          <cell r="C902" t="str">
            <v>37.8C00.0271</v>
          </cell>
          <cell r="D902" t="str">
            <v>8. Y HỌC CỔ TRUYỀN</v>
          </cell>
          <cell r="E902" t="str">
            <v>8.354</v>
          </cell>
          <cell r="F902" t="str">
            <v>Thuỷ châm điều trị huyết áp thấp</v>
          </cell>
          <cell r="G902" t="str">
            <v>Thuỷ châm điều trị huyết áp thấp</v>
          </cell>
          <cell r="H902" t="str">
            <v>T2</v>
          </cell>
          <cell r="I902">
            <v>280</v>
          </cell>
          <cell r="J902" t="str">
            <v>Thuỷ châm</v>
          </cell>
          <cell r="K902">
            <v>47000</v>
          </cell>
          <cell r="L902">
            <v>23165.217391304301</v>
          </cell>
          <cell r="M902">
            <v>70100</v>
          </cell>
          <cell r="N902">
            <v>30114.78260869559</v>
          </cell>
          <cell r="O902">
            <v>1686.4278260869532</v>
          </cell>
          <cell r="P902">
            <v>78801.210434782537</v>
          </cell>
          <cell r="Q902">
            <v>78800</v>
          </cell>
          <cell r="R902" t="str">
            <v>Chưa bao gồm thuốc.</v>
          </cell>
        </row>
        <row r="903">
          <cell r="B903" t="str">
            <v>03.0544.0271</v>
          </cell>
          <cell r="C903" t="str">
            <v>37.8C00.0271</v>
          </cell>
          <cell r="D903" t="str">
            <v>3. NHI KHOA</v>
          </cell>
          <cell r="E903" t="str">
            <v>3.544</v>
          </cell>
          <cell r="F903" t="str">
            <v>Thuỷ châm điều trị khàn tiếng</v>
          </cell>
          <cell r="G903" t="str">
            <v>Thuỷ châm điều trị khàn tiếng</v>
          </cell>
          <cell r="H903" t="str">
            <v>T2</v>
          </cell>
          <cell r="I903">
            <v>280</v>
          </cell>
          <cell r="J903" t="str">
            <v>Thuỷ châm</v>
          </cell>
          <cell r="K903">
            <v>47000</v>
          </cell>
          <cell r="L903">
            <v>23165.217391304301</v>
          </cell>
          <cell r="M903">
            <v>70100</v>
          </cell>
          <cell r="N903">
            <v>30114.78260869559</v>
          </cell>
          <cell r="O903">
            <v>1686.4278260869532</v>
          </cell>
          <cell r="P903">
            <v>78801.210434782537</v>
          </cell>
          <cell r="Q903">
            <v>78800</v>
          </cell>
          <cell r="R903" t="str">
            <v>Chưa bao gồm thuốc.</v>
          </cell>
        </row>
        <row r="904">
          <cell r="B904" t="str">
            <v>08.0363.0271</v>
          </cell>
          <cell r="C904" t="str">
            <v>37.8C00.0271</v>
          </cell>
          <cell r="D904" t="str">
            <v>8. Y HỌC CỔ TRUYỀN</v>
          </cell>
          <cell r="E904" t="str">
            <v>8.363</v>
          </cell>
          <cell r="F904" t="str">
            <v>Thuỷ châm điều trị khàn tiếng</v>
          </cell>
          <cell r="G904" t="str">
            <v>Thuỷ châm điều trị khàn tiếng</v>
          </cell>
          <cell r="H904" t="str">
            <v>T2</v>
          </cell>
          <cell r="I904">
            <v>280</v>
          </cell>
          <cell r="J904" t="str">
            <v>Thuỷ châm</v>
          </cell>
          <cell r="K904">
            <v>47000</v>
          </cell>
          <cell r="L904">
            <v>23165.217391304301</v>
          </cell>
          <cell r="M904">
            <v>70100</v>
          </cell>
          <cell r="N904">
            <v>30114.78260869559</v>
          </cell>
          <cell r="O904">
            <v>1686.4278260869532</v>
          </cell>
          <cell r="P904">
            <v>78801.210434782537</v>
          </cell>
          <cell r="Q904">
            <v>78800</v>
          </cell>
          <cell r="R904" t="str">
            <v>Chưa bao gồm thuốc.</v>
          </cell>
        </row>
        <row r="905">
          <cell r="B905" t="str">
            <v>03.0559.0271</v>
          </cell>
          <cell r="C905" t="str">
            <v>37.8C00.0271</v>
          </cell>
          <cell r="D905" t="str">
            <v>3. NHI KHOA</v>
          </cell>
          <cell r="E905" t="str">
            <v>3.559</v>
          </cell>
          <cell r="F905" t="str">
            <v>Thuỷ châm điều trị lác</v>
          </cell>
          <cell r="G905" t="str">
            <v>Thuỷ châm điều trị lác</v>
          </cell>
          <cell r="H905" t="str">
            <v>T2</v>
          </cell>
          <cell r="I905">
            <v>280</v>
          </cell>
          <cell r="J905" t="str">
            <v>Thuỷ châm</v>
          </cell>
          <cell r="K905">
            <v>47000</v>
          </cell>
          <cell r="L905">
            <v>23165.217391304301</v>
          </cell>
          <cell r="M905">
            <v>70100</v>
          </cell>
          <cell r="N905">
            <v>30114.78260869559</v>
          </cell>
          <cell r="O905">
            <v>1686.4278260869532</v>
          </cell>
          <cell r="P905">
            <v>78801.210434782537</v>
          </cell>
          <cell r="Q905">
            <v>78800</v>
          </cell>
          <cell r="R905" t="str">
            <v>Chưa bao gồm thuốc.</v>
          </cell>
        </row>
        <row r="906">
          <cell r="B906" t="str">
            <v>08.0382.0271</v>
          </cell>
          <cell r="C906" t="str">
            <v>37.8C00.0271</v>
          </cell>
          <cell r="D906" t="str">
            <v>8. Y HỌC CỔ TRUYỀN</v>
          </cell>
          <cell r="E906" t="str">
            <v>8.382</v>
          </cell>
          <cell r="F906" t="str">
            <v>Thuỷ châm điều trị lác cơ năng</v>
          </cell>
          <cell r="G906" t="str">
            <v>Thuỷ châm điều trị lác cơ năng</v>
          </cell>
          <cell r="H906" t="str">
            <v>T2</v>
          </cell>
          <cell r="I906">
            <v>280</v>
          </cell>
          <cell r="J906" t="str">
            <v>Thuỷ châm</v>
          </cell>
          <cell r="K906">
            <v>47000</v>
          </cell>
          <cell r="L906">
            <v>23165.217391304301</v>
          </cell>
          <cell r="M906">
            <v>70100</v>
          </cell>
          <cell r="N906">
            <v>30114.78260869559</v>
          </cell>
          <cell r="O906">
            <v>1686.4278260869532</v>
          </cell>
          <cell r="P906">
            <v>78801.210434782537</v>
          </cell>
          <cell r="Q906">
            <v>78800</v>
          </cell>
          <cell r="R906" t="str">
            <v>Chưa bao gồm thuốc.</v>
          </cell>
        </row>
        <row r="907">
          <cell r="B907" t="str">
            <v>03.0532.0271</v>
          </cell>
          <cell r="C907" t="str">
            <v>37.8C00.0271</v>
          </cell>
          <cell r="D907" t="str">
            <v>3. NHI KHOA</v>
          </cell>
          <cell r="E907" t="str">
            <v>3.532</v>
          </cell>
          <cell r="F907" t="str">
            <v>Thuỷ châm điều trị liệt</v>
          </cell>
          <cell r="G907" t="str">
            <v>Thuỷ châm điều trị liệt</v>
          </cell>
          <cell r="H907" t="str">
            <v>T2</v>
          </cell>
          <cell r="I907">
            <v>280</v>
          </cell>
          <cell r="J907" t="str">
            <v>Thuỷ châm</v>
          </cell>
          <cell r="K907">
            <v>47000</v>
          </cell>
          <cell r="L907">
            <v>23165.217391304301</v>
          </cell>
          <cell r="M907">
            <v>70100</v>
          </cell>
          <cell r="N907">
            <v>30114.78260869559</v>
          </cell>
          <cell r="O907">
            <v>1686.4278260869532</v>
          </cell>
          <cell r="P907">
            <v>78801.210434782537</v>
          </cell>
          <cell r="Q907">
            <v>78800</v>
          </cell>
          <cell r="R907" t="str">
            <v>Chưa bao gồm thuốc.</v>
          </cell>
        </row>
        <row r="908">
          <cell r="B908" t="str">
            <v>03.0534.0271</v>
          </cell>
          <cell r="C908" t="str">
            <v>37.8C00.0271</v>
          </cell>
          <cell r="D908" t="str">
            <v>3. NHI KHOA</v>
          </cell>
          <cell r="E908" t="str">
            <v>3.534</v>
          </cell>
          <cell r="F908" t="str">
            <v>Thuỷ châm điều trị liệt chi dưới</v>
          </cell>
          <cell r="G908" t="str">
            <v>Thuỷ châm điều trị liệt chi dưới</v>
          </cell>
          <cell r="H908" t="str">
            <v>T2</v>
          </cell>
          <cell r="I908">
            <v>280</v>
          </cell>
          <cell r="J908" t="str">
            <v>Thuỷ châm</v>
          </cell>
          <cell r="K908">
            <v>47000</v>
          </cell>
          <cell r="L908">
            <v>23165.217391304301</v>
          </cell>
          <cell r="M908">
            <v>70100</v>
          </cell>
          <cell r="N908">
            <v>30114.78260869559</v>
          </cell>
          <cell r="O908">
            <v>1686.4278260869532</v>
          </cell>
          <cell r="P908">
            <v>78801.210434782537</v>
          </cell>
          <cell r="Q908">
            <v>78800</v>
          </cell>
          <cell r="R908" t="str">
            <v>Chưa bao gồm thuốc.</v>
          </cell>
        </row>
        <row r="909">
          <cell r="B909" t="str">
            <v>03.0533.0271</v>
          </cell>
          <cell r="C909" t="str">
            <v>37.8C00.0271</v>
          </cell>
          <cell r="D909" t="str">
            <v>3. NHI KHOA</v>
          </cell>
          <cell r="E909" t="str">
            <v>3.533</v>
          </cell>
          <cell r="F909" t="str">
            <v>Thuỷ châm điều trị liệt chi trên</v>
          </cell>
          <cell r="G909" t="str">
            <v>Thuỷ châm điều trị liệt chi trên</v>
          </cell>
          <cell r="H909" t="str">
            <v>T2</v>
          </cell>
          <cell r="I909">
            <v>280</v>
          </cell>
          <cell r="J909" t="str">
            <v>Thuỷ châm</v>
          </cell>
          <cell r="K909">
            <v>47000</v>
          </cell>
          <cell r="L909">
            <v>23165.217391304301</v>
          </cell>
          <cell r="M909">
            <v>70100</v>
          </cell>
          <cell r="N909">
            <v>30114.78260869559</v>
          </cell>
          <cell r="O909">
            <v>1686.4278260869532</v>
          </cell>
          <cell r="P909">
            <v>78801.210434782537</v>
          </cell>
          <cell r="Q909">
            <v>78800</v>
          </cell>
          <cell r="R909" t="str">
            <v>Chưa bao gồm thuốc.</v>
          </cell>
        </row>
        <row r="910">
          <cell r="B910" t="str">
            <v>08.0365.0271</v>
          </cell>
          <cell r="C910" t="str">
            <v>37.8C00.0271</v>
          </cell>
          <cell r="D910" t="str">
            <v>8. Y HỌC CỔ TRUYỀN</v>
          </cell>
          <cell r="E910" t="str">
            <v>8.365</v>
          </cell>
          <cell r="F910" t="str">
            <v>Thuỷ châm điều trị liệt chi trên</v>
          </cell>
          <cell r="G910" t="str">
            <v>Thuỷ châm điều trị liệt chi trên</v>
          </cell>
          <cell r="H910" t="str">
            <v>T2</v>
          </cell>
          <cell r="I910">
            <v>280</v>
          </cell>
          <cell r="J910" t="str">
            <v>Thuỷ châm</v>
          </cell>
          <cell r="K910">
            <v>47000</v>
          </cell>
          <cell r="L910">
            <v>23165.217391304301</v>
          </cell>
          <cell r="M910">
            <v>70100</v>
          </cell>
          <cell r="N910">
            <v>30114.78260869559</v>
          </cell>
          <cell r="O910">
            <v>1686.4278260869532</v>
          </cell>
          <cell r="P910">
            <v>78801.210434782537</v>
          </cell>
          <cell r="Q910">
            <v>78800</v>
          </cell>
          <cell r="R910" t="str">
            <v>Chưa bao gồm thuốc.</v>
          </cell>
        </row>
        <row r="911">
          <cell r="B911" t="str">
            <v>03.0555.0271</v>
          </cell>
          <cell r="C911" t="str">
            <v>37.8C00.0271</v>
          </cell>
          <cell r="D911" t="str">
            <v>3. NHI KHOA</v>
          </cell>
          <cell r="E911" t="str">
            <v>3.555</v>
          </cell>
          <cell r="F911" t="str">
            <v>Thuỷ châm điều trị liệt dây thần kinh số VII ngoại biên</v>
          </cell>
          <cell r="G911" t="str">
            <v>Thuỷ châm điều trị liệt dây thần kinh số VII ngoại biên</v>
          </cell>
          <cell r="H911" t="str">
            <v>T2</v>
          </cell>
          <cell r="I911">
            <v>280</v>
          </cell>
          <cell r="J911" t="str">
            <v>Thuỷ châm</v>
          </cell>
          <cell r="K911">
            <v>47000</v>
          </cell>
          <cell r="L911">
            <v>23165.217391304301</v>
          </cell>
          <cell r="M911">
            <v>70100</v>
          </cell>
          <cell r="N911">
            <v>30114.78260869559</v>
          </cell>
          <cell r="O911">
            <v>1686.4278260869532</v>
          </cell>
          <cell r="P911">
            <v>78801.210434782537</v>
          </cell>
          <cell r="Q911">
            <v>78800</v>
          </cell>
          <cell r="R911" t="str">
            <v>Chưa bao gồm thuốc.</v>
          </cell>
        </row>
        <row r="912">
          <cell r="B912" t="str">
            <v>08.0356.0271</v>
          </cell>
          <cell r="C912" t="str">
            <v>37.8C00.0271</v>
          </cell>
          <cell r="D912" t="str">
            <v>8. Y HỌC CỔ TRUYỀN</v>
          </cell>
          <cell r="E912" t="str">
            <v>8.356</v>
          </cell>
          <cell r="F912" t="str">
            <v>Thuỷ châm điều trị liệt dây thần kinh VII ngoại biên</v>
          </cell>
          <cell r="G912" t="str">
            <v>Thuỷ châm điều trị liệt dây thần kinh VII ngoại biên</v>
          </cell>
          <cell r="H912" t="str">
            <v>T2</v>
          </cell>
          <cell r="I912">
            <v>280</v>
          </cell>
          <cell r="J912" t="str">
            <v>Thuỷ châm</v>
          </cell>
          <cell r="K912">
            <v>47000</v>
          </cell>
          <cell r="L912">
            <v>23165.217391304301</v>
          </cell>
          <cell r="M912">
            <v>70100</v>
          </cell>
          <cell r="N912">
            <v>30114.78260869559</v>
          </cell>
          <cell r="O912">
            <v>1686.4278260869532</v>
          </cell>
          <cell r="P912">
            <v>78801.210434782537</v>
          </cell>
          <cell r="Q912">
            <v>78800</v>
          </cell>
          <cell r="R912" t="str">
            <v>Chưa bao gồm thuốc.</v>
          </cell>
        </row>
        <row r="913">
          <cell r="B913" t="str">
            <v>03.0536.0271</v>
          </cell>
          <cell r="C913" t="str">
            <v>37.8C00.0271</v>
          </cell>
          <cell r="D913" t="str">
            <v>3. NHI KHOA</v>
          </cell>
          <cell r="E913" t="str">
            <v>3.536</v>
          </cell>
          <cell r="F913" t="str">
            <v>Thuỷ châm điều trị liệt do bệnh của cơ</v>
          </cell>
          <cell r="G913" t="str">
            <v>Thuỷ châm điều trị liệt do bệnh của cơ</v>
          </cell>
          <cell r="H913" t="str">
            <v>T2</v>
          </cell>
          <cell r="I913">
            <v>280</v>
          </cell>
          <cell r="J913" t="str">
            <v>Thuỷ châm</v>
          </cell>
          <cell r="K913">
            <v>47000</v>
          </cell>
          <cell r="L913">
            <v>23165.217391304301</v>
          </cell>
          <cell r="M913">
            <v>70100</v>
          </cell>
          <cell r="N913">
            <v>30114.78260869559</v>
          </cell>
          <cell r="O913">
            <v>1686.4278260869532</v>
          </cell>
          <cell r="P913">
            <v>78801.210434782537</v>
          </cell>
          <cell r="Q913">
            <v>78800</v>
          </cell>
          <cell r="R913" t="str">
            <v>Chưa bao gồm thuốc.</v>
          </cell>
        </row>
        <row r="914">
          <cell r="B914" t="str">
            <v>08.0342.0271</v>
          </cell>
          <cell r="C914" t="str">
            <v>37.8C00.0271</v>
          </cell>
          <cell r="D914" t="str">
            <v>8. Y HỌC CỔ TRUYỀN</v>
          </cell>
          <cell r="E914" t="str">
            <v>8.342</v>
          </cell>
          <cell r="F914" t="str">
            <v>Thuỷ châm điều trị liệt do tổn thương đám rối cánh tay ở trẻ em</v>
          </cell>
          <cell r="G914" t="str">
            <v>Thuỷ châm điều trị liệt do tổn thương đám rối cánh tay ở trẻ em</v>
          </cell>
          <cell r="H914" t="str">
            <v>T2</v>
          </cell>
          <cell r="I914">
            <v>280</v>
          </cell>
          <cell r="J914" t="str">
            <v>Thuỷ châm</v>
          </cell>
          <cell r="K914">
            <v>47000</v>
          </cell>
          <cell r="L914">
            <v>23165.217391304301</v>
          </cell>
          <cell r="M914">
            <v>70100</v>
          </cell>
          <cell r="N914">
            <v>30114.78260869559</v>
          </cell>
          <cell r="O914">
            <v>1686.4278260869532</v>
          </cell>
          <cell r="P914">
            <v>78801.210434782537</v>
          </cell>
          <cell r="Q914">
            <v>78800</v>
          </cell>
          <cell r="R914" t="str">
            <v>Chưa bao gồm thuốc.</v>
          </cell>
        </row>
        <row r="915">
          <cell r="B915" t="str">
            <v>08.0386.0271</v>
          </cell>
          <cell r="C915" t="str">
            <v>37.8C00.0271</v>
          </cell>
          <cell r="D915" t="str">
            <v>8. Y HỌC CỔ TRUYỀN</v>
          </cell>
          <cell r="E915" t="str">
            <v>8.386</v>
          </cell>
          <cell r="F915" t="str">
            <v>Thuỷ châm điều trị liệt dương</v>
          </cell>
          <cell r="G915" t="str">
            <v>Thuỷ châm điều trị liệt dương</v>
          </cell>
          <cell r="H915" t="str">
            <v>T2</v>
          </cell>
          <cell r="I915">
            <v>280</v>
          </cell>
          <cell r="J915" t="str">
            <v>Thuỷ châm</v>
          </cell>
          <cell r="K915">
            <v>47000</v>
          </cell>
          <cell r="L915">
            <v>23165.217391304301</v>
          </cell>
          <cell r="M915">
            <v>70100</v>
          </cell>
          <cell r="N915">
            <v>30114.78260869559</v>
          </cell>
          <cell r="O915">
            <v>1686.4278260869532</v>
          </cell>
          <cell r="P915">
            <v>78801.210434782537</v>
          </cell>
          <cell r="Q915">
            <v>78800</v>
          </cell>
          <cell r="R915" t="str">
            <v>Chưa bao gồm thuốc.</v>
          </cell>
        </row>
        <row r="916">
          <cell r="B916" t="str">
            <v>08.0366.0271</v>
          </cell>
          <cell r="C916" t="str">
            <v>37.8C00.0271</v>
          </cell>
          <cell r="D916" t="str">
            <v>8. Y HỌC CỔ TRUYỀN</v>
          </cell>
          <cell r="E916" t="str">
            <v>8.366</v>
          </cell>
          <cell r="F916" t="str">
            <v>Thuỷ châm điều trị liệt hai chi dưới</v>
          </cell>
          <cell r="G916" t="str">
            <v>Thuỷ châm điều trị liệt hai chi dưới</v>
          </cell>
          <cell r="H916" t="str">
            <v>T2</v>
          </cell>
          <cell r="I916">
            <v>280</v>
          </cell>
          <cell r="J916" t="str">
            <v>Thuỷ châm</v>
          </cell>
          <cell r="K916">
            <v>47000</v>
          </cell>
          <cell r="L916">
            <v>23165.217391304301</v>
          </cell>
          <cell r="M916">
            <v>70100</v>
          </cell>
          <cell r="N916">
            <v>30114.78260869559</v>
          </cell>
          <cell r="O916">
            <v>1686.4278260869532</v>
          </cell>
          <cell r="P916">
            <v>78801.210434782537</v>
          </cell>
          <cell r="Q916">
            <v>78800</v>
          </cell>
          <cell r="R916" t="str">
            <v>Chưa bao gồm thuốc.</v>
          </cell>
        </row>
        <row r="917">
          <cell r="B917" t="str">
            <v>03.0535.0271</v>
          </cell>
          <cell r="C917" t="str">
            <v>37.8C00.0271</v>
          </cell>
          <cell r="D917" t="str">
            <v>3. NHI KHOA</v>
          </cell>
          <cell r="E917" t="str">
            <v>3.535</v>
          </cell>
          <cell r="F917" t="str">
            <v>Thuỷ châm điều trị liệt nửa người</v>
          </cell>
          <cell r="G917" t="str">
            <v>Thuỷ châm điều trị liệt nửa người</v>
          </cell>
          <cell r="H917" t="str">
            <v>T2</v>
          </cell>
          <cell r="I917">
            <v>280</v>
          </cell>
          <cell r="J917" t="str">
            <v>Thuỷ châm</v>
          </cell>
          <cell r="K917">
            <v>47000</v>
          </cell>
          <cell r="L917">
            <v>23165.217391304301</v>
          </cell>
          <cell r="M917">
            <v>70100</v>
          </cell>
          <cell r="N917">
            <v>30114.78260869559</v>
          </cell>
          <cell r="O917">
            <v>1686.4278260869532</v>
          </cell>
          <cell r="P917">
            <v>78801.210434782537</v>
          </cell>
          <cell r="Q917">
            <v>78800</v>
          </cell>
          <cell r="R917" t="str">
            <v>Chưa bao gồm thuốc.</v>
          </cell>
        </row>
        <row r="918">
          <cell r="B918" t="str">
            <v>08.0330.0271</v>
          </cell>
          <cell r="C918" t="str">
            <v>37.8C00.0271</v>
          </cell>
          <cell r="D918" t="str">
            <v>8. Y HỌC CỔ TRUYỀN</v>
          </cell>
          <cell r="E918" t="str">
            <v>8.330</v>
          </cell>
          <cell r="F918" t="str">
            <v>Thuỷ châm điều trị liệt nửa người do tai biến mạch máu não</v>
          </cell>
          <cell r="G918" t="str">
            <v>Thuỷ châm điều trị liệt nửa người do tai biến mạch máu não</v>
          </cell>
          <cell r="H918" t="str">
            <v>T2</v>
          </cell>
          <cell r="I918">
            <v>280</v>
          </cell>
          <cell r="J918" t="str">
            <v>Thuỷ châm</v>
          </cell>
          <cell r="K918">
            <v>47000</v>
          </cell>
          <cell r="L918">
            <v>23165.217391304301</v>
          </cell>
          <cell r="M918">
            <v>70100</v>
          </cell>
          <cell r="N918">
            <v>30114.78260869559</v>
          </cell>
          <cell r="O918">
            <v>1686.4278260869532</v>
          </cell>
          <cell r="P918">
            <v>78801.210434782537</v>
          </cell>
          <cell r="Q918">
            <v>78800</v>
          </cell>
          <cell r="R918" t="str">
            <v>Chưa bao gồm thuốc.</v>
          </cell>
        </row>
        <row r="919">
          <cell r="B919" t="str">
            <v>08.0340.0271</v>
          </cell>
          <cell r="C919" t="str">
            <v>37.8C00.0271</v>
          </cell>
          <cell r="D919" t="str">
            <v>8. Y HỌC CỔ TRUYỀN</v>
          </cell>
          <cell r="E919" t="str">
            <v>8.340</v>
          </cell>
          <cell r="F919" t="str">
            <v>Thuỷ châm điều trị liệt trẻ em</v>
          </cell>
          <cell r="G919" t="str">
            <v>Thuỷ châm điều trị liệt trẻ em</v>
          </cell>
          <cell r="H919" t="str">
            <v>T2</v>
          </cell>
          <cell r="I919">
            <v>280</v>
          </cell>
          <cell r="J919" t="str">
            <v>Thuỷ châm</v>
          </cell>
          <cell r="K919">
            <v>47000</v>
          </cell>
          <cell r="L919">
            <v>23165.217391304301</v>
          </cell>
          <cell r="M919">
            <v>70100</v>
          </cell>
          <cell r="N919">
            <v>30114.78260869559</v>
          </cell>
          <cell r="O919">
            <v>1686.4278260869532</v>
          </cell>
          <cell r="P919">
            <v>78801.210434782537</v>
          </cell>
          <cell r="Q919">
            <v>78800</v>
          </cell>
          <cell r="R919" t="str">
            <v>Chưa bao gồm thuốc.</v>
          </cell>
        </row>
        <row r="920">
          <cell r="B920" t="str">
            <v>03.0598.0271</v>
          </cell>
          <cell r="C920" t="str">
            <v>37.8C00.0271</v>
          </cell>
          <cell r="D920" t="str">
            <v>3. NHI KHOA</v>
          </cell>
          <cell r="E920" t="str">
            <v>3.598</v>
          </cell>
          <cell r="F920" t="str">
            <v>Thuỷ châm điều trị liệt tứ chi do chấn thương cột sống</v>
          </cell>
          <cell r="G920" t="str">
            <v>Thuỷ châm điều trị liệt tứ chi do chấn thương cột sống</v>
          </cell>
          <cell r="H920" t="str">
            <v>T2</v>
          </cell>
          <cell r="I920">
            <v>280</v>
          </cell>
          <cell r="J920" t="str">
            <v>Thuỷ châm</v>
          </cell>
          <cell r="K920">
            <v>47000</v>
          </cell>
          <cell r="L920">
            <v>23165.217391304301</v>
          </cell>
          <cell r="M920">
            <v>70100</v>
          </cell>
          <cell r="N920">
            <v>30114.78260869559</v>
          </cell>
          <cell r="O920">
            <v>1686.4278260869532</v>
          </cell>
          <cell r="P920">
            <v>78801.210434782537</v>
          </cell>
          <cell r="Q920">
            <v>78800</v>
          </cell>
          <cell r="R920" t="str">
            <v>Chưa bao gồm thuốc.</v>
          </cell>
        </row>
        <row r="921">
          <cell r="B921" t="str">
            <v>08.0361.0271</v>
          </cell>
          <cell r="C921" t="str">
            <v>37.8C00.0271</v>
          </cell>
          <cell r="D921" t="str">
            <v>8. Y HỌC CỔ TRUYỀN</v>
          </cell>
          <cell r="E921" t="str">
            <v>8.361</v>
          </cell>
          <cell r="F921" t="str">
            <v>Thuỷ châm điều trị loạn chức năng do chấn thương sọ não</v>
          </cell>
          <cell r="G921" t="str">
            <v>Thuỷ châm điều trị loạn chức năng do chấn thương sọ não</v>
          </cell>
          <cell r="H921" t="str">
            <v>T2</v>
          </cell>
          <cell r="I921">
            <v>280</v>
          </cell>
          <cell r="J921" t="str">
            <v>Thuỷ châm</v>
          </cell>
          <cell r="K921">
            <v>47000</v>
          </cell>
          <cell r="L921">
            <v>23165.217391304301</v>
          </cell>
          <cell r="M921">
            <v>70100</v>
          </cell>
          <cell r="N921">
            <v>30114.78260869559</v>
          </cell>
          <cell r="O921">
            <v>1686.4278260869532</v>
          </cell>
          <cell r="P921">
            <v>78801.210434782537</v>
          </cell>
          <cell r="Q921">
            <v>78800</v>
          </cell>
          <cell r="R921" t="str">
            <v>Chưa bao gồm thuốc.</v>
          </cell>
        </row>
        <row r="922">
          <cell r="B922" t="str">
            <v>03.0550.0271</v>
          </cell>
          <cell r="C922" t="str">
            <v>37.8C00.0271</v>
          </cell>
          <cell r="D922" t="str">
            <v>3. NHI KHOA</v>
          </cell>
          <cell r="E922" t="str">
            <v>3.550</v>
          </cell>
          <cell r="F922" t="str">
            <v>Thuỷ châm điều trị mất ngủ</v>
          </cell>
          <cell r="G922" t="str">
            <v>Thuỷ châm điều trị mất ngủ</v>
          </cell>
          <cell r="H922" t="str">
            <v>T2</v>
          </cell>
          <cell r="I922">
            <v>280</v>
          </cell>
          <cell r="J922" t="str">
            <v>Thuỷ châm</v>
          </cell>
          <cell r="K922">
            <v>47000</v>
          </cell>
          <cell r="L922">
            <v>23165.217391304301</v>
          </cell>
          <cell r="M922">
            <v>70100</v>
          </cell>
          <cell r="N922">
            <v>30114.78260869559</v>
          </cell>
          <cell r="O922">
            <v>1686.4278260869532</v>
          </cell>
          <cell r="P922">
            <v>78801.210434782537</v>
          </cell>
          <cell r="Q922">
            <v>78800</v>
          </cell>
          <cell r="R922" t="str">
            <v>Chưa bao gồm thuốc.</v>
          </cell>
        </row>
        <row r="923">
          <cell r="B923" t="str">
            <v>08.0324.0271</v>
          </cell>
          <cell r="C923" t="str">
            <v>37.8C00.0271</v>
          </cell>
          <cell r="D923" t="str">
            <v>8. Y HỌC CỔ TRUYỀN</v>
          </cell>
          <cell r="E923" t="str">
            <v>8.324</v>
          </cell>
          <cell r="F923" t="str">
            <v>Thuỷ châm điều trị mất ngủ</v>
          </cell>
          <cell r="G923" t="str">
            <v>Thuỷ châm điều trị mất ngủ</v>
          </cell>
          <cell r="H923" t="str">
            <v>T2</v>
          </cell>
          <cell r="I923">
            <v>280</v>
          </cell>
          <cell r="J923" t="str">
            <v>Thuỷ châm</v>
          </cell>
          <cell r="K923">
            <v>47000</v>
          </cell>
          <cell r="L923">
            <v>23165.217391304301</v>
          </cell>
          <cell r="M923">
            <v>70100</v>
          </cell>
          <cell r="N923">
            <v>30114.78260869559</v>
          </cell>
          <cell r="O923">
            <v>1686.4278260869532</v>
          </cell>
          <cell r="P923">
            <v>78801.210434782537</v>
          </cell>
          <cell r="Q923">
            <v>78800</v>
          </cell>
          <cell r="R923" t="str">
            <v>Chưa bao gồm thuốc.</v>
          </cell>
        </row>
        <row r="924">
          <cell r="B924" t="str">
            <v>08.0335.0271</v>
          </cell>
          <cell r="C924" t="str">
            <v>37.8C00.0271</v>
          </cell>
          <cell r="D924" t="str">
            <v>8. Y HỌC CỔ TRUYỀN</v>
          </cell>
          <cell r="E924" t="str">
            <v>8.335</v>
          </cell>
          <cell r="F924" t="str">
            <v>Thuỷ châm điều trị mày đay</v>
          </cell>
          <cell r="G924" t="str">
            <v>Thuỷ châm điều trị mày đay</v>
          </cell>
          <cell r="H924" t="str">
            <v>T2</v>
          </cell>
          <cell r="I924">
            <v>280</v>
          </cell>
          <cell r="J924" t="str">
            <v>Thuỷ châm</v>
          </cell>
          <cell r="K924">
            <v>47000</v>
          </cell>
          <cell r="L924">
            <v>23165.217391304301</v>
          </cell>
          <cell r="M924">
            <v>70100</v>
          </cell>
          <cell r="N924">
            <v>30114.78260869559</v>
          </cell>
          <cell r="O924">
            <v>1686.4278260869532</v>
          </cell>
          <cell r="P924">
            <v>78801.210434782537</v>
          </cell>
          <cell r="Q924">
            <v>78800</v>
          </cell>
          <cell r="R924" t="str">
            <v>Chưa bao gồm thuốc.</v>
          </cell>
        </row>
        <row r="925">
          <cell r="B925" t="str">
            <v>08.0326.0271</v>
          </cell>
          <cell r="C925" t="str">
            <v>37.8C00.0271</v>
          </cell>
          <cell r="D925" t="str">
            <v>8. Y HỌC CỔ TRUYỀN</v>
          </cell>
          <cell r="E925" t="str">
            <v>8.326</v>
          </cell>
          <cell r="F925" t="str">
            <v>Thuỷ châm điều trị nấc</v>
          </cell>
          <cell r="G925" t="str">
            <v>Thuỷ châm điều trị nấc</v>
          </cell>
          <cell r="H925" t="str">
            <v>T2</v>
          </cell>
          <cell r="I925">
            <v>280</v>
          </cell>
          <cell r="J925" t="str">
            <v>Thuỷ châm</v>
          </cell>
          <cell r="K925">
            <v>47000</v>
          </cell>
          <cell r="L925">
            <v>23165.217391304301</v>
          </cell>
          <cell r="M925">
            <v>70100</v>
          </cell>
          <cell r="N925">
            <v>30114.78260869559</v>
          </cell>
          <cell r="O925">
            <v>1686.4278260869532</v>
          </cell>
          <cell r="P925">
            <v>78801.210434782537</v>
          </cell>
          <cell r="Q925">
            <v>78800</v>
          </cell>
          <cell r="R925" t="str">
            <v>Chưa bao gồm thuốc.</v>
          </cell>
        </row>
        <row r="926">
          <cell r="B926" t="str">
            <v>03.0575.0271</v>
          </cell>
          <cell r="C926" t="str">
            <v>37.8C00.0271</v>
          </cell>
          <cell r="D926" t="str">
            <v>3. NHI KHOA</v>
          </cell>
          <cell r="E926" t="str">
            <v>3.575</v>
          </cell>
          <cell r="F926" t="str">
            <v>Thuỷ châm điều trị nôn, nấc</v>
          </cell>
          <cell r="G926" t="str">
            <v>Thuỷ châm điều trị nôn, nấc</v>
          </cell>
          <cell r="H926" t="str">
            <v>T2</v>
          </cell>
          <cell r="I926">
            <v>280</v>
          </cell>
          <cell r="J926" t="str">
            <v>Thuỷ châm</v>
          </cell>
          <cell r="K926">
            <v>47000</v>
          </cell>
          <cell r="L926">
            <v>23165.217391304301</v>
          </cell>
          <cell r="M926">
            <v>70100</v>
          </cell>
          <cell r="N926">
            <v>30114.78260869559</v>
          </cell>
          <cell r="O926">
            <v>1686.4278260869532</v>
          </cell>
          <cell r="P926">
            <v>78801.210434782537</v>
          </cell>
          <cell r="Q926">
            <v>78800</v>
          </cell>
          <cell r="R926" t="str">
            <v>Chưa bao gồm thuốc.</v>
          </cell>
        </row>
        <row r="927">
          <cell r="B927" t="str">
            <v>08.0344.0271</v>
          </cell>
          <cell r="C927" t="str">
            <v>37.8C00.0271</v>
          </cell>
          <cell r="D927" t="str">
            <v>8. Y HỌC CỔ TRUYỀN</v>
          </cell>
          <cell r="E927" t="str">
            <v>8.344</v>
          </cell>
          <cell r="F927" t="str">
            <v>Thuỷ châm điều trị phục hồi chức năng vận động ở trẻ bại não</v>
          </cell>
          <cell r="G927" t="str">
            <v>Thuỷ châm điều trị phục hồi chức năng vận động ở trẻ bại não</v>
          </cell>
          <cell r="H927" t="str">
            <v>T2</v>
          </cell>
          <cell r="I927">
            <v>280</v>
          </cell>
          <cell r="J927" t="str">
            <v>Thuỷ châm</v>
          </cell>
          <cell r="K927">
            <v>47000</v>
          </cell>
          <cell r="L927">
            <v>23165.217391304301</v>
          </cell>
          <cell r="M927">
            <v>70100</v>
          </cell>
          <cell r="N927">
            <v>30114.78260869559</v>
          </cell>
          <cell r="O927">
            <v>1686.4278260869532</v>
          </cell>
          <cell r="P927">
            <v>78801.210434782537</v>
          </cell>
          <cell r="Q927">
            <v>78800</v>
          </cell>
          <cell r="R927" t="str">
            <v>Chưa bao gồm thuốc.</v>
          </cell>
        </row>
        <row r="928">
          <cell r="B928" t="str">
            <v>03.0591.0271</v>
          </cell>
          <cell r="C928" t="str">
            <v>37.8C00.0271</v>
          </cell>
          <cell r="D928" t="str">
            <v>3. NHI KHOA</v>
          </cell>
          <cell r="E928" t="str">
            <v>3.591</v>
          </cell>
          <cell r="F928" t="str">
            <v>Thuỷ châm điều trị rối loạn cảm giác</v>
          </cell>
          <cell r="G928" t="str">
            <v>Thuỷ châm điều trị rối loạn cảm giác</v>
          </cell>
          <cell r="H928" t="str">
            <v>T2</v>
          </cell>
          <cell r="I928">
            <v>280</v>
          </cell>
          <cell r="J928" t="str">
            <v>Thuỷ châm</v>
          </cell>
          <cell r="K928">
            <v>47000</v>
          </cell>
          <cell r="L928">
            <v>23165.217391304301</v>
          </cell>
          <cell r="M928">
            <v>70100</v>
          </cell>
          <cell r="N928">
            <v>30114.78260869559</v>
          </cell>
          <cell r="O928">
            <v>1686.4278260869532</v>
          </cell>
          <cell r="P928">
            <v>78801.210434782537</v>
          </cell>
          <cell r="Q928">
            <v>78800</v>
          </cell>
          <cell r="R928" t="str">
            <v>Chưa bao gồm thuốc.</v>
          </cell>
        </row>
        <row r="929">
          <cell r="B929" t="str">
            <v>03.0585.0271</v>
          </cell>
          <cell r="C929" t="str">
            <v>37.8C00.0271</v>
          </cell>
          <cell r="D929" t="str">
            <v>3. NHI KHOA</v>
          </cell>
          <cell r="E929" t="str">
            <v>3.585</v>
          </cell>
          <cell r="F929" t="str">
            <v>Thuỷ châm điều trị rối loạn cảm giác đầu chi</v>
          </cell>
          <cell r="G929" t="str">
            <v>Thuỷ châm điều trị rối loạn cảm giác đầu chi</v>
          </cell>
          <cell r="H929" t="str">
            <v>T2</v>
          </cell>
          <cell r="I929">
            <v>280</v>
          </cell>
          <cell r="J929" t="str">
            <v>Thuỷ châm</v>
          </cell>
          <cell r="K929">
            <v>47000</v>
          </cell>
          <cell r="L929">
            <v>23165.217391304301</v>
          </cell>
          <cell r="M929">
            <v>70100</v>
          </cell>
          <cell r="N929">
            <v>30114.78260869559</v>
          </cell>
          <cell r="O929">
            <v>1686.4278260869532</v>
          </cell>
          <cell r="P929">
            <v>78801.210434782537</v>
          </cell>
          <cell r="Q929">
            <v>78800</v>
          </cell>
          <cell r="R929" t="str">
            <v>Chưa bao gồm thuốc.</v>
          </cell>
        </row>
        <row r="930">
          <cell r="B930" t="str">
            <v>08.0364.0271</v>
          </cell>
          <cell r="C930" t="str">
            <v>37.8C00.0271</v>
          </cell>
          <cell r="D930" t="str">
            <v>8. Y HỌC CỔ TRUYỀN</v>
          </cell>
          <cell r="E930" t="str">
            <v>8.364</v>
          </cell>
          <cell r="F930" t="str">
            <v>Thuỷ châm điều trị rối loạn cảm giác đầu chi</v>
          </cell>
          <cell r="G930" t="str">
            <v>Thuỷ châm điều trị rối loạn cảm giác đầu chi</v>
          </cell>
          <cell r="H930" t="str">
            <v>T2</v>
          </cell>
          <cell r="I930">
            <v>280</v>
          </cell>
          <cell r="J930" t="str">
            <v>Thuỷ châm</v>
          </cell>
          <cell r="K930">
            <v>47000</v>
          </cell>
          <cell r="L930">
            <v>23165.217391304301</v>
          </cell>
          <cell r="M930">
            <v>70100</v>
          </cell>
          <cell r="N930">
            <v>30114.78260869559</v>
          </cell>
          <cell r="O930">
            <v>1686.4278260869532</v>
          </cell>
          <cell r="P930">
            <v>78801.210434782537</v>
          </cell>
          <cell r="Q930">
            <v>78800</v>
          </cell>
          <cell r="R930" t="str">
            <v>Chưa bao gồm thuốc.</v>
          </cell>
        </row>
        <row r="931">
          <cell r="B931" t="str">
            <v>03.0597.0271</v>
          </cell>
          <cell r="C931" t="str">
            <v>37.8C00.0271</v>
          </cell>
          <cell r="D931" t="str">
            <v>3. NHI KHOA</v>
          </cell>
          <cell r="E931" t="str">
            <v>3.597</v>
          </cell>
          <cell r="F931" t="str">
            <v>Thuỷ châm điều trị rối loạn chức năng do chấn thương sọ não</v>
          </cell>
          <cell r="G931" t="str">
            <v>Thuỷ châm điều trị rối loạn chức năng do chấn thương sọ não</v>
          </cell>
          <cell r="H931" t="str">
            <v>T2</v>
          </cell>
          <cell r="I931">
            <v>280</v>
          </cell>
          <cell r="J931" t="str">
            <v>Thuỷ châm</v>
          </cell>
          <cell r="K931">
            <v>47000</v>
          </cell>
          <cell r="L931">
            <v>23165.217391304301</v>
          </cell>
          <cell r="M931">
            <v>70100</v>
          </cell>
          <cell r="N931">
            <v>30114.78260869559</v>
          </cell>
          <cell r="O931">
            <v>1686.4278260869532</v>
          </cell>
          <cell r="P931">
            <v>78801.210434782537</v>
          </cell>
          <cell r="Q931">
            <v>78800</v>
          </cell>
          <cell r="R931" t="str">
            <v>Chưa bao gồm thuốc.</v>
          </cell>
        </row>
        <row r="932">
          <cell r="B932" t="str">
            <v>03.0588.0271</v>
          </cell>
          <cell r="C932" t="str">
            <v>37.8C00.0271</v>
          </cell>
          <cell r="D932" t="str">
            <v>3. NHI KHOA</v>
          </cell>
          <cell r="E932" t="str">
            <v>3.588</v>
          </cell>
          <cell r="F932" t="str">
            <v>Thuỷ châm điều trị rối loạn đại, tiểu tiện</v>
          </cell>
          <cell r="G932" t="str">
            <v>Thuỷ châm điều trị rối loạn đại, tiểu tiện</v>
          </cell>
          <cell r="H932" t="str">
            <v>T2</v>
          </cell>
          <cell r="I932">
            <v>280</v>
          </cell>
          <cell r="J932" t="str">
            <v>Thuỷ châm</v>
          </cell>
          <cell r="K932">
            <v>47000</v>
          </cell>
          <cell r="L932">
            <v>23165.217391304301</v>
          </cell>
          <cell r="M932">
            <v>70100</v>
          </cell>
          <cell r="N932">
            <v>30114.78260869559</v>
          </cell>
          <cell r="O932">
            <v>1686.4278260869532</v>
          </cell>
          <cell r="P932">
            <v>78801.210434782537</v>
          </cell>
          <cell r="Q932">
            <v>78800</v>
          </cell>
          <cell r="R932" t="str">
            <v>Chưa bao gồm thuốc.</v>
          </cell>
        </row>
        <row r="933">
          <cell r="B933" t="str">
            <v>08.0349.0271</v>
          </cell>
          <cell r="C933" t="str">
            <v>37.8C00.0271</v>
          </cell>
          <cell r="D933" t="str">
            <v>8. Y HỌC CỔ TRUYỀN</v>
          </cell>
          <cell r="E933" t="str">
            <v>8.349</v>
          </cell>
          <cell r="F933" t="str">
            <v>Thuỷ châm điều trị rối loạn kinh nguyệt</v>
          </cell>
          <cell r="G933" t="str">
            <v>Thuỷ châm điều trị rối loạn kinh nguyệt</v>
          </cell>
          <cell r="H933" t="str">
            <v>T2</v>
          </cell>
          <cell r="I933">
            <v>280</v>
          </cell>
          <cell r="J933" t="str">
            <v>Thuỷ châm</v>
          </cell>
          <cell r="K933">
            <v>47000</v>
          </cell>
          <cell r="L933">
            <v>23165.217391304301</v>
          </cell>
          <cell r="M933">
            <v>70100</v>
          </cell>
          <cell r="N933">
            <v>30114.78260869559</v>
          </cell>
          <cell r="O933">
            <v>1686.4278260869532</v>
          </cell>
          <cell r="P933">
            <v>78801.210434782537</v>
          </cell>
          <cell r="Q933">
            <v>78800</v>
          </cell>
          <cell r="R933" t="str">
            <v>Chưa bao gồm thuốc.</v>
          </cell>
        </row>
        <row r="934">
          <cell r="B934" t="str">
            <v>03.0594.0271</v>
          </cell>
          <cell r="C934" t="str">
            <v>37.8C00.0271</v>
          </cell>
          <cell r="D934" t="str">
            <v>3. NHI KHOA</v>
          </cell>
          <cell r="E934" t="str">
            <v>3.594</v>
          </cell>
          <cell r="F934" t="str">
            <v>Thuỷ châm điều trị rối loạn thần kinh thực vật</v>
          </cell>
          <cell r="G934" t="str">
            <v>Thuỷ châm điều trị rối loạn thần kinh thực vật</v>
          </cell>
          <cell r="H934" t="str">
            <v>T2</v>
          </cell>
          <cell r="I934">
            <v>280</v>
          </cell>
          <cell r="J934" t="str">
            <v>Thuỷ châm</v>
          </cell>
          <cell r="K934">
            <v>47000</v>
          </cell>
          <cell r="L934">
            <v>23165.217391304301</v>
          </cell>
          <cell r="M934">
            <v>70100</v>
          </cell>
          <cell r="N934">
            <v>30114.78260869559</v>
          </cell>
          <cell r="O934">
            <v>1686.4278260869532</v>
          </cell>
          <cell r="P934">
            <v>78801.210434782537</v>
          </cell>
          <cell r="Q934">
            <v>78800</v>
          </cell>
          <cell r="R934" t="str">
            <v>Chưa bao gồm thuốc.</v>
          </cell>
        </row>
        <row r="935">
          <cell r="B935" t="str">
            <v>03.0590.0271</v>
          </cell>
          <cell r="C935" t="str">
            <v>37.8C00.0271</v>
          </cell>
          <cell r="D935" t="str">
            <v>3. NHI KHOA</v>
          </cell>
          <cell r="E935" t="str">
            <v>3.590</v>
          </cell>
          <cell r="F935" t="str">
            <v>Thuỷ châm điều trị rối loạn tiêu hóa</v>
          </cell>
          <cell r="G935" t="str">
            <v>Thuỷ châm điều trị rối loạn tiêu hoá</v>
          </cell>
          <cell r="H935" t="str">
            <v>T2</v>
          </cell>
          <cell r="I935">
            <v>280</v>
          </cell>
          <cell r="J935" t="str">
            <v>Thuỷ châm</v>
          </cell>
          <cell r="K935">
            <v>47000</v>
          </cell>
          <cell r="L935">
            <v>23165.217391304301</v>
          </cell>
          <cell r="M935">
            <v>70100</v>
          </cell>
          <cell r="N935">
            <v>30114.78260869559</v>
          </cell>
          <cell r="O935">
            <v>1686.4278260869532</v>
          </cell>
          <cell r="P935">
            <v>78801.210434782537</v>
          </cell>
          <cell r="Q935">
            <v>78800</v>
          </cell>
          <cell r="R935" t="str">
            <v>Chưa bao gồm thuốc.</v>
          </cell>
        </row>
        <row r="936">
          <cell r="B936" t="str">
            <v>08.0372.0271</v>
          </cell>
          <cell r="C936" t="str">
            <v>37.8C00.0271</v>
          </cell>
          <cell r="D936" t="str">
            <v>8. Y HỌC CỔ TRUYỀN</v>
          </cell>
          <cell r="E936" t="str">
            <v>8.372</v>
          </cell>
          <cell r="F936" t="str">
            <v>Thuỷ châm điều trị rối loạn tiêu hóa</v>
          </cell>
          <cell r="G936" t="str">
            <v>Thuỷ châm điều trị rối loạn tiêu hóa</v>
          </cell>
          <cell r="H936" t="str">
            <v>T2</v>
          </cell>
          <cell r="I936">
            <v>280</v>
          </cell>
          <cell r="J936" t="str">
            <v>Thuỷ châm</v>
          </cell>
          <cell r="K936">
            <v>47000</v>
          </cell>
          <cell r="L936">
            <v>23165.217391304301</v>
          </cell>
          <cell r="M936">
            <v>70100</v>
          </cell>
          <cell r="N936">
            <v>30114.78260869559</v>
          </cell>
          <cell r="O936">
            <v>1686.4278260869532</v>
          </cell>
          <cell r="P936">
            <v>78801.210434782537</v>
          </cell>
          <cell r="Q936">
            <v>78800</v>
          </cell>
          <cell r="R936" t="str">
            <v>Chưa bao gồm thuốc.</v>
          </cell>
        </row>
        <row r="937">
          <cell r="B937" t="str">
            <v>08.0387.0271</v>
          </cell>
          <cell r="C937" t="str">
            <v>37.8C00.0271</v>
          </cell>
          <cell r="D937" t="str">
            <v>8. Y HỌC CỔ TRUYỀN</v>
          </cell>
          <cell r="E937" t="str">
            <v>8.387</v>
          </cell>
          <cell r="F937" t="str">
            <v>Thuỷ châm điều trị rối loạn tiểu tiện</v>
          </cell>
          <cell r="G937" t="str">
            <v>Thuỷ châm điều trị rối loạn tiểu tiện</v>
          </cell>
          <cell r="H937" t="str">
            <v>T2</v>
          </cell>
          <cell r="I937">
            <v>280</v>
          </cell>
          <cell r="J937" t="str">
            <v>Thuỷ châm</v>
          </cell>
          <cell r="K937">
            <v>47000</v>
          </cell>
          <cell r="L937">
            <v>23165.217391304301</v>
          </cell>
          <cell r="M937">
            <v>70100</v>
          </cell>
          <cell r="N937">
            <v>30114.78260869559</v>
          </cell>
          <cell r="O937">
            <v>1686.4278260869532</v>
          </cell>
          <cell r="P937">
            <v>78801.210434782537</v>
          </cell>
          <cell r="Q937">
            <v>78800</v>
          </cell>
          <cell r="R937" t="str">
            <v>Chưa bao gồm thuốc.</v>
          </cell>
        </row>
        <row r="938">
          <cell r="B938" t="str">
            <v>03.0543.0271</v>
          </cell>
          <cell r="C938" t="str">
            <v>37.8C00.0271</v>
          </cell>
          <cell r="D938" t="str">
            <v>3. NHI KHOA</v>
          </cell>
          <cell r="E938" t="str">
            <v>3.543</v>
          </cell>
          <cell r="F938" t="str">
            <v>Thuỷ châm điều trị rối loạn vận ngôn</v>
          </cell>
          <cell r="G938" t="str">
            <v>Thuỷ châm điều trị rối loạn vận ngôn</v>
          </cell>
          <cell r="H938" t="str">
            <v>T2</v>
          </cell>
          <cell r="I938">
            <v>280</v>
          </cell>
          <cell r="J938" t="str">
            <v>Thuỷ châm</v>
          </cell>
          <cell r="K938">
            <v>47000</v>
          </cell>
          <cell r="L938">
            <v>23165.217391304301</v>
          </cell>
          <cell r="M938">
            <v>70100</v>
          </cell>
          <cell r="N938">
            <v>30114.78260869559</v>
          </cell>
          <cell r="O938">
            <v>1686.4278260869532</v>
          </cell>
          <cell r="P938">
            <v>78801.210434782537</v>
          </cell>
          <cell r="Q938">
            <v>78800</v>
          </cell>
          <cell r="R938" t="str">
            <v>Chưa bao gồm thuốc.</v>
          </cell>
        </row>
        <row r="939">
          <cell r="B939" t="str">
            <v>03.0573.0271</v>
          </cell>
          <cell r="C939" t="str">
            <v>37.8C00.0271</v>
          </cell>
          <cell r="D939" t="str">
            <v>3. NHI KHOA</v>
          </cell>
          <cell r="E939" t="str">
            <v>3.573</v>
          </cell>
          <cell r="F939" t="str">
            <v>Thuỷ châm điều trị sa dạ dày</v>
          </cell>
          <cell r="G939" t="str">
            <v>Thuỷ châm điều trị sa dạ dày</v>
          </cell>
          <cell r="H939" t="str">
            <v>T2</v>
          </cell>
          <cell r="I939">
            <v>280</v>
          </cell>
          <cell r="J939" t="str">
            <v>Thuỷ châm</v>
          </cell>
          <cell r="K939">
            <v>47000</v>
          </cell>
          <cell r="L939">
            <v>23165.217391304301</v>
          </cell>
          <cell r="M939">
            <v>70100</v>
          </cell>
          <cell r="N939">
            <v>30114.78260869559</v>
          </cell>
          <cell r="O939">
            <v>1686.4278260869532</v>
          </cell>
          <cell r="P939">
            <v>78801.210434782537</v>
          </cell>
          <cell r="Q939">
            <v>78800</v>
          </cell>
          <cell r="R939" t="str">
            <v>Chưa bao gồm thuốc.</v>
          </cell>
        </row>
        <row r="940">
          <cell r="B940" t="str">
            <v>08.0332.0271</v>
          </cell>
          <cell r="C940" t="str">
            <v>37.8C00.0271</v>
          </cell>
          <cell r="D940" t="str">
            <v>8. Y HỌC CỔ TRUYỀN</v>
          </cell>
          <cell r="E940" t="str">
            <v>8.332</v>
          </cell>
          <cell r="F940" t="str">
            <v>Thuỷ châm điều trị sa dạ dày</v>
          </cell>
          <cell r="G940" t="str">
            <v>Thuỷ châm điều trị sa dạ dày</v>
          </cell>
          <cell r="H940" t="str">
            <v>T2</v>
          </cell>
          <cell r="I940">
            <v>280</v>
          </cell>
          <cell r="J940" t="str">
            <v>Thuỷ châm</v>
          </cell>
          <cell r="K940">
            <v>47000</v>
          </cell>
          <cell r="L940">
            <v>23165.217391304301</v>
          </cell>
          <cell r="M940">
            <v>70100</v>
          </cell>
          <cell r="N940">
            <v>30114.78260869559</v>
          </cell>
          <cell r="O940">
            <v>1686.4278260869532</v>
          </cell>
          <cell r="P940">
            <v>78801.210434782537</v>
          </cell>
          <cell r="Q940">
            <v>78800</v>
          </cell>
          <cell r="R940" t="str">
            <v>Chưa bao gồm thuốc.</v>
          </cell>
        </row>
        <row r="941">
          <cell r="B941" t="str">
            <v>03.4183.0271</v>
          </cell>
          <cell r="C941" t="str">
            <v>37.8C00.0271</v>
          </cell>
          <cell r="D941" t="str">
            <v>3. NHI KHOA</v>
          </cell>
          <cell r="E941" t="str">
            <v>3.4183</v>
          </cell>
          <cell r="F941" t="str">
            <v>Thủy châm điều trị sa trực tràng</v>
          </cell>
          <cell r="G941" t="str">
            <v>Thủy châm điều trị sa trực tràng</v>
          </cell>
          <cell r="H941" t="str">
            <v>T2</v>
          </cell>
          <cell r="I941">
            <v>280</v>
          </cell>
          <cell r="J941" t="str">
            <v>Thuỷ châm</v>
          </cell>
          <cell r="K941">
            <v>47000</v>
          </cell>
          <cell r="L941">
            <v>23165.217391304301</v>
          </cell>
          <cell r="M941">
            <v>70100</v>
          </cell>
          <cell r="N941">
            <v>30114.78260869559</v>
          </cell>
          <cell r="O941">
            <v>1686.4278260869532</v>
          </cell>
          <cell r="P941">
            <v>78801.210434782537</v>
          </cell>
          <cell r="Q941">
            <v>78800</v>
          </cell>
          <cell r="R941" t="str">
            <v>Chưa bao gồm thuốc.</v>
          </cell>
        </row>
        <row r="942">
          <cell r="B942" t="str">
            <v>08.0346.0271</v>
          </cell>
          <cell r="C942" t="str">
            <v>37.8C00.0271</v>
          </cell>
          <cell r="D942" t="str">
            <v>8. Y HỌC CỔ TRUYỀN</v>
          </cell>
          <cell r="E942" t="str">
            <v>8.346</v>
          </cell>
          <cell r="F942" t="str">
            <v>Thuỷ châm điều trị sa tử cung</v>
          </cell>
          <cell r="G942" t="str">
            <v>Thuỷ châm điều trị sa tử cung</v>
          </cell>
          <cell r="H942" t="str">
            <v>T2</v>
          </cell>
          <cell r="I942">
            <v>280</v>
          </cell>
          <cell r="J942" t="str">
            <v>Thuỷ châm</v>
          </cell>
          <cell r="K942">
            <v>47000</v>
          </cell>
          <cell r="L942">
            <v>23165.217391304301</v>
          </cell>
          <cell r="M942">
            <v>70100</v>
          </cell>
          <cell r="N942">
            <v>30114.78260869559</v>
          </cell>
          <cell r="O942">
            <v>1686.4278260869532</v>
          </cell>
          <cell r="P942">
            <v>78801.210434782537</v>
          </cell>
          <cell r="Q942">
            <v>78800</v>
          </cell>
          <cell r="R942" t="str">
            <v>Chưa bao gồm thuốc.</v>
          </cell>
        </row>
        <row r="943">
          <cell r="B943" t="str">
            <v>03.0551.0271</v>
          </cell>
          <cell r="C943" t="str">
            <v>37.8C00.0271</v>
          </cell>
          <cell r="D943" t="str">
            <v>3. NHI KHOA</v>
          </cell>
          <cell r="E943" t="str">
            <v>3.551</v>
          </cell>
          <cell r="F943" t="str">
            <v>Thuỷ châm điều trị stress</v>
          </cell>
          <cell r="G943" t="str">
            <v>Thuỷ châm điều trị stress</v>
          </cell>
          <cell r="H943" t="str">
            <v>T2</v>
          </cell>
          <cell r="I943">
            <v>280</v>
          </cell>
          <cell r="J943" t="str">
            <v>Thuỷ châm</v>
          </cell>
          <cell r="K943">
            <v>47000</v>
          </cell>
          <cell r="L943">
            <v>23165.217391304301</v>
          </cell>
          <cell r="M943">
            <v>70100</v>
          </cell>
          <cell r="N943">
            <v>30114.78260869559</v>
          </cell>
          <cell r="O943">
            <v>1686.4278260869532</v>
          </cell>
          <cell r="P943">
            <v>78801.210434782537</v>
          </cell>
          <cell r="Q943">
            <v>78800</v>
          </cell>
          <cell r="R943" t="str">
            <v>Chưa bao gồm thuốc.</v>
          </cell>
        </row>
        <row r="944">
          <cell r="B944" t="str">
            <v>03.0556.0271</v>
          </cell>
          <cell r="C944" t="str">
            <v>37.8C00.0271</v>
          </cell>
          <cell r="D944" t="str">
            <v>3. NHI KHOA</v>
          </cell>
          <cell r="E944" t="str">
            <v>3.556</v>
          </cell>
          <cell r="F944" t="str">
            <v>Thuỷ châm điều trị sụp mi</v>
          </cell>
          <cell r="G944" t="str">
            <v>Thuỷ châm điều trị sụp mi</v>
          </cell>
          <cell r="H944" t="str">
            <v>T2</v>
          </cell>
          <cell r="I944">
            <v>280</v>
          </cell>
          <cell r="J944" t="str">
            <v>Thuỷ châm</v>
          </cell>
          <cell r="K944">
            <v>47000</v>
          </cell>
          <cell r="L944">
            <v>23165.217391304301</v>
          </cell>
          <cell r="M944">
            <v>70100</v>
          </cell>
          <cell r="N944">
            <v>30114.78260869559</v>
          </cell>
          <cell r="O944">
            <v>1686.4278260869532</v>
          </cell>
          <cell r="P944">
            <v>78801.210434782537</v>
          </cell>
          <cell r="Q944">
            <v>78800</v>
          </cell>
          <cell r="R944" t="str">
            <v>Chưa bao gồm thuốc.</v>
          </cell>
        </row>
        <row r="945">
          <cell r="B945" t="str">
            <v>08.0367.0271</v>
          </cell>
          <cell r="C945" t="str">
            <v>37.8C00.0271</v>
          </cell>
          <cell r="D945" t="str">
            <v>8. Y HỌC CỔ TRUYỀN</v>
          </cell>
          <cell r="E945" t="str">
            <v>8.367</v>
          </cell>
          <cell r="F945" t="str">
            <v>Thuỷ châm điều trị sụp mi</v>
          </cell>
          <cell r="G945" t="str">
            <v>Thuỷ châm điều trị sụp mi</v>
          </cell>
          <cell r="H945" t="str">
            <v>T2</v>
          </cell>
          <cell r="I945">
            <v>280</v>
          </cell>
          <cell r="J945" t="str">
            <v>Thuỷ châm</v>
          </cell>
          <cell r="K945">
            <v>47000</v>
          </cell>
          <cell r="L945">
            <v>23165.217391304301</v>
          </cell>
          <cell r="M945">
            <v>70100</v>
          </cell>
          <cell r="N945">
            <v>30114.78260869559</v>
          </cell>
          <cell r="O945">
            <v>1686.4278260869532</v>
          </cell>
          <cell r="P945">
            <v>78801.210434782537</v>
          </cell>
          <cell r="Q945">
            <v>78800</v>
          </cell>
          <cell r="R945" t="str">
            <v>Chưa bao gồm thuốc.</v>
          </cell>
        </row>
        <row r="946">
          <cell r="B946" t="str">
            <v>08.0379.0271</v>
          </cell>
          <cell r="C946" t="str">
            <v>37.8C00.0271</v>
          </cell>
          <cell r="D946" t="str">
            <v>8. Y HỌC CỔ TRUYỀN</v>
          </cell>
          <cell r="E946" t="str">
            <v>8.379</v>
          </cell>
          <cell r="F946" t="str">
            <v>Thuỷ châm điều trị sụp mi</v>
          </cell>
          <cell r="G946" t="str">
            <v>Thuỷ châm điều trị sụp mi</v>
          </cell>
          <cell r="H946" t="str">
            <v>T2</v>
          </cell>
          <cell r="I946">
            <v>280</v>
          </cell>
          <cell r="J946" t="str">
            <v>Thuỷ châm</v>
          </cell>
          <cell r="K946">
            <v>47000</v>
          </cell>
          <cell r="L946">
            <v>23165.217391304301</v>
          </cell>
          <cell r="M946">
            <v>70100</v>
          </cell>
          <cell r="N946">
            <v>30114.78260869559</v>
          </cell>
          <cell r="O946">
            <v>1686.4278260869532</v>
          </cell>
          <cell r="P946">
            <v>78801.210434782537</v>
          </cell>
          <cell r="Q946">
            <v>78800</v>
          </cell>
          <cell r="R946" t="str">
            <v>Chưa bao gồm thuốc.</v>
          </cell>
        </row>
        <row r="947">
          <cell r="B947" t="str">
            <v>08.0337.0271</v>
          </cell>
          <cell r="C947" t="str">
            <v>37.8C00.0271</v>
          </cell>
          <cell r="D947" t="str">
            <v>8. Y HỌC CỔ TRUYỀN</v>
          </cell>
          <cell r="E947" t="str">
            <v>8.337</v>
          </cell>
          <cell r="F947" t="str">
            <v>Thuỷ châm điều trị tâm căn suy nhược</v>
          </cell>
          <cell r="G947" t="str">
            <v>Thuỷ châm điều trị tâm căn suy nhược</v>
          </cell>
          <cell r="H947" t="str">
            <v>T2</v>
          </cell>
          <cell r="I947">
            <v>280</v>
          </cell>
          <cell r="J947" t="str">
            <v>Thuỷ châm</v>
          </cell>
          <cell r="K947">
            <v>47000</v>
          </cell>
          <cell r="L947">
            <v>23165.217391304301</v>
          </cell>
          <cell r="M947">
            <v>70100</v>
          </cell>
          <cell r="N947">
            <v>30114.78260869559</v>
          </cell>
          <cell r="O947">
            <v>1686.4278260869532</v>
          </cell>
          <cell r="P947">
            <v>78801.210434782537</v>
          </cell>
          <cell r="Q947">
            <v>78800</v>
          </cell>
          <cell r="R947" t="str">
            <v>Chưa bao gồm thuốc.</v>
          </cell>
        </row>
        <row r="948">
          <cell r="B948" t="str">
            <v>03.0567.0271</v>
          </cell>
          <cell r="C948" t="str">
            <v>37.8C00.0271</v>
          </cell>
          <cell r="D948" t="str">
            <v>3. NHI KHOA</v>
          </cell>
          <cell r="E948" t="str">
            <v>3.567</v>
          </cell>
          <cell r="F948" t="str">
            <v>Thuỷ châm điều trị tăng huyết áp</v>
          </cell>
          <cell r="G948" t="str">
            <v>Thuỷ châm điều trị tăng huyết áp</v>
          </cell>
          <cell r="H948" t="str">
            <v>T2</v>
          </cell>
          <cell r="I948">
            <v>280</v>
          </cell>
          <cell r="J948" t="str">
            <v>Thuỷ châm</v>
          </cell>
          <cell r="K948">
            <v>47000</v>
          </cell>
          <cell r="L948">
            <v>23165.217391304301</v>
          </cell>
          <cell r="M948">
            <v>70100</v>
          </cell>
          <cell r="N948">
            <v>30114.78260869559</v>
          </cell>
          <cell r="O948">
            <v>1686.4278260869532</v>
          </cell>
          <cell r="P948">
            <v>78801.210434782537</v>
          </cell>
          <cell r="Q948">
            <v>78800</v>
          </cell>
          <cell r="R948" t="str">
            <v>Chưa bao gồm thuốc.</v>
          </cell>
        </row>
        <row r="949">
          <cell r="B949" t="str">
            <v>03.0589.0271</v>
          </cell>
          <cell r="C949" t="str">
            <v>37.8C00.0271</v>
          </cell>
          <cell r="D949" t="str">
            <v>3. NHI KHOA</v>
          </cell>
          <cell r="E949" t="str">
            <v>3.589</v>
          </cell>
          <cell r="F949" t="str">
            <v>Thuỷ châm điều trị táo bón</v>
          </cell>
          <cell r="G949" t="str">
            <v>Thuỷ châm điều trị táo bón</v>
          </cell>
          <cell r="H949" t="str">
            <v>T2</v>
          </cell>
          <cell r="I949">
            <v>280</v>
          </cell>
          <cell r="J949" t="str">
            <v>Thuỷ châm</v>
          </cell>
          <cell r="K949">
            <v>47000</v>
          </cell>
          <cell r="L949">
            <v>23165.217391304301</v>
          </cell>
          <cell r="M949">
            <v>70100</v>
          </cell>
          <cell r="N949">
            <v>30114.78260869559</v>
          </cell>
          <cell r="O949">
            <v>1686.4278260869532</v>
          </cell>
          <cell r="P949">
            <v>78801.210434782537</v>
          </cell>
          <cell r="Q949">
            <v>78800</v>
          </cell>
          <cell r="R949" t="str">
            <v>Chưa bao gồm thuốc.</v>
          </cell>
        </row>
        <row r="950">
          <cell r="B950" t="str">
            <v>08.0374.0271</v>
          </cell>
          <cell r="C950" t="str">
            <v>37.8C00.0271</v>
          </cell>
          <cell r="D950" t="str">
            <v>8. Y HỌC CỔ TRUYỀN</v>
          </cell>
          <cell r="E950" t="str">
            <v>8.374</v>
          </cell>
          <cell r="F950" t="str">
            <v>Thuỷ châm điều trị táo bón kéo dài</v>
          </cell>
          <cell r="G950" t="str">
            <v>Thuỷ châm điều trị táo bón kéo dài</v>
          </cell>
          <cell r="H950" t="str">
            <v>T2</v>
          </cell>
          <cell r="I950">
            <v>280</v>
          </cell>
          <cell r="J950" t="str">
            <v>Thuỷ châm</v>
          </cell>
          <cell r="K950">
            <v>47000</v>
          </cell>
          <cell r="L950">
            <v>23165.217391304301</v>
          </cell>
          <cell r="M950">
            <v>70100</v>
          </cell>
          <cell r="N950">
            <v>30114.78260869559</v>
          </cell>
          <cell r="O950">
            <v>1686.4278260869532</v>
          </cell>
          <cell r="P950">
            <v>78801.210434782537</v>
          </cell>
          <cell r="Q950">
            <v>78800</v>
          </cell>
          <cell r="R950" t="str">
            <v>Chưa bao gồm thuốc.</v>
          </cell>
        </row>
        <row r="951">
          <cell r="B951" t="str">
            <v>03.0537.0271</v>
          </cell>
          <cell r="C951" t="str">
            <v>37.8C00.0271</v>
          </cell>
          <cell r="D951" t="str">
            <v>3. NHI KHOA</v>
          </cell>
          <cell r="E951" t="str">
            <v>3.537</v>
          </cell>
          <cell r="F951" t="str">
            <v>Thuỷ châm điều trị teo cơ</v>
          </cell>
          <cell r="G951" t="str">
            <v>Thuỷ châm điều trị teo cơ</v>
          </cell>
          <cell r="H951" t="str">
            <v>T2</v>
          </cell>
          <cell r="I951">
            <v>280</v>
          </cell>
          <cell r="J951" t="str">
            <v>Thuỷ châm</v>
          </cell>
          <cell r="K951">
            <v>47000</v>
          </cell>
          <cell r="L951">
            <v>23165.217391304301</v>
          </cell>
          <cell r="M951">
            <v>70100</v>
          </cell>
          <cell r="N951">
            <v>30114.78260869559</v>
          </cell>
          <cell r="O951">
            <v>1686.4278260869532</v>
          </cell>
          <cell r="P951">
            <v>78801.210434782537</v>
          </cell>
          <cell r="Q951">
            <v>78800</v>
          </cell>
          <cell r="R951" t="str">
            <v>Chưa bao gồm thuốc.</v>
          </cell>
        </row>
        <row r="952">
          <cell r="B952" t="str">
            <v>03.0563.0271</v>
          </cell>
          <cell r="C952" t="str">
            <v>37.8C00.0271</v>
          </cell>
          <cell r="D952" t="str">
            <v>3. NHI KHOA</v>
          </cell>
          <cell r="E952" t="str">
            <v>3.563</v>
          </cell>
          <cell r="F952" t="str">
            <v>Thuỷ châm điều trị thất ngôn</v>
          </cell>
          <cell r="G952" t="str">
            <v>Thuỷ châm điều trị thất ngôn</v>
          </cell>
          <cell r="H952" t="str">
            <v>T2</v>
          </cell>
          <cell r="I952">
            <v>280</v>
          </cell>
          <cell r="J952" t="str">
            <v>Thuỷ châm</v>
          </cell>
          <cell r="K952">
            <v>47000</v>
          </cell>
          <cell r="L952">
            <v>23165.217391304301</v>
          </cell>
          <cell r="M952">
            <v>70100</v>
          </cell>
          <cell r="N952">
            <v>30114.78260869559</v>
          </cell>
          <cell r="O952">
            <v>1686.4278260869532</v>
          </cell>
          <cell r="P952">
            <v>78801.210434782537</v>
          </cell>
          <cell r="Q952">
            <v>78800</v>
          </cell>
          <cell r="R952" t="str">
            <v>Chưa bao gồm thuốc.</v>
          </cell>
        </row>
        <row r="953">
          <cell r="B953" t="str">
            <v>08.0358.0271</v>
          </cell>
          <cell r="C953" t="str">
            <v>37.8C00.0271</v>
          </cell>
          <cell r="D953" t="str">
            <v>8. Y HỌC CỔ TRUYỀN</v>
          </cell>
          <cell r="E953" t="str">
            <v>8.358</v>
          </cell>
          <cell r="F953" t="str">
            <v>Thuỷ châm điều trị thất vận ngôn</v>
          </cell>
          <cell r="G953" t="str">
            <v>Thuỷ châm điều trị thất vận ngôn</v>
          </cell>
          <cell r="H953" t="str">
            <v>T2</v>
          </cell>
          <cell r="I953">
            <v>280</v>
          </cell>
          <cell r="J953" t="str">
            <v>Thuỷ châm</v>
          </cell>
          <cell r="K953">
            <v>47000</v>
          </cell>
          <cell r="L953">
            <v>23165.217391304301</v>
          </cell>
          <cell r="M953">
            <v>70100</v>
          </cell>
          <cell r="N953">
            <v>30114.78260869559</v>
          </cell>
          <cell r="O953">
            <v>1686.4278260869532</v>
          </cell>
          <cell r="P953">
            <v>78801.210434782537</v>
          </cell>
          <cell r="Q953">
            <v>78800</v>
          </cell>
          <cell r="R953" t="str">
            <v>Chưa bao gồm thuốc.</v>
          </cell>
        </row>
        <row r="954">
          <cell r="B954" t="str">
            <v>03.0552.0271</v>
          </cell>
          <cell r="C954" t="str">
            <v>37.8C00.0271</v>
          </cell>
          <cell r="D954" t="str">
            <v>3. NHI KHOA</v>
          </cell>
          <cell r="E954" t="str">
            <v>3.552</v>
          </cell>
          <cell r="F954" t="str">
            <v>Thuỷ châm điều trị thiếu máu não mạn tính</v>
          </cell>
          <cell r="G954" t="str">
            <v>Thuỷ châm điều trị thiếu máu não mạn tính</v>
          </cell>
          <cell r="H954" t="str">
            <v>T2</v>
          </cell>
          <cell r="I954">
            <v>280</v>
          </cell>
          <cell r="J954" t="str">
            <v>Thuỷ châm</v>
          </cell>
          <cell r="K954">
            <v>47000</v>
          </cell>
          <cell r="L954">
            <v>23165.217391304301</v>
          </cell>
          <cell r="M954">
            <v>70100</v>
          </cell>
          <cell r="N954">
            <v>30114.78260869559</v>
          </cell>
          <cell r="O954">
            <v>1686.4278260869532</v>
          </cell>
          <cell r="P954">
            <v>78801.210434782537</v>
          </cell>
          <cell r="Q954">
            <v>78800</v>
          </cell>
          <cell r="R954" t="str">
            <v>Chưa bao gồm thuốc.</v>
          </cell>
        </row>
        <row r="955">
          <cell r="B955" t="str">
            <v>08.0355.0271</v>
          </cell>
          <cell r="C955" t="str">
            <v>37.8C00.0271</v>
          </cell>
          <cell r="D955" t="str">
            <v>8. Y HỌC CỔ TRUYỀN</v>
          </cell>
          <cell r="E955" t="str">
            <v>8.355</v>
          </cell>
          <cell r="F955" t="str">
            <v>Thuỷ châm điều trị thiểu năng tuần hoàn não mạn tính</v>
          </cell>
          <cell r="G955" t="str">
            <v>Thuỷ châm điều trị thiểu năng tuần hoàn não mạn tính</v>
          </cell>
          <cell r="H955" t="str">
            <v>T2</v>
          </cell>
          <cell r="I955">
            <v>280</v>
          </cell>
          <cell r="J955" t="str">
            <v>Thuỷ châm</v>
          </cell>
          <cell r="K955">
            <v>47000</v>
          </cell>
          <cell r="L955">
            <v>23165.217391304301</v>
          </cell>
          <cell r="M955">
            <v>70100</v>
          </cell>
          <cell r="N955">
            <v>30114.78260869559</v>
          </cell>
          <cell r="O955">
            <v>1686.4278260869532</v>
          </cell>
          <cell r="P955">
            <v>78801.210434782537</v>
          </cell>
          <cell r="Q955">
            <v>78800</v>
          </cell>
          <cell r="R955" t="str">
            <v>Chưa bao gồm thuốc.</v>
          </cell>
        </row>
        <row r="956">
          <cell r="B956" t="str">
            <v>03.0579.0271</v>
          </cell>
          <cell r="C956" t="str">
            <v>37.8C00.0271</v>
          </cell>
          <cell r="D956" t="str">
            <v>3. NHI KHOA</v>
          </cell>
          <cell r="E956" t="str">
            <v>3.579</v>
          </cell>
          <cell r="F956" t="str">
            <v>Thuỷ châm điều trị thoái hóa khớp</v>
          </cell>
          <cell r="G956" t="str">
            <v>Thuỷ châm điều trị thoái hoá khớp</v>
          </cell>
          <cell r="H956" t="str">
            <v>T2</v>
          </cell>
          <cell r="I956">
            <v>280</v>
          </cell>
          <cell r="J956" t="str">
            <v>Thuỷ châm</v>
          </cell>
          <cell r="K956">
            <v>47000</v>
          </cell>
          <cell r="L956">
            <v>23165.217391304301</v>
          </cell>
          <cell r="M956">
            <v>70100</v>
          </cell>
          <cell r="N956">
            <v>30114.78260869559</v>
          </cell>
          <cell r="O956">
            <v>1686.4278260869532</v>
          </cell>
          <cell r="P956">
            <v>78801.210434782537</v>
          </cell>
          <cell r="Q956">
            <v>78800</v>
          </cell>
          <cell r="R956" t="str">
            <v>Chưa bao gồm thuốc.</v>
          </cell>
        </row>
        <row r="957">
          <cell r="B957" t="str">
            <v>08.0348.0271</v>
          </cell>
          <cell r="C957" t="str">
            <v>37.8C00.0271</v>
          </cell>
          <cell r="D957" t="str">
            <v>8. Y HỌC CỔ TRUYỀN</v>
          </cell>
          <cell r="E957" t="str">
            <v>8.348</v>
          </cell>
          <cell r="F957" t="str">
            <v>Thuỷ châm điều trị thống kinh</v>
          </cell>
          <cell r="G957" t="str">
            <v>Thuỷ châm điều trị thống kinh</v>
          </cell>
          <cell r="H957" t="str">
            <v>T2</v>
          </cell>
          <cell r="I957">
            <v>280</v>
          </cell>
          <cell r="J957" t="str">
            <v>Thuỷ châm</v>
          </cell>
          <cell r="K957">
            <v>47000</v>
          </cell>
          <cell r="L957">
            <v>23165.217391304301</v>
          </cell>
          <cell r="M957">
            <v>70100</v>
          </cell>
          <cell r="N957">
            <v>30114.78260869559</v>
          </cell>
          <cell r="O957">
            <v>1686.4278260869532</v>
          </cell>
          <cell r="P957">
            <v>78801.210434782537</v>
          </cell>
          <cell r="Q957">
            <v>78800</v>
          </cell>
          <cell r="R957" t="str">
            <v>Chưa bao gồm thuốc.</v>
          </cell>
        </row>
        <row r="958">
          <cell r="B958" t="str">
            <v>03.0554.0271</v>
          </cell>
          <cell r="C958" t="str">
            <v>37.8C00.0271</v>
          </cell>
          <cell r="D958" t="str">
            <v>3. NHI KHOA</v>
          </cell>
          <cell r="E958" t="str">
            <v>3.554</v>
          </cell>
          <cell r="F958" t="str">
            <v>Thuỷ châm điều trị tổn thương dây thần kinh V</v>
          </cell>
          <cell r="G958" t="str">
            <v>Thuỷ châm điều trị tổn thương dây thần kinh V</v>
          </cell>
          <cell r="H958" t="str">
            <v>T2</v>
          </cell>
          <cell r="I958">
            <v>280</v>
          </cell>
          <cell r="J958" t="str">
            <v>Thuỷ châm</v>
          </cell>
          <cell r="K958">
            <v>47000</v>
          </cell>
          <cell r="L958">
            <v>23165.217391304301</v>
          </cell>
          <cell r="M958">
            <v>70100</v>
          </cell>
          <cell r="N958">
            <v>30114.78260869559</v>
          </cell>
          <cell r="O958">
            <v>1686.4278260869532</v>
          </cell>
          <cell r="P958">
            <v>78801.210434782537</v>
          </cell>
          <cell r="Q958">
            <v>78800</v>
          </cell>
          <cell r="R958" t="str">
            <v>Chưa bao gồm thuốc.</v>
          </cell>
        </row>
        <row r="959">
          <cell r="B959" t="str">
            <v>03.0553.0271</v>
          </cell>
          <cell r="C959" t="str">
            <v>37.8C00.0271</v>
          </cell>
          <cell r="D959" t="str">
            <v>3. NHI KHOA</v>
          </cell>
          <cell r="E959" t="str">
            <v>3.553</v>
          </cell>
          <cell r="F959" t="str">
            <v>Thuỷ châm điều trị tổn thương rễ, đám rối và dây thần kinh</v>
          </cell>
          <cell r="G959" t="str">
            <v>Thuỷ châm điều trị tổn thương rễ, đám rối và dây thần kinh</v>
          </cell>
          <cell r="H959" t="str">
            <v>T2</v>
          </cell>
          <cell r="I959">
            <v>280</v>
          </cell>
          <cell r="J959" t="str">
            <v>Thuỷ châm</v>
          </cell>
          <cell r="K959">
            <v>47000</v>
          </cell>
          <cell r="L959">
            <v>23165.217391304301</v>
          </cell>
          <cell r="M959">
            <v>70100</v>
          </cell>
          <cell r="N959">
            <v>30114.78260869559</v>
          </cell>
          <cell r="O959">
            <v>1686.4278260869532</v>
          </cell>
          <cell r="P959">
            <v>78801.210434782537</v>
          </cell>
          <cell r="Q959">
            <v>78800</v>
          </cell>
          <cell r="R959" t="str">
            <v>Chưa bao gồm thuốc.</v>
          </cell>
        </row>
        <row r="960">
          <cell r="B960" t="str">
            <v>03.0572.0271</v>
          </cell>
          <cell r="C960" t="str">
            <v>37.8C00.0271</v>
          </cell>
          <cell r="D960" t="str">
            <v>3. NHI KHOA</v>
          </cell>
          <cell r="E960" t="str">
            <v>3.572</v>
          </cell>
          <cell r="F960" t="str">
            <v>Thuỷ châm điều trị trĩ</v>
          </cell>
          <cell r="G960" t="str">
            <v>Thuỷ châm điều trị trĩ</v>
          </cell>
          <cell r="H960" t="str">
            <v>T2</v>
          </cell>
          <cell r="I960">
            <v>280</v>
          </cell>
          <cell r="J960" t="str">
            <v>Thuỷ châm</v>
          </cell>
          <cell r="K960">
            <v>47000</v>
          </cell>
          <cell r="L960">
            <v>23165.217391304301</v>
          </cell>
          <cell r="M960">
            <v>70100</v>
          </cell>
          <cell r="N960">
            <v>30114.78260869559</v>
          </cell>
          <cell r="O960">
            <v>1686.4278260869532</v>
          </cell>
          <cell r="P960">
            <v>78801.210434782537</v>
          </cell>
          <cell r="Q960">
            <v>78800</v>
          </cell>
          <cell r="R960" t="str">
            <v>Chưa bao gồm thuốc.</v>
          </cell>
        </row>
        <row r="961">
          <cell r="B961" t="str">
            <v>08.0333.0271</v>
          </cell>
          <cell r="C961" t="str">
            <v>37.8C00.0271</v>
          </cell>
          <cell r="D961" t="str">
            <v>8. Y HỌC CỔ TRUYỀN</v>
          </cell>
          <cell r="E961" t="str">
            <v>8.333</v>
          </cell>
          <cell r="F961" t="str">
            <v>Thuỷ châm điều trị trĩ</v>
          </cell>
          <cell r="G961" t="str">
            <v>Thuỷ châm điều trị trĩ</v>
          </cell>
          <cell r="H961" t="str">
            <v>T2</v>
          </cell>
          <cell r="I961">
            <v>280</v>
          </cell>
          <cell r="J961" t="str">
            <v>Thuỷ châm</v>
          </cell>
          <cell r="K961">
            <v>47000</v>
          </cell>
          <cell r="L961">
            <v>23165.217391304301</v>
          </cell>
          <cell r="M961">
            <v>70100</v>
          </cell>
          <cell r="N961">
            <v>30114.78260869559</v>
          </cell>
          <cell r="O961">
            <v>1686.4278260869532</v>
          </cell>
          <cell r="P961">
            <v>78801.210434782537</v>
          </cell>
          <cell r="Q961">
            <v>78800</v>
          </cell>
          <cell r="R961" t="str">
            <v>Chưa bao gồm thuốc.</v>
          </cell>
        </row>
        <row r="962">
          <cell r="B962" t="str">
            <v>08.0328.0271</v>
          </cell>
          <cell r="C962" t="str">
            <v>37.8C00.0271</v>
          </cell>
          <cell r="D962" t="str">
            <v>8. Y HỌC CỔ TRUYỀN</v>
          </cell>
          <cell r="E962" t="str">
            <v>8.328</v>
          </cell>
          <cell r="F962" t="str">
            <v>Thuỷ châm điều trị viêm amydan</v>
          </cell>
          <cell r="G962" t="str">
            <v>Thuỷ châm điều trị viêm amydan</v>
          </cell>
          <cell r="H962" t="str">
            <v>T2</v>
          </cell>
          <cell r="I962">
            <v>280</v>
          </cell>
          <cell r="J962" t="str">
            <v>Thuỷ châm</v>
          </cell>
          <cell r="K962">
            <v>47000</v>
          </cell>
          <cell r="L962">
            <v>23165.217391304301</v>
          </cell>
          <cell r="M962">
            <v>70100</v>
          </cell>
          <cell r="N962">
            <v>30114.78260869559</v>
          </cell>
          <cell r="O962">
            <v>1686.4278260869532</v>
          </cell>
          <cell r="P962">
            <v>78801.210434782537</v>
          </cell>
          <cell r="Q962">
            <v>78800</v>
          </cell>
          <cell r="R962" t="str">
            <v>Chưa bao gồm thuốc.</v>
          </cell>
        </row>
        <row r="963">
          <cell r="B963" t="str">
            <v>08.0384.0271</v>
          </cell>
          <cell r="C963" t="str">
            <v>37.8C00.0271</v>
          </cell>
          <cell r="D963" t="str">
            <v>8. Y HỌC CỔ TRUYỀN</v>
          </cell>
          <cell r="E963" t="str">
            <v>8.384</v>
          </cell>
          <cell r="F963" t="str">
            <v>Thuỷ châm điều trị viêm bàng quang</v>
          </cell>
          <cell r="G963" t="str">
            <v>Thuỷ châm điều trị viêm bàng quang</v>
          </cell>
          <cell r="H963" t="str">
            <v>T2</v>
          </cell>
          <cell r="I963">
            <v>280</v>
          </cell>
          <cell r="J963" t="str">
            <v>Thuỷ châm</v>
          </cell>
          <cell r="K963">
            <v>47000</v>
          </cell>
          <cell r="L963">
            <v>23165.217391304301</v>
          </cell>
          <cell r="M963">
            <v>70100</v>
          </cell>
          <cell r="N963">
            <v>30114.78260869559</v>
          </cell>
          <cell r="O963">
            <v>1686.4278260869532</v>
          </cell>
          <cell r="P963">
            <v>78801.210434782537</v>
          </cell>
          <cell r="Q963">
            <v>78800</v>
          </cell>
          <cell r="R963" t="str">
            <v>Chưa bao gồm thuốc.</v>
          </cell>
        </row>
        <row r="964">
          <cell r="B964" t="str">
            <v>03.0586.0271</v>
          </cell>
          <cell r="C964" t="str">
            <v>37.8C00.0271</v>
          </cell>
          <cell r="D964" t="str">
            <v>3. NHI KHOA</v>
          </cell>
          <cell r="E964" t="str">
            <v>3.586</v>
          </cell>
          <cell r="F964" t="str">
            <v>Thuỷ châm điều trị viêm co cứng cơ delta</v>
          </cell>
          <cell r="G964" t="str">
            <v>Thuỷ châm điều trị viêm co cứng cơ delta</v>
          </cell>
          <cell r="H964" t="str">
            <v>T2</v>
          </cell>
          <cell r="I964">
            <v>280</v>
          </cell>
          <cell r="J964" t="str">
            <v>Thuỷ châm</v>
          </cell>
          <cell r="K964">
            <v>47000</v>
          </cell>
          <cell r="L964">
            <v>23165.217391304301</v>
          </cell>
          <cell r="M964">
            <v>70100</v>
          </cell>
          <cell r="N964">
            <v>30114.78260869559</v>
          </cell>
          <cell r="O964">
            <v>1686.4278260869532</v>
          </cell>
          <cell r="P964">
            <v>78801.210434782537</v>
          </cell>
          <cell r="Q964">
            <v>78800</v>
          </cell>
          <cell r="R964" t="str">
            <v>Chưa bao gồm thuốc.</v>
          </cell>
        </row>
        <row r="965">
          <cell r="B965" t="str">
            <v>03.0578.0271</v>
          </cell>
          <cell r="C965" t="str">
            <v>37.8C00.0271</v>
          </cell>
          <cell r="D965" t="str">
            <v>3. NHI KHOA</v>
          </cell>
          <cell r="E965" t="str">
            <v>3.578</v>
          </cell>
          <cell r="F965" t="str">
            <v>Thuỷ châm điều trị viêm khớp dạng thấp</v>
          </cell>
          <cell r="G965" t="str">
            <v>Thuỷ châm điều trị viêm khớp dạng thấp</v>
          </cell>
          <cell r="H965" t="str">
            <v>T2</v>
          </cell>
          <cell r="I965">
            <v>280</v>
          </cell>
          <cell r="J965" t="str">
            <v>Thuỷ châm</v>
          </cell>
          <cell r="K965">
            <v>47000</v>
          </cell>
          <cell r="L965">
            <v>23165.217391304301</v>
          </cell>
          <cell r="M965">
            <v>70100</v>
          </cell>
          <cell r="N965">
            <v>30114.78260869559</v>
          </cell>
          <cell r="O965">
            <v>1686.4278260869532</v>
          </cell>
          <cell r="P965">
            <v>78801.210434782537</v>
          </cell>
          <cell r="Q965">
            <v>78800</v>
          </cell>
          <cell r="R965" t="str">
            <v>Chưa bao gồm thuốc.</v>
          </cell>
        </row>
        <row r="966">
          <cell r="B966" t="str">
            <v>03.0565.0271</v>
          </cell>
          <cell r="C966" t="str">
            <v>37.8C00.0271</v>
          </cell>
          <cell r="D966" t="str">
            <v>3. NHI KHOA</v>
          </cell>
          <cell r="E966" t="str">
            <v>3.565</v>
          </cell>
          <cell r="F966" t="str">
            <v>Thuỷ châm điều trị viêm mũi dị ứng</v>
          </cell>
          <cell r="G966" t="str">
            <v>Thuỷ châm điều trị viêm mũi dị ứng</v>
          </cell>
          <cell r="H966" t="str">
            <v>T2</v>
          </cell>
          <cell r="I966">
            <v>280</v>
          </cell>
          <cell r="J966" t="str">
            <v>Thuỷ châm</v>
          </cell>
          <cell r="K966">
            <v>47000</v>
          </cell>
          <cell r="L966">
            <v>23165.217391304301</v>
          </cell>
          <cell r="M966">
            <v>70100</v>
          </cell>
          <cell r="N966">
            <v>30114.78260869559</v>
          </cell>
          <cell r="O966">
            <v>1686.4278260869532</v>
          </cell>
          <cell r="P966">
            <v>78801.210434782537</v>
          </cell>
          <cell r="Q966">
            <v>78800</v>
          </cell>
          <cell r="R966" t="str">
            <v>Chưa bao gồm thuốc.</v>
          </cell>
        </row>
        <row r="967">
          <cell r="B967" t="str">
            <v>08.0371.0271</v>
          </cell>
          <cell r="C967" t="str">
            <v>37.8C00.0271</v>
          </cell>
          <cell r="D967" t="str">
            <v>8. Y HỌC CỔ TRUYỀN</v>
          </cell>
          <cell r="E967" t="str">
            <v>8.371</v>
          </cell>
          <cell r="F967" t="str">
            <v>Thuỷ châm điều trị viêm mũi xoang</v>
          </cell>
          <cell r="G967" t="str">
            <v>Thuỷ châm điều trị viêm mũi xoang</v>
          </cell>
          <cell r="H967" t="str">
            <v>T2</v>
          </cell>
          <cell r="I967">
            <v>280</v>
          </cell>
          <cell r="J967" t="str">
            <v>Thuỷ châm</v>
          </cell>
          <cell r="K967">
            <v>47000</v>
          </cell>
          <cell r="L967">
            <v>23165.217391304301</v>
          </cell>
          <cell r="M967">
            <v>70100</v>
          </cell>
          <cell r="N967">
            <v>30114.78260869559</v>
          </cell>
          <cell r="O967">
            <v>1686.4278260869532</v>
          </cell>
          <cell r="P967">
            <v>78801.210434782537</v>
          </cell>
          <cell r="Q967">
            <v>78800</v>
          </cell>
          <cell r="R967" t="str">
            <v>Chưa bao gồm thuốc.</v>
          </cell>
        </row>
        <row r="968">
          <cell r="B968" t="str">
            <v>03.0582.0271</v>
          </cell>
          <cell r="C968" t="str">
            <v>37.8C00.0271</v>
          </cell>
          <cell r="D968" t="str">
            <v>3. NHI KHOA</v>
          </cell>
          <cell r="E968" t="str">
            <v>3.582</v>
          </cell>
          <cell r="F968" t="str">
            <v>Thuỷ châm điều trị viêm quanh khớp vai</v>
          </cell>
          <cell r="G968" t="str">
            <v>Thuỷ châm điều trị viêm quanh khớp vai</v>
          </cell>
          <cell r="H968" t="str">
            <v>T2</v>
          </cell>
          <cell r="I968">
            <v>280</v>
          </cell>
          <cell r="J968" t="str">
            <v>Thuỷ châm</v>
          </cell>
          <cell r="K968">
            <v>47000</v>
          </cell>
          <cell r="L968">
            <v>23165.217391304301</v>
          </cell>
          <cell r="M968">
            <v>70100</v>
          </cell>
          <cell r="N968">
            <v>30114.78260869559</v>
          </cell>
          <cell r="O968">
            <v>1686.4278260869532</v>
          </cell>
          <cell r="P968">
            <v>78801.210434782537</v>
          </cell>
          <cell r="Q968">
            <v>78800</v>
          </cell>
          <cell r="R968" t="str">
            <v>Chưa bao gồm thuốc.</v>
          </cell>
        </row>
        <row r="969">
          <cell r="B969" t="str">
            <v>08.0377.0271</v>
          </cell>
          <cell r="C969" t="str">
            <v>37.8C00.0271</v>
          </cell>
          <cell r="D969" t="str">
            <v>8. Y HỌC CỔ TRUYỀN</v>
          </cell>
          <cell r="E969" t="str">
            <v>8.377</v>
          </cell>
          <cell r="F969" t="str">
            <v>Thuỷ châm điều trị viêm quanh khớp vai</v>
          </cell>
          <cell r="G969" t="str">
            <v>Thuỷ châm điều trị viêm quanh khớp vai</v>
          </cell>
          <cell r="H969" t="str">
            <v>T2</v>
          </cell>
          <cell r="I969">
            <v>280</v>
          </cell>
          <cell r="J969" t="str">
            <v>Thuỷ châm</v>
          </cell>
          <cell r="K969">
            <v>47000</v>
          </cell>
          <cell r="L969">
            <v>23165.217391304301</v>
          </cell>
          <cell r="M969">
            <v>70100</v>
          </cell>
          <cell r="N969">
            <v>30114.78260869559</v>
          </cell>
          <cell r="O969">
            <v>1686.4278260869532</v>
          </cell>
          <cell r="P969">
            <v>78801.210434782537</v>
          </cell>
          <cell r="Q969">
            <v>78800</v>
          </cell>
          <cell r="R969" t="str">
            <v>Chưa bao gồm thuốc.</v>
          </cell>
        </row>
        <row r="970">
          <cell r="B970" t="str">
            <v>03.0558.0271</v>
          </cell>
          <cell r="C970" t="str">
            <v>37.8C00.0271</v>
          </cell>
          <cell r="D970" t="str">
            <v>3. NHI KHOA</v>
          </cell>
          <cell r="E970" t="str">
            <v>3.558</v>
          </cell>
          <cell r="F970" t="str">
            <v>Thuỷ châm điều trị viêm thần kinh thị giác sau giai đoạn cấp</v>
          </cell>
          <cell r="G970" t="str">
            <v>Thuỷ châm điều trị viêm thần kinh thị giác sau giai đoạn cấp</v>
          </cell>
          <cell r="H970" t="str">
            <v>T2</v>
          </cell>
          <cell r="I970">
            <v>280</v>
          </cell>
          <cell r="J970" t="str">
            <v>Thuỷ châm</v>
          </cell>
          <cell r="K970">
            <v>47000</v>
          </cell>
          <cell r="L970">
            <v>23165.217391304301</v>
          </cell>
          <cell r="M970">
            <v>70100</v>
          </cell>
          <cell r="N970">
            <v>30114.78260869559</v>
          </cell>
          <cell r="O970">
            <v>1686.4278260869532</v>
          </cell>
          <cell r="P970">
            <v>78801.210434782537</v>
          </cell>
          <cell r="Q970">
            <v>78800</v>
          </cell>
          <cell r="R970" t="str">
            <v>Chưa bao gồm thuốc.</v>
          </cell>
        </row>
        <row r="971">
          <cell r="B971" t="str">
            <v>08.0381.0271</v>
          </cell>
          <cell r="C971" t="str">
            <v>37.8C00.0271</v>
          </cell>
          <cell r="D971" t="str">
            <v>8. Y HỌC CỔ TRUYỀN</v>
          </cell>
          <cell r="E971" t="str">
            <v>8.381</v>
          </cell>
          <cell r="F971" t="str">
            <v>Thuỷ châm điều trị viêm thần kinh thị giác sau giai đoạn cấp</v>
          </cell>
          <cell r="G971" t="str">
            <v>Thuỷ châm điều trị viêm thần kinh thị giác sau giai đoạn cấp</v>
          </cell>
          <cell r="H971" t="str">
            <v>T2</v>
          </cell>
          <cell r="I971">
            <v>280</v>
          </cell>
          <cell r="J971" t="str">
            <v>Thuỷ châm</v>
          </cell>
          <cell r="K971">
            <v>47000</v>
          </cell>
          <cell r="L971">
            <v>23165.217391304301</v>
          </cell>
          <cell r="M971">
            <v>70100</v>
          </cell>
          <cell r="N971">
            <v>30114.78260869559</v>
          </cell>
          <cell r="O971">
            <v>1686.4278260869532</v>
          </cell>
          <cell r="P971">
            <v>78801.210434782537</v>
          </cell>
          <cell r="Q971">
            <v>78800</v>
          </cell>
          <cell r="R971" t="str">
            <v>Chưa bao gồm thuốc.</v>
          </cell>
        </row>
        <row r="972">
          <cell r="B972" t="str">
            <v>03.0564.0271</v>
          </cell>
          <cell r="C972" t="str">
            <v>37.8C00.0271</v>
          </cell>
          <cell r="D972" t="str">
            <v>3. NHI KHOA</v>
          </cell>
          <cell r="E972" t="str">
            <v>3.564</v>
          </cell>
          <cell r="F972" t="str">
            <v>Thuỷ châm điều trị viêm xoang</v>
          </cell>
          <cell r="G972" t="str">
            <v>Thuỷ châm điều trị viêm xoang</v>
          </cell>
          <cell r="H972" t="str">
            <v>T2</v>
          </cell>
          <cell r="I972">
            <v>280</v>
          </cell>
          <cell r="J972" t="str">
            <v>Thuỷ châm</v>
          </cell>
          <cell r="K972">
            <v>47000</v>
          </cell>
          <cell r="L972">
            <v>23165.217391304301</v>
          </cell>
          <cell r="M972">
            <v>70100</v>
          </cell>
          <cell r="N972">
            <v>30114.78260869559</v>
          </cell>
          <cell r="O972">
            <v>1686.4278260869532</v>
          </cell>
          <cell r="P972">
            <v>78801.210434782537</v>
          </cell>
          <cell r="Q972">
            <v>78800</v>
          </cell>
          <cell r="R972" t="str">
            <v>Chưa bao gồm thuốc.</v>
          </cell>
        </row>
        <row r="973">
          <cell r="B973" t="str">
            <v>08.0334.0271</v>
          </cell>
          <cell r="C973" t="str">
            <v>37.8C00.0271</v>
          </cell>
          <cell r="D973" t="str">
            <v>8. Y HỌC CỔ TRUYỀN</v>
          </cell>
          <cell r="E973" t="str">
            <v>8.334</v>
          </cell>
          <cell r="F973" t="str">
            <v>Thuỷ châm hỗ trợ điều trị bệnh vẩy nến</v>
          </cell>
          <cell r="G973" t="str">
            <v>Thuỷ châm hỗ trợ điều trị bệnh vẩy nến</v>
          </cell>
          <cell r="H973" t="str">
            <v>T2</v>
          </cell>
          <cell r="I973">
            <v>280</v>
          </cell>
          <cell r="J973" t="str">
            <v>Thuỷ châm</v>
          </cell>
          <cell r="K973">
            <v>47000</v>
          </cell>
          <cell r="L973">
            <v>23165.217391304301</v>
          </cell>
          <cell r="M973">
            <v>70100</v>
          </cell>
          <cell r="N973">
            <v>30114.78260869559</v>
          </cell>
          <cell r="O973">
            <v>1686.4278260869532</v>
          </cell>
          <cell r="P973">
            <v>78801.210434782537</v>
          </cell>
          <cell r="Q973">
            <v>78800</v>
          </cell>
          <cell r="R973" t="str">
            <v>Chưa bao gồm thuốc.</v>
          </cell>
        </row>
        <row r="974">
          <cell r="B974" t="str">
            <v>08.0375.0271</v>
          </cell>
          <cell r="C974" t="str">
            <v>37.8C00.0271</v>
          </cell>
          <cell r="D974" t="str">
            <v>8. Y HỌC CỔ TRUYỀN</v>
          </cell>
          <cell r="E974" t="str">
            <v>8.375</v>
          </cell>
          <cell r="F974" t="str">
            <v>Thuỷ châm hỗ trợ điều trị viêm khớp dạng thấp</v>
          </cell>
          <cell r="G974" t="str">
            <v>Thuỷ châm hỗ trợ điều trị viêm khớp dạng thấp</v>
          </cell>
          <cell r="H974" t="str">
            <v>T2</v>
          </cell>
          <cell r="I974">
            <v>280</v>
          </cell>
          <cell r="J974" t="str">
            <v>Thuỷ châm</v>
          </cell>
          <cell r="K974">
            <v>47000</v>
          </cell>
          <cell r="L974">
            <v>23165.217391304301</v>
          </cell>
          <cell r="M974">
            <v>70100</v>
          </cell>
          <cell r="N974">
            <v>30114.78260869559</v>
          </cell>
          <cell r="O974">
            <v>1686.4278260869532</v>
          </cell>
          <cell r="P974">
            <v>78801.210434782537</v>
          </cell>
          <cell r="Q974">
            <v>78800</v>
          </cell>
          <cell r="R974" t="str">
            <v>Chưa bao gồm thuốc.</v>
          </cell>
        </row>
        <row r="975">
          <cell r="B975" t="str">
            <v>17.0132.0273</v>
          </cell>
          <cell r="C975" t="str">
            <v>37.8C00.0273</v>
          </cell>
          <cell r="D975" t="str">
            <v>17. PHỤC HỒI CHỨC NĂNG</v>
          </cell>
          <cell r="E975" t="str">
            <v>17.132</v>
          </cell>
          <cell r="F975" t="str">
            <v>Tiêm Botulinum toxine vào cơ thành bàng quang để điều trị bàng quang tăng hoạt động</v>
          </cell>
          <cell r="G975" t="str">
            <v>Tiêm Botulinum toxine vào cơ thành bàng quang để điều trị bàng quang tăng hoạt động</v>
          </cell>
          <cell r="H975" t="str">
            <v>T1</v>
          </cell>
          <cell r="I975">
            <v>282</v>
          </cell>
          <cell r="J975" t="str">
            <v>Tiêm Botulinum toxine vào cơ thành bàng quang để điều trị bàng quang tăng hoạt động</v>
          </cell>
          <cell r="K975">
            <v>2497000</v>
          </cell>
          <cell r="L975">
            <v>328695.65217391303</v>
          </cell>
          <cell r="M975">
            <v>2825000</v>
          </cell>
          <cell r="N975">
            <v>427304.34782608697</v>
          </cell>
          <cell r="O975">
            <v>23929.043478260875</v>
          </cell>
          <cell r="P975">
            <v>2948233.3913043477</v>
          </cell>
          <cell r="Q975">
            <v>2948200</v>
          </cell>
          <cell r="R975" t="str">
            <v>Chưa bao gồm thuốc</v>
          </cell>
        </row>
        <row r="976">
          <cell r="B976" t="str">
            <v>02.0471.0274</v>
          </cell>
          <cell r="C976" t="str">
            <v>37.8C00.0274</v>
          </cell>
          <cell r="D976" t="str">
            <v>2. NỘI KHOA</v>
          </cell>
          <cell r="E976" t="str">
            <v>2.471</v>
          </cell>
          <cell r="F976" t="str">
            <v>Điều trị chứng co cứng chi trên sau tai biến mạch máu não bằng kỹ thuật tiêm Botulinum Toxin A</v>
          </cell>
          <cell r="G976" t="str">
            <v>Điều trị chứng co cứng chi trên sau tai biến mạch máu não bằng kỹ thuật tiêm Botulinum Toxin A</v>
          </cell>
          <cell r="H976" t="str">
            <v>T2</v>
          </cell>
          <cell r="I976">
            <v>283</v>
          </cell>
          <cell r="J976" t="str">
            <v>Tiêm Botulinum toxine vào điểm vận động đề điều trị co cứng cơ</v>
          </cell>
          <cell r="K976">
            <v>976000</v>
          </cell>
          <cell r="L976">
            <v>219130.43478260899</v>
          </cell>
          <cell r="M976">
            <v>1195000</v>
          </cell>
          <cell r="N976">
            <v>284869.5652173917</v>
          </cell>
          <cell r="O976">
            <v>15952.695652173938</v>
          </cell>
          <cell r="P976">
            <v>1276822.2608695654</v>
          </cell>
          <cell r="Q976">
            <v>1276800</v>
          </cell>
          <cell r="R976" t="str">
            <v>Chưa bao gồm thuốc</v>
          </cell>
        </row>
        <row r="977">
          <cell r="B977" t="str">
            <v>02.0470.0274</v>
          </cell>
          <cell r="C977" t="str">
            <v>37.8C00.0274</v>
          </cell>
          <cell r="D977" t="str">
            <v>2. NỘI KHOA</v>
          </cell>
          <cell r="E977" t="str">
            <v>2.470</v>
          </cell>
          <cell r="F977" t="str">
            <v>Điều trị chứng co cứng gấp bàn chân (Plantar Flexion Spasm) sau tai biến mạch máu não bằng kỹ thuật tiêm Botulium Toxin A</v>
          </cell>
          <cell r="G977" t="str">
            <v>Điều trị chứng co cứng gấp bàn chân (Plantar Flexion Spasm) sau tai biến mạch máu não bằng kỹ thuật tiêm Botulium Toxin A</v>
          </cell>
          <cell r="H977" t="str">
            <v>T2</v>
          </cell>
          <cell r="I977">
            <v>283</v>
          </cell>
          <cell r="J977" t="str">
            <v>Tiêm Botulinum toxine vào điểm vận động đề điều trị co cứng cơ</v>
          </cell>
          <cell r="K977">
            <v>976000</v>
          </cell>
          <cell r="L977">
            <v>219130.43478260899</v>
          </cell>
          <cell r="M977">
            <v>1195000</v>
          </cell>
          <cell r="N977">
            <v>284869.5652173917</v>
          </cell>
          <cell r="O977">
            <v>15952.695652173938</v>
          </cell>
          <cell r="P977">
            <v>1276822.2608695654</v>
          </cell>
          <cell r="Q977">
            <v>1276800</v>
          </cell>
          <cell r="R977" t="str">
            <v>Chưa bao gồm thuốc</v>
          </cell>
        </row>
        <row r="978">
          <cell r="B978" t="str">
            <v>02.0133.0274</v>
          </cell>
          <cell r="C978" t="str">
            <v>37.8C00.0274</v>
          </cell>
          <cell r="D978" t="str">
            <v>2. NỘI KHOA</v>
          </cell>
          <cell r="E978" t="str">
            <v>2.133</v>
          </cell>
          <cell r="F978" t="str">
            <v>Điều trị chứng co thắt nửa mặt bằng tiêm Botulinum Toxin A</v>
          </cell>
          <cell r="G978" t="str">
            <v>Điều trị chứng co thắt nửa mặt bằng tiêm Botulinum Toxin A (Dysport, Botox,…)</v>
          </cell>
          <cell r="H978" t="str">
            <v>T2</v>
          </cell>
          <cell r="I978">
            <v>283</v>
          </cell>
          <cell r="J978" t="str">
            <v>Tiêm Botulinum toxine vào điểm vận động đề điều trị co cứng cơ</v>
          </cell>
          <cell r="K978">
            <v>976000</v>
          </cell>
          <cell r="L978">
            <v>219130.43478260899</v>
          </cell>
          <cell r="M978">
            <v>1195000</v>
          </cell>
          <cell r="N978">
            <v>284869.5652173917</v>
          </cell>
          <cell r="O978">
            <v>15952.695652173938</v>
          </cell>
          <cell r="P978">
            <v>1276822.2608695654</v>
          </cell>
          <cell r="Q978">
            <v>1276800</v>
          </cell>
          <cell r="R978" t="str">
            <v>Chưa bao gồm thuốc</v>
          </cell>
        </row>
        <row r="979">
          <cell r="B979" t="str">
            <v>02.0139.0274</v>
          </cell>
          <cell r="C979" t="str">
            <v>37.8C00.0274</v>
          </cell>
          <cell r="D979" t="str">
            <v>2. NỘI KHOA</v>
          </cell>
          <cell r="E979" t="str">
            <v>2.139</v>
          </cell>
          <cell r="F979" t="str">
            <v>Điều trị chứng giật cơ mi mắt bằng tiêm Botulinum Toxin A</v>
          </cell>
          <cell r="G979" t="str">
            <v>Điều trị chứng giật cơ mi mắt bằng tiêm Botulinum Toxin A (Dysport, Botox,…)</v>
          </cell>
          <cell r="H979" t="str">
            <v>T2</v>
          </cell>
          <cell r="I979">
            <v>283</v>
          </cell>
          <cell r="J979" t="str">
            <v>Tiêm Botulinum toxine vào điểm vận động đề điều trị co cứng cơ</v>
          </cell>
          <cell r="K979">
            <v>976000</v>
          </cell>
          <cell r="L979">
            <v>219130.43478260899</v>
          </cell>
          <cell r="M979">
            <v>1195000</v>
          </cell>
          <cell r="N979">
            <v>284869.5652173917</v>
          </cell>
          <cell r="O979">
            <v>15952.695652173938</v>
          </cell>
          <cell r="P979">
            <v>1276822.2608695654</v>
          </cell>
          <cell r="Q979">
            <v>1276800</v>
          </cell>
          <cell r="R979" t="str">
            <v>Chưa bao gồm thuốc</v>
          </cell>
        </row>
        <row r="980">
          <cell r="B980" t="str">
            <v>02.0132.0274</v>
          </cell>
          <cell r="C980" t="str">
            <v>37.8C00.0274</v>
          </cell>
          <cell r="D980" t="str">
            <v>2. NỘI KHOA</v>
          </cell>
          <cell r="E980" t="str">
            <v>2.132</v>
          </cell>
          <cell r="F980" t="str">
            <v xml:space="preserve">Điều trị chứng vẹo cổ bằng tiêm Botulinum Toxin A </v>
          </cell>
          <cell r="G980" t="str">
            <v>Điều trị chứng vẹo cổ bằng tiêm Botulinum Toxin A (Dysport, Botox…)</v>
          </cell>
          <cell r="H980" t="str">
            <v>T2</v>
          </cell>
          <cell r="I980">
            <v>283</v>
          </cell>
          <cell r="J980" t="str">
            <v>Tiêm Botulinum toxine vào điểm vận động đề điều trị co cứng cơ</v>
          </cell>
          <cell r="K980">
            <v>976000</v>
          </cell>
          <cell r="L980">
            <v>219130.43478260899</v>
          </cell>
          <cell r="M980">
            <v>1195000</v>
          </cell>
          <cell r="N980">
            <v>284869.5652173917</v>
          </cell>
          <cell r="O980">
            <v>15952.695652173938</v>
          </cell>
          <cell r="P980">
            <v>1276822.2608695654</v>
          </cell>
          <cell r="Q980">
            <v>1276800</v>
          </cell>
          <cell r="R980" t="str">
            <v>Chưa bao gồm thuốc</v>
          </cell>
        </row>
        <row r="981">
          <cell r="B981" t="str">
            <v>02.0472.0274</v>
          </cell>
          <cell r="C981" t="str">
            <v>37.8C00.0274</v>
          </cell>
          <cell r="D981" t="str">
            <v>2. NỘI KHOA</v>
          </cell>
          <cell r="E981" t="str">
            <v>2.472</v>
          </cell>
          <cell r="F981" t="str">
            <v>Điều trị co cứng bàn tay khi viết (writer’s cramp) type 1 bằng kỹ thuật tiêm Botulinum Toxin A</v>
          </cell>
          <cell r="G981" t="str">
            <v>Điều trị co cứng bàn tay khi viết (writer’s cramp) type 1 bằng kỹ thuật tiêm Botulinum Toxin A</v>
          </cell>
          <cell r="H981" t="str">
            <v>T2</v>
          </cell>
          <cell r="I981">
            <v>283</v>
          </cell>
          <cell r="J981" t="str">
            <v>Tiêm Botulinum toxine vào điểm vận động đề điều trị co cứng cơ</v>
          </cell>
          <cell r="K981">
            <v>976000</v>
          </cell>
          <cell r="L981">
            <v>219130.43478260899</v>
          </cell>
          <cell r="M981">
            <v>1195000</v>
          </cell>
          <cell r="N981">
            <v>284869.5652173917</v>
          </cell>
          <cell r="O981">
            <v>15952.695652173938</v>
          </cell>
          <cell r="P981">
            <v>1276822.2608695654</v>
          </cell>
          <cell r="Q981">
            <v>1276800</v>
          </cell>
          <cell r="R981" t="str">
            <v>Chưa bao gồm thuốc</v>
          </cell>
        </row>
        <row r="982">
          <cell r="B982" t="str">
            <v>02.0473.0274</v>
          </cell>
          <cell r="C982" t="str">
            <v>37.8C00.0274</v>
          </cell>
          <cell r="D982" t="str">
            <v>2. NỘI KHOA</v>
          </cell>
          <cell r="E982" t="str">
            <v>2.473</v>
          </cell>
          <cell r="F982" t="str">
            <v>Điều trị co cứng bàn tay khi viết (writer’s cramp) type 2 bằng kỹ thuật tiêm Botulium Toxin A</v>
          </cell>
          <cell r="G982" t="str">
            <v>Điều trị co cứng bàn tay khi viết (writer’s cramp) type 2 bằng kỹ thuật tiêm Botulium Toxin A</v>
          </cell>
          <cell r="H982" t="str">
            <v>T2</v>
          </cell>
          <cell r="I982">
            <v>283</v>
          </cell>
          <cell r="J982" t="str">
            <v>Tiêm Botulinum toxine vào điểm vận động đề điều trị co cứng cơ</v>
          </cell>
          <cell r="K982">
            <v>976000</v>
          </cell>
          <cell r="L982">
            <v>219130.43478260899</v>
          </cell>
          <cell r="M982">
            <v>1195000</v>
          </cell>
          <cell r="N982">
            <v>284869.5652173917</v>
          </cell>
          <cell r="O982">
            <v>15952.695652173938</v>
          </cell>
          <cell r="P982">
            <v>1276822.2608695654</v>
          </cell>
          <cell r="Q982">
            <v>1276800</v>
          </cell>
          <cell r="R982" t="str">
            <v>Chưa bao gồm thuốc</v>
          </cell>
        </row>
        <row r="983">
          <cell r="B983" t="str">
            <v>17.0131.0274</v>
          </cell>
          <cell r="C983" t="str">
            <v>37.8C00.0274</v>
          </cell>
          <cell r="D983" t="str">
            <v>17. PHỤC HỒI CHỨC NĂNG</v>
          </cell>
          <cell r="E983" t="str">
            <v>17.131</v>
          </cell>
          <cell r="F983" t="str">
            <v>Tiêm Botulinum toxine vào điểm vận động để điều trị co cứng cơ</v>
          </cell>
          <cell r="G983" t="str">
            <v>Tiêm Botulinum toxine vào điểm vận động để điều trị co cứng cơ</v>
          </cell>
          <cell r="H983" t="str">
            <v>T2</v>
          </cell>
          <cell r="I983">
            <v>283</v>
          </cell>
          <cell r="J983" t="str">
            <v>Tiêm Botulinum toxine vào điểm vận động đề điều trị co cứng cơ</v>
          </cell>
          <cell r="K983">
            <v>976000</v>
          </cell>
          <cell r="L983">
            <v>219130.43478260899</v>
          </cell>
          <cell r="M983">
            <v>1195000</v>
          </cell>
          <cell r="N983">
            <v>284869.5652173917</v>
          </cell>
          <cell r="O983">
            <v>15952.695652173938</v>
          </cell>
          <cell r="P983">
            <v>1276822.2608695654</v>
          </cell>
          <cell r="Q983">
            <v>1276800</v>
          </cell>
          <cell r="R983" t="str">
            <v>Chưa bao gồm thuốc</v>
          </cell>
        </row>
        <row r="984">
          <cell r="B984" t="str">
            <v>17.0215.0274</v>
          </cell>
          <cell r="C984" t="str">
            <v>37.8C00.0274</v>
          </cell>
          <cell r="D984" t="str">
            <v>17. PHỤC HỒI CHỨC NĂNG</v>
          </cell>
          <cell r="E984" t="str">
            <v>17.215</v>
          </cell>
          <cell r="F984" t="str">
            <v>Tiêm Botulinum toxine vào điểm vận động để điều trị loạn trương lực cơ cổ</v>
          </cell>
          <cell r="G984" t="str">
            <v>Tiêm Botulinum toxine vào điểm vận động để điều trị loạn trương lực cơ cổ</v>
          </cell>
          <cell r="H984" t="str">
            <v>T2</v>
          </cell>
          <cell r="I984">
            <v>283</v>
          </cell>
          <cell r="J984" t="str">
            <v>Tiêm Botulinum toxine vào điểm vận động đề điều trị co cứng cơ</v>
          </cell>
          <cell r="K984">
            <v>976000</v>
          </cell>
          <cell r="L984">
            <v>219130.43478260899</v>
          </cell>
          <cell r="M984">
            <v>1195000</v>
          </cell>
          <cell r="N984">
            <v>284869.5652173917</v>
          </cell>
          <cell r="O984">
            <v>15952.695652173938</v>
          </cell>
          <cell r="P984">
            <v>1276822.2608695654</v>
          </cell>
          <cell r="Q984">
            <v>1276800</v>
          </cell>
          <cell r="R984" t="str">
            <v>Chưa bao gồm thuốc</v>
          </cell>
        </row>
        <row r="985">
          <cell r="B985" t="str">
            <v>17.0216.0274</v>
          </cell>
          <cell r="C985" t="str">
            <v>37.8C00.0274</v>
          </cell>
          <cell r="D985" t="str">
            <v>17. PHỤC HỒI CHỨC NĂNG</v>
          </cell>
          <cell r="E985" t="str">
            <v>17.216</v>
          </cell>
          <cell r="F985" t="str">
            <v>Tiêm Botulinum toxine vào điểm vận động để điều trị loạn trương lực cơ khu trú</v>
          </cell>
          <cell r="G985" t="str">
            <v>Tiêm Botulinum toxine vào điểm vận động để điều trị loạn trương lực cơ khu trú</v>
          </cell>
          <cell r="H985" t="str">
            <v>T2</v>
          </cell>
          <cell r="I985">
            <v>283</v>
          </cell>
          <cell r="J985" t="str">
            <v>Tiêm Botulinum toxine vào điểm vận động đề điều trị co cứng cơ</v>
          </cell>
          <cell r="K985">
            <v>976000</v>
          </cell>
          <cell r="L985">
            <v>219130.43478260899</v>
          </cell>
          <cell r="M985">
            <v>1195000</v>
          </cell>
          <cell r="N985">
            <v>284869.5652173917</v>
          </cell>
          <cell r="O985">
            <v>15952.695652173938</v>
          </cell>
          <cell r="P985">
            <v>1276822.2608695654</v>
          </cell>
          <cell r="Q985">
            <v>1276800</v>
          </cell>
          <cell r="R985" t="str">
            <v>Chưa bao gồm thuốc</v>
          </cell>
        </row>
        <row r="986">
          <cell r="B986" t="str">
            <v>10.0242.0290</v>
          </cell>
          <cell r="C986" t="str">
            <v>37.8D01.0290</v>
          </cell>
          <cell r="D986" t="str">
            <v>10. NGOẠI KHOA</v>
          </cell>
          <cell r="E986" t="str">
            <v>10.242</v>
          </cell>
          <cell r="F986" t="str">
            <v>Kỹ thuật chạy máy hỗ trợ tim phổi (E cmO) ở người lớn</v>
          </cell>
          <cell r="G986" t="str">
            <v>Kỹ thuật chạy máy hỗ trợ tim phổi (ECMO) ở người lớn</v>
          </cell>
          <cell r="H986" t="str">
            <v>PDB</v>
          </cell>
          <cell r="I986">
            <v>299</v>
          </cell>
          <cell r="J986" t="str">
            <v>Phẫu thuật đặt hệ thống tim phổi nhân tạo (ECMO)</v>
          </cell>
          <cell r="K986">
            <v>4410000</v>
          </cell>
          <cell r="L986">
            <v>957913.04347826098</v>
          </cell>
          <cell r="M986">
            <v>5367000</v>
          </cell>
          <cell r="N986">
            <v>1245286.9565217393</v>
          </cell>
          <cell r="O986">
            <v>69736.069565217404</v>
          </cell>
          <cell r="P986">
            <v>5725023.0260869563</v>
          </cell>
          <cell r="Q986">
            <v>5725000</v>
          </cell>
          <cell r="R986" t="str">
            <v>Chưa bao gồm bộ tim phổi, dây dẫn và canuyn chạy ECMO.</v>
          </cell>
        </row>
        <row r="987">
          <cell r="B987" t="str">
            <v>10.0206.0290</v>
          </cell>
          <cell r="C987" t="str">
            <v>37.8D01.0290</v>
          </cell>
          <cell r="D987" t="str">
            <v>10. NGOẠI KHOA</v>
          </cell>
          <cell r="E987" t="str">
            <v>10.206</v>
          </cell>
          <cell r="F987" t="str">
            <v>Kỹ thuật chạy máy hỗ trợ tim phổi (E cmO) ở trẻ em</v>
          </cell>
          <cell r="G987" t="str">
            <v>Kỹ thuật chạy máy hỗ trợ tim phổi (ECMO) ở trẻ em</v>
          </cell>
          <cell r="H987" t="str">
            <v>PDB</v>
          </cell>
          <cell r="I987">
            <v>299</v>
          </cell>
          <cell r="J987" t="str">
            <v>Phẫu thuật đặt hệ thống tim phổi nhân tạo (ECMO)</v>
          </cell>
          <cell r="K987">
            <v>4410000</v>
          </cell>
          <cell r="L987">
            <v>957913.04347826098</v>
          </cell>
          <cell r="M987">
            <v>5367000</v>
          </cell>
          <cell r="N987">
            <v>1245286.9565217393</v>
          </cell>
          <cell r="O987">
            <v>69736.069565217404</v>
          </cell>
          <cell r="P987">
            <v>5725023.0260869563</v>
          </cell>
          <cell r="Q987">
            <v>5725000</v>
          </cell>
          <cell r="R987" t="str">
            <v>Chưa bao gồm bộ tim phổi, dây dẫn và canuyn chạy ECMO.</v>
          </cell>
        </row>
        <row r="988">
          <cell r="B988" t="str">
            <v>03.0004.0290</v>
          </cell>
          <cell r="C988" t="str">
            <v>37.8D01.0290</v>
          </cell>
          <cell r="D988" t="str">
            <v>3. NHI KHOA</v>
          </cell>
          <cell r="E988" t="str">
            <v>3.4</v>
          </cell>
          <cell r="F988" t="str">
            <v>Tim phổi nhân tạo (E cmO)</v>
          </cell>
          <cell r="G988" t="str">
            <v>Tim phổi nhân tạo (ECMO)</v>
          </cell>
          <cell r="H988" t="str">
            <v>PDB</v>
          </cell>
          <cell r="I988">
            <v>299</v>
          </cell>
          <cell r="J988" t="str">
            <v>Phẫu thuật đặt hệ thống tim phổi nhân tạo (ECMO)</v>
          </cell>
          <cell r="K988">
            <v>4410000</v>
          </cell>
          <cell r="L988">
            <v>957913.04347826098</v>
          </cell>
          <cell r="M988">
            <v>5367000</v>
          </cell>
          <cell r="N988">
            <v>1245286.9565217393</v>
          </cell>
          <cell r="O988">
            <v>69736.069565217404</v>
          </cell>
          <cell r="P988">
            <v>5725023.0260869563</v>
          </cell>
          <cell r="Q988">
            <v>5725000</v>
          </cell>
          <cell r="R988" t="str">
            <v>Chưa bao gồm bộ tim phổi, dây dẫn và canuyn chạy ECMO.</v>
          </cell>
        </row>
        <row r="989">
          <cell r="B989" t="str">
            <v>01.0048.0290</v>
          </cell>
          <cell r="C989" t="str">
            <v>37.8D01.0290</v>
          </cell>
          <cell r="D989" t="str">
            <v>1. HỒI SỨC CẤP CỨU VÀ CHỐNG ĐỘC</v>
          </cell>
          <cell r="E989" t="str">
            <v>1.48</v>
          </cell>
          <cell r="F989" t="str">
            <v xml:space="preserve">Tim phổi nhân tạo (ECMO) cấp cứu tại giường trong hỗ trợ suy hô hấp cấp </v>
          </cell>
          <cell r="G989" t="str">
            <v>Tim phổi nhân tạo (ECMO) cấp cứu tại giường trong hỗ trợ suy hô hấp cấp ≤ 8 giờ</v>
          </cell>
          <cell r="H989" t="str">
            <v>PDB</v>
          </cell>
          <cell r="I989">
            <v>299</v>
          </cell>
          <cell r="J989" t="str">
            <v>Phẫu thuật đặt hệ thống tim phổi nhân tạo (ECMO)</v>
          </cell>
          <cell r="K989">
            <v>4410000</v>
          </cell>
          <cell r="L989">
            <v>957913.04347826098</v>
          </cell>
          <cell r="M989">
            <v>5367000</v>
          </cell>
          <cell r="N989">
            <v>1245286.9565217393</v>
          </cell>
          <cell r="O989">
            <v>69736.069565217404</v>
          </cell>
          <cell r="P989">
            <v>5725023.0260869563</v>
          </cell>
          <cell r="Q989">
            <v>5725000</v>
          </cell>
          <cell r="R989" t="str">
            <v>Chưa bao gồm bộ tim phổi, dây dẫn và canuyn chạy ECMO.</v>
          </cell>
        </row>
        <row r="990">
          <cell r="B990" t="str">
            <v>01.0049.0290</v>
          </cell>
          <cell r="C990" t="str">
            <v>37.8D01.0290</v>
          </cell>
          <cell r="D990" t="str">
            <v>1. HỒI SỨC CẤP CỨU VÀ CHỐNG ĐỘC</v>
          </cell>
          <cell r="E990" t="str">
            <v>1.49</v>
          </cell>
          <cell r="F990" t="str">
            <v xml:space="preserve">Tim phổi nhân tạo (ECMO) cấp cứu tại giường trong hỗ trợ suy tuần hoàn cấp </v>
          </cell>
          <cell r="G990" t="str">
            <v>Tim phổi nhân tạo (ECMO) cấp cứu tại giường trong hỗ trợ suy tuần hoàn cấp ≤ 8 giờ</v>
          </cell>
          <cell r="H990" t="str">
            <v>PDB</v>
          </cell>
          <cell r="I990">
            <v>299</v>
          </cell>
          <cell r="J990" t="str">
            <v>Phẫu thuật đặt hệ thống tim phổi nhân tạo (ECMO)</v>
          </cell>
          <cell r="K990">
            <v>4410000</v>
          </cell>
          <cell r="L990">
            <v>957913.04347826098</v>
          </cell>
          <cell r="M990">
            <v>5367000</v>
          </cell>
          <cell r="N990">
            <v>1245286.9565217393</v>
          </cell>
          <cell r="O990">
            <v>69736.069565217404</v>
          </cell>
          <cell r="P990">
            <v>5725023.0260869563</v>
          </cell>
          <cell r="Q990">
            <v>5725000</v>
          </cell>
          <cell r="R990" t="str">
            <v>Chưa bao gồm bộ tim phổi, dây dẫn và canuyn chạy ECMO.</v>
          </cell>
        </row>
        <row r="991">
          <cell r="B991" t="str">
            <v>10.0242.0291</v>
          </cell>
          <cell r="C991" t="str">
            <v>37.8D01.0291</v>
          </cell>
          <cell r="D991" t="str">
            <v>10. NGOẠI KHOA</v>
          </cell>
          <cell r="E991" t="str">
            <v>10.242</v>
          </cell>
          <cell r="F991" t="str">
            <v>Kỹ thuật chạy máy hỗ trợ tim phổi (E cmO) ở người lớn</v>
          </cell>
          <cell r="G991" t="str">
            <v>Kỹ thuật chạy máy hỗ trợ tim phổi (ECMO) ở người lớn</v>
          </cell>
          <cell r="H991" t="str">
            <v>PDB</v>
          </cell>
          <cell r="I991">
            <v>300</v>
          </cell>
          <cell r="J991" t="str">
            <v xml:space="preserve">Thay dây, thay tim phổi (ECMO)                                               </v>
          </cell>
          <cell r="K991">
            <v>1200000</v>
          </cell>
          <cell r="L991">
            <v>358434.78260869603</v>
          </cell>
          <cell r="M991">
            <v>1558000</v>
          </cell>
          <cell r="N991">
            <v>465965.21739130485</v>
          </cell>
          <cell r="O991">
            <v>26094.052173913078</v>
          </cell>
          <cell r="P991">
            <v>1692059.2695652179</v>
          </cell>
          <cell r="Q991">
            <v>1692000</v>
          </cell>
          <cell r="R991" t="str">
            <v>Chưa bao gồm bộ tim phổi, dây dẫn và canuyn chạy ECMO.</v>
          </cell>
        </row>
        <row r="992">
          <cell r="B992" t="str">
            <v>10.0206.0291</v>
          </cell>
          <cell r="C992" t="str">
            <v>37.8D01.0291</v>
          </cell>
          <cell r="D992" t="str">
            <v>10. NGOẠI KHOA</v>
          </cell>
          <cell r="E992" t="str">
            <v>10.206</v>
          </cell>
          <cell r="F992" t="str">
            <v>Kỹ thuật chạy máy hỗ trợ tim phổi (E cmO) ở trẻ em</v>
          </cell>
          <cell r="G992" t="str">
            <v>Kỹ thuật chạy máy hỗ trợ tim phổi (ECMO) ở trẻ em</v>
          </cell>
          <cell r="H992" t="str">
            <v>PDB</v>
          </cell>
          <cell r="I992">
            <v>300</v>
          </cell>
          <cell r="J992" t="str">
            <v xml:space="preserve">Thay dây, thay tim phổi (ECMO)                                               </v>
          </cell>
          <cell r="K992">
            <v>1200000</v>
          </cell>
          <cell r="L992">
            <v>358434.78260869603</v>
          </cell>
          <cell r="M992">
            <v>1558000</v>
          </cell>
          <cell r="N992">
            <v>465965.21739130485</v>
          </cell>
          <cell r="O992">
            <v>26094.052173913078</v>
          </cell>
          <cell r="P992">
            <v>1692059.2695652179</v>
          </cell>
          <cell r="Q992">
            <v>1692000</v>
          </cell>
          <cell r="R992" t="str">
            <v>Chưa bao gồm bộ tim phổi, dây dẫn và canuyn chạy ECMO.</v>
          </cell>
        </row>
        <row r="993">
          <cell r="B993" t="str">
            <v>01.0048.0291</v>
          </cell>
          <cell r="C993" t="str">
            <v>37.8D01.0291</v>
          </cell>
          <cell r="D993" t="str">
            <v>1. HỒI SỨC CẤP CỨU VÀ CHỐNG ĐỘC</v>
          </cell>
          <cell r="E993" t="str">
            <v>1.48</v>
          </cell>
          <cell r="F993" t="str">
            <v xml:space="preserve">Tim phổi nhân tạo (ECMO) cấp cứu tại giường trong hỗ trợ suy hô hấp cấp </v>
          </cell>
          <cell r="G993" t="str">
            <v>Tim phổi nhân tạo (ECMO) cấp cứu tại giường trong hỗ trợ suy hô hấp cấp ≤ 8 giờ</v>
          </cell>
          <cell r="H993" t="str">
            <v>PDB</v>
          </cell>
          <cell r="I993">
            <v>300</v>
          </cell>
          <cell r="J993" t="str">
            <v xml:space="preserve">Thay dây, thay tim phổi (ECMO)                                               </v>
          </cell>
          <cell r="K993">
            <v>1200000</v>
          </cell>
          <cell r="L993">
            <v>358434.78260869603</v>
          </cell>
          <cell r="M993">
            <v>1558000</v>
          </cell>
          <cell r="N993">
            <v>465965.21739130485</v>
          </cell>
          <cell r="O993">
            <v>26094.052173913078</v>
          </cell>
          <cell r="P993">
            <v>1692059.2695652179</v>
          </cell>
          <cell r="Q993">
            <v>1692000</v>
          </cell>
          <cell r="R993" t="str">
            <v>Chưa bao gồm bộ tim phổi, dây dẫn và canuyn chạy ECMO.</v>
          </cell>
        </row>
        <row r="994">
          <cell r="B994" t="str">
            <v>01.0049.0291</v>
          </cell>
          <cell r="C994" t="str">
            <v>37.8D01.0291</v>
          </cell>
          <cell r="D994" t="str">
            <v>1. HỒI SỨC CẤP CỨU VÀ CHỐNG ĐỘC</v>
          </cell>
          <cell r="E994" t="str">
            <v>1.49</v>
          </cell>
          <cell r="F994" t="str">
            <v xml:space="preserve">Tim phổi nhân tạo (ECMO) cấp cứu tại giường trong hỗ trợ suy tuần hoàn cấp </v>
          </cell>
          <cell r="G994" t="str">
            <v>Tim phổi nhân tạo (ECMO) cấp cứu tại giường trong hỗ trợ suy tuần hoàn cấp ≤ 8 giờ</v>
          </cell>
          <cell r="H994" t="str">
            <v>PDB</v>
          </cell>
          <cell r="I994">
            <v>300</v>
          </cell>
          <cell r="J994" t="str">
            <v xml:space="preserve">Thay dây, thay tim phổi (ECMO)                                               </v>
          </cell>
          <cell r="K994">
            <v>1200000</v>
          </cell>
          <cell r="L994">
            <v>358434.78260869603</v>
          </cell>
          <cell r="M994">
            <v>1558000</v>
          </cell>
          <cell r="N994">
            <v>465965.21739130485</v>
          </cell>
          <cell r="O994">
            <v>26094.052173913078</v>
          </cell>
          <cell r="P994">
            <v>1692059.2695652179</v>
          </cell>
          <cell r="Q994">
            <v>1692000</v>
          </cell>
          <cell r="R994" t="str">
            <v>Chưa bao gồm bộ tim phổi, dây dẫn và canuyn chạy ECMO.</v>
          </cell>
        </row>
        <row r="995">
          <cell r="B995" t="str">
            <v>03.4175.0292</v>
          </cell>
          <cell r="C995" t="str">
            <v>37.8D01.0292</v>
          </cell>
          <cell r="D995" t="str">
            <v>3. NHI KHOA</v>
          </cell>
          <cell r="E995" t="str">
            <v>3.4175</v>
          </cell>
          <cell r="F995" t="str">
            <v>Chạy máy E cmO mỗi 12h/lần</v>
          </cell>
          <cell r="G995" t="str">
            <v>Chạy máy ECMO mỗi 12h/lần</v>
          </cell>
          <cell r="H995" t="str">
            <v>TDB</v>
          </cell>
          <cell r="I995">
            <v>301</v>
          </cell>
          <cell r="J995" t="str">
            <v xml:space="preserve">Theo dõi, chạy tim phổi nhân tạo (ECMO) mỗi 8 giờ                                                                                                </v>
          </cell>
          <cell r="K995">
            <v>764000</v>
          </cell>
          <cell r="L995">
            <v>640173.91304347804</v>
          </cell>
          <cell r="M995">
            <v>1404000</v>
          </cell>
          <cell r="N995">
            <v>832226.0869565215</v>
          </cell>
          <cell r="O995">
            <v>46604.66086956521</v>
          </cell>
          <cell r="P995">
            <v>1642830.7478260868</v>
          </cell>
          <cell r="Q995">
            <v>1642800</v>
          </cell>
          <cell r="R995" t="str">
            <v>Áp dụng thanh toán cho mỗi 8 giờ thực hiện.</v>
          </cell>
        </row>
        <row r="996">
          <cell r="B996" t="str">
            <v>03.4176.0292</v>
          </cell>
          <cell r="C996" t="str">
            <v>37.8D01.0292</v>
          </cell>
          <cell r="D996" t="str">
            <v>3. NHI KHOA</v>
          </cell>
          <cell r="E996" t="str">
            <v>3.4176</v>
          </cell>
          <cell r="F996" t="str">
            <v>Hỗ trợ hô hấp bằng màng trao đổi oxy ngoài cơ thể (E cmO)</v>
          </cell>
          <cell r="G996" t="str">
            <v>Hỗ trợ hô hấp bằng màng trao đổi oxy ngoài cơ thể (ECMO)</v>
          </cell>
          <cell r="H996" t="str">
            <v>TDB</v>
          </cell>
          <cell r="I996">
            <v>301</v>
          </cell>
          <cell r="J996" t="str">
            <v xml:space="preserve">Theo dõi, chạy tim phổi nhân tạo (ECMO) mỗi 8 giờ                                                                                                </v>
          </cell>
          <cell r="K996">
            <v>764000</v>
          </cell>
          <cell r="L996">
            <v>640173.91304347804</v>
          </cell>
          <cell r="M996">
            <v>1404000</v>
          </cell>
          <cell r="N996">
            <v>832226.0869565215</v>
          </cell>
          <cell r="O996">
            <v>46604.66086956521</v>
          </cell>
          <cell r="P996">
            <v>1642830.7478260868</v>
          </cell>
          <cell r="Q996">
            <v>1642800</v>
          </cell>
          <cell r="R996" t="str">
            <v>Áp dụng thanh toán cho mỗi 8 giờ thực hiện.</v>
          </cell>
        </row>
        <row r="997">
          <cell r="B997" t="str">
            <v>03.4177.0292</v>
          </cell>
          <cell r="C997" t="str">
            <v>37.8D01.0292</v>
          </cell>
          <cell r="D997" t="str">
            <v>3. NHI KHOA</v>
          </cell>
          <cell r="E997" t="str">
            <v>3.4177</v>
          </cell>
          <cell r="F997" t="str">
            <v>Hỗ trợ hô hấp- tuần hoàn bằng màng trao đổi oxy ngoài cơ thể (E cmO)</v>
          </cell>
          <cell r="G997" t="str">
            <v>Hỗ trợ hô hấp- tuần hoàn bằng màng trao đổi oxy ngoài cơ thể (ECMO)</v>
          </cell>
          <cell r="H997" t="str">
            <v>TDB</v>
          </cell>
          <cell r="I997">
            <v>301</v>
          </cell>
          <cell r="J997" t="str">
            <v xml:space="preserve">Theo dõi, chạy tim phổi nhân tạo (ECMO) mỗi 8 giờ                                                                                                </v>
          </cell>
          <cell r="K997">
            <v>764000</v>
          </cell>
          <cell r="L997">
            <v>640173.91304347804</v>
          </cell>
          <cell r="M997">
            <v>1404000</v>
          </cell>
          <cell r="N997">
            <v>832226.0869565215</v>
          </cell>
          <cell r="O997">
            <v>46604.66086956521</v>
          </cell>
          <cell r="P997">
            <v>1642830.7478260868</v>
          </cell>
          <cell r="Q997">
            <v>1642800</v>
          </cell>
          <cell r="R997" t="str">
            <v>Áp dụng thanh toán cho mỗi 8 giờ thực hiện.</v>
          </cell>
        </row>
        <row r="998">
          <cell r="B998" t="str">
            <v>10.0242.0292</v>
          </cell>
          <cell r="C998" t="str">
            <v>37.8D01.0292</v>
          </cell>
          <cell r="D998" t="str">
            <v>10. NGOẠI KHOA</v>
          </cell>
          <cell r="E998" t="str">
            <v>10.242</v>
          </cell>
          <cell r="F998" t="str">
            <v>Kỹ thuật chạy máy hỗ trợ tim phổi (E cmO) ở người lớn</v>
          </cell>
          <cell r="G998" t="str">
            <v>Kỹ thuật chạy máy hỗ trợ tim phổi (ECMO) ở người lớn</v>
          </cell>
          <cell r="H998" t="str">
            <v>PDB</v>
          </cell>
          <cell r="I998">
            <v>301</v>
          </cell>
          <cell r="J998" t="str">
            <v xml:space="preserve">Theo dõi, chạy tim phổi nhân tạo (ECMO) mỗi 8 giờ                                                                                                </v>
          </cell>
          <cell r="K998">
            <v>764000</v>
          </cell>
          <cell r="L998">
            <v>640173.91304347804</v>
          </cell>
          <cell r="M998">
            <v>1404000</v>
          </cell>
          <cell r="N998">
            <v>832226.0869565215</v>
          </cell>
          <cell r="O998">
            <v>46604.66086956521</v>
          </cell>
          <cell r="P998">
            <v>1642830.7478260868</v>
          </cell>
          <cell r="Q998">
            <v>1642800</v>
          </cell>
          <cell r="R998" t="str">
            <v>Áp dụng thanh toán cho mỗi 8 giờ thực hiện.</v>
          </cell>
        </row>
        <row r="999">
          <cell r="B999" t="str">
            <v>10.0206.0292</v>
          </cell>
          <cell r="C999" t="str">
            <v>37.8D01.0292</v>
          </cell>
          <cell r="D999" t="str">
            <v>10. NGOẠI KHOA</v>
          </cell>
          <cell r="E999" t="str">
            <v>10.206</v>
          </cell>
          <cell r="F999" t="str">
            <v>Kỹ thuật chạy máy hỗ trợ tim phổi (E cmO) ở trẻ em</v>
          </cell>
          <cell r="G999" t="str">
            <v>Kỹ thuật chạy máy hỗ trợ tim phổi (ECMO) ở trẻ em</v>
          </cell>
          <cell r="H999" t="str">
            <v>PDB</v>
          </cell>
          <cell r="I999">
            <v>301</v>
          </cell>
          <cell r="J999" t="str">
            <v xml:space="preserve">Theo dõi, chạy tim phổi nhân tạo (ECMO) mỗi 8 giờ                                                                                                </v>
          </cell>
          <cell r="K999">
            <v>764000</v>
          </cell>
          <cell r="L999">
            <v>640173.91304347804</v>
          </cell>
          <cell r="M999">
            <v>1404000</v>
          </cell>
          <cell r="N999">
            <v>832226.0869565215</v>
          </cell>
          <cell r="O999">
            <v>46604.66086956521</v>
          </cell>
          <cell r="P999">
            <v>1642830.7478260868</v>
          </cell>
          <cell r="Q999">
            <v>1642800</v>
          </cell>
          <cell r="R999" t="str">
            <v>Áp dụng thanh toán cho mỗi 8 giờ thực hiện.</v>
          </cell>
        </row>
        <row r="1000">
          <cell r="B1000" t="str">
            <v>03.0004.0292</v>
          </cell>
          <cell r="C1000" t="str">
            <v>37.8D01.0292</v>
          </cell>
          <cell r="D1000" t="str">
            <v>3. NHI KHOA</v>
          </cell>
          <cell r="E1000" t="str">
            <v>3.4</v>
          </cell>
          <cell r="F1000" t="str">
            <v>Tim phổi nhân tạo (E cmO)</v>
          </cell>
          <cell r="G1000" t="str">
            <v>Tim phổi nhân tạo (ECMO)</v>
          </cell>
          <cell r="H1000" t="str">
            <v>PDB</v>
          </cell>
          <cell r="I1000">
            <v>301</v>
          </cell>
          <cell r="J1000" t="str">
            <v xml:space="preserve">Theo dõi, chạy tim phổi nhân tạo (ECMO) mỗi 8 giờ                                                                                                </v>
          </cell>
          <cell r="K1000">
            <v>764000</v>
          </cell>
          <cell r="L1000">
            <v>640173.91304347804</v>
          </cell>
          <cell r="M1000">
            <v>1404000</v>
          </cell>
          <cell r="N1000">
            <v>832226.0869565215</v>
          </cell>
          <cell r="O1000">
            <v>46604.66086956521</v>
          </cell>
          <cell r="P1000">
            <v>1642830.7478260868</v>
          </cell>
          <cell r="Q1000">
            <v>1642800</v>
          </cell>
          <cell r="R1000" t="str">
            <v>Áp dụng thanh toán cho mỗi 8 giờ thực hiện.</v>
          </cell>
        </row>
        <row r="1001">
          <cell r="B1001" t="str">
            <v>01.0048.0292</v>
          </cell>
          <cell r="C1001" t="str">
            <v>37.8D01.0292</v>
          </cell>
          <cell r="D1001" t="str">
            <v>1. HỒI SỨC CẤP CỨU VÀ CHỐNG ĐỘC</v>
          </cell>
          <cell r="E1001" t="str">
            <v>1.48</v>
          </cell>
          <cell r="F1001" t="str">
            <v xml:space="preserve">Tim phổi nhân tạo (ECMO) cấp cứu tại giường trong hỗ trợ suy hô hấp cấp </v>
          </cell>
          <cell r="G1001" t="str">
            <v>Tim phổi nhân tạo (ECMO) cấp cứu tại giường trong hỗ trợ suy hô hấp cấp ≤ 8 giờ</v>
          </cell>
          <cell r="H1001" t="str">
            <v>PDB</v>
          </cell>
          <cell r="I1001">
            <v>301</v>
          </cell>
          <cell r="J1001" t="str">
            <v xml:space="preserve">Theo dõi, chạy tim phổi nhân tạo (ECMO) mỗi 8 giờ                                                                                                </v>
          </cell>
          <cell r="K1001">
            <v>764000</v>
          </cell>
          <cell r="L1001">
            <v>640173.91304347804</v>
          </cell>
          <cell r="M1001">
            <v>1404000</v>
          </cell>
          <cell r="N1001">
            <v>832226.0869565215</v>
          </cell>
          <cell r="O1001">
            <v>46604.66086956521</v>
          </cell>
          <cell r="P1001">
            <v>1642830.7478260868</v>
          </cell>
          <cell r="Q1001">
            <v>1642800</v>
          </cell>
          <cell r="R1001" t="str">
            <v>Áp dụng thanh toán cho mỗi 8 giờ thực hiện.</v>
          </cell>
        </row>
        <row r="1002">
          <cell r="B1002" t="str">
            <v>01.0049.0292</v>
          </cell>
          <cell r="C1002" t="str">
            <v>37.8D01.0292</v>
          </cell>
          <cell r="D1002" t="str">
            <v>1. HỒI SỨC CẤP CỨU VÀ CHỐNG ĐỘC</v>
          </cell>
          <cell r="E1002" t="str">
            <v>1.49</v>
          </cell>
          <cell r="F1002" t="str">
            <v xml:space="preserve">Tim phổi nhân tạo (ECMO) cấp cứu tại giường trong hỗ trợ suy tuần hoàn cấp </v>
          </cell>
          <cell r="G1002" t="str">
            <v>Tim phổi nhân tạo (ECMO) cấp cứu tại giường trong hỗ trợ suy tuần hoàn cấp ≤ 8 giờ</v>
          </cell>
          <cell r="H1002" t="str">
            <v>PDB</v>
          </cell>
          <cell r="I1002">
            <v>301</v>
          </cell>
          <cell r="J1002" t="str">
            <v xml:space="preserve">Theo dõi, chạy tim phổi nhân tạo (ECMO) mỗi 8 giờ                                                                                                </v>
          </cell>
          <cell r="K1002">
            <v>764000</v>
          </cell>
          <cell r="L1002">
            <v>640173.91304347804</v>
          </cell>
          <cell r="M1002">
            <v>1404000</v>
          </cell>
          <cell r="N1002">
            <v>832226.0869565215</v>
          </cell>
          <cell r="O1002">
            <v>46604.66086956521</v>
          </cell>
          <cell r="P1002">
            <v>1642830.7478260868</v>
          </cell>
          <cell r="Q1002">
            <v>1642800</v>
          </cell>
          <cell r="R1002" t="str">
            <v>Áp dụng thanh toán cho mỗi 8 giờ thực hiện.</v>
          </cell>
        </row>
        <row r="1003">
          <cell r="B1003" t="str">
            <v>03.0003.0292</v>
          </cell>
          <cell r="C1003" t="str">
            <v>37.8D01.0292</v>
          </cell>
          <cell r="D1003" t="str">
            <v>3. NHI KHOA</v>
          </cell>
          <cell r="E1003" t="str">
            <v>3.3</v>
          </cell>
          <cell r="F1003" t="str">
            <v>Tuần hoàn ngoài cơ thể</v>
          </cell>
          <cell r="G1003" t="str">
            <v>Tuần hoàn ngoài cơ thể</v>
          </cell>
          <cell r="H1003" t="str">
            <v>TDB</v>
          </cell>
          <cell r="I1003">
            <v>301</v>
          </cell>
          <cell r="J1003" t="str">
            <v xml:space="preserve">Theo dõi, chạy tim phổi nhân tạo (ECMO) mỗi 8 giờ                                                                                                </v>
          </cell>
          <cell r="K1003">
            <v>764000</v>
          </cell>
          <cell r="L1003">
            <v>640173.91304347804</v>
          </cell>
          <cell r="M1003">
            <v>1404000</v>
          </cell>
          <cell r="N1003">
            <v>832226.0869565215</v>
          </cell>
          <cell r="O1003">
            <v>46604.66086956521</v>
          </cell>
          <cell r="P1003">
            <v>1642830.7478260868</v>
          </cell>
          <cell r="Q1003">
            <v>1642800</v>
          </cell>
          <cell r="R1003" t="str">
            <v>Áp dụng thanh toán cho mỗi 8 giờ thực hiện.</v>
          </cell>
        </row>
        <row r="1004">
          <cell r="B1004" t="str">
            <v>01.0231.0298</v>
          </cell>
          <cell r="C1004" t="str">
            <v>37.8D01.0298</v>
          </cell>
          <cell r="D1004" t="str">
            <v>1. HỒI SỨC CẤP CỨU VÀ CHỐNG ĐỘC</v>
          </cell>
          <cell r="E1004" t="str">
            <v>1.231</v>
          </cell>
          <cell r="F1004" t="str">
            <v>Đặt ống thông Blakemore vào thực quản cầm máu</v>
          </cell>
          <cell r="G1004" t="str">
            <v>Đặt ống thông Blakemore vào thực quản cầm máu</v>
          </cell>
          <cell r="H1004" t="str">
            <v>T1</v>
          </cell>
          <cell r="I1004">
            <v>307</v>
          </cell>
          <cell r="J1004" t="str">
            <v>Thủ thuật loại I (HSCC - CĐ)</v>
          </cell>
          <cell r="K1004">
            <v>546000</v>
          </cell>
          <cell r="L1004">
            <v>261391.30434782599</v>
          </cell>
          <cell r="M1004">
            <v>807000</v>
          </cell>
          <cell r="N1004">
            <v>339808.69565217377</v>
          </cell>
          <cell r="O1004">
            <v>19029.286956521733</v>
          </cell>
          <cell r="P1004">
            <v>904837.98260869551</v>
          </cell>
          <cell r="Q1004">
            <v>904800</v>
          </cell>
          <cell r="R1004" t="str">
            <v>Chưa bao gồm bộ ống thông  Blakemore</v>
          </cell>
        </row>
        <row r="1005">
          <cell r="B1005" t="str">
            <v>07.0003.0354</v>
          </cell>
          <cell r="C1005" t="str">
            <v>37.8D04.0354</v>
          </cell>
          <cell r="D1005" t="str">
            <v>7. NỘI TIẾT</v>
          </cell>
          <cell r="E1005" t="str">
            <v>7.3</v>
          </cell>
          <cell r="F1005" t="str">
            <v>Dẫn lưu áp xe tuyến giáp</v>
          </cell>
          <cell r="G1005" t="str">
            <v>Dẫn lưu áp xe tuyến giáp</v>
          </cell>
          <cell r="H1005" t="str">
            <v>P3</v>
          </cell>
          <cell r="I1005">
            <v>363</v>
          </cell>
          <cell r="J1005" t="str">
            <v>Dẫn lưu áp xe tuyến giáp</v>
          </cell>
          <cell r="K1005">
            <v>174000</v>
          </cell>
          <cell r="L1005">
            <v>69808.695652173905</v>
          </cell>
          <cell r="M1005">
            <v>243000</v>
          </cell>
          <cell r="N1005">
            <v>90751.304347826081</v>
          </cell>
          <cell r="O1005">
            <v>5082.0730434782608</v>
          </cell>
          <cell r="P1005">
            <v>269833.3773913043</v>
          </cell>
          <cell r="Q1005">
            <v>269800</v>
          </cell>
          <cell r="R1005" t="str">
            <v>Chưa bao gồm bộ kim chọc, sonde dẫn lưu</v>
          </cell>
        </row>
        <row r="1006">
          <cell r="B1006" t="str">
            <v>07.0020.0357</v>
          </cell>
          <cell r="C1006" t="str">
            <v>37.8D04.0357</v>
          </cell>
          <cell r="D1006" t="str">
            <v>7. NỘI TIẾT</v>
          </cell>
          <cell r="E1006" t="str">
            <v>7.20</v>
          </cell>
          <cell r="F1006" t="str">
            <v>Cắt 1 thùy tuyến giáp kèm nạo vét hạch 1 bên trong ung thư tuyến giáp</v>
          </cell>
          <cell r="G1006" t="str">
            <v>Cắt 1 thuỳ tuyến giáp kèm nạo vét hạch 1 bên trong ung thư tuyến giáp</v>
          </cell>
          <cell r="H1006" t="str">
            <v>P1</v>
          </cell>
          <cell r="I1006">
            <v>366</v>
          </cell>
          <cell r="J1006" t="str">
            <v>Phẫu thuật loại 1 mổ mở tuyến nội tiết không dùng dao siêu âm</v>
          </cell>
          <cell r="K1006">
            <v>3473000</v>
          </cell>
          <cell r="L1006">
            <v>837391.30434782605</v>
          </cell>
          <cell r="M1006">
            <v>4310000</v>
          </cell>
          <cell r="N1006">
            <v>1088608.6956521738</v>
          </cell>
          <cell r="O1006">
            <v>60962.086956521744</v>
          </cell>
          <cell r="P1006">
            <v>4622570.7826086953</v>
          </cell>
          <cell r="Q1006">
            <v>4622500</v>
          </cell>
          <cell r="R1006" t="str">
            <v>Chưa bao gồm dao hàn mạch, hàn mô</v>
          </cell>
        </row>
        <row r="1007">
          <cell r="B1007" t="str">
            <v>07.0024.0357</v>
          </cell>
          <cell r="C1007" t="str">
            <v>37.8D04.0357</v>
          </cell>
          <cell r="D1007" t="str">
            <v>7. NỘI TIẾT</v>
          </cell>
          <cell r="E1007" t="str">
            <v>7.24</v>
          </cell>
          <cell r="F1007" t="str">
            <v>Cắt 1 thùy tuyến giáp lấy bướu thòng trong bướu giáp thòng</v>
          </cell>
          <cell r="G1007" t="str">
            <v>Cắt 1 thuỳ tuyến giáp lấy bướu thòng trong bướu giáp thòng</v>
          </cell>
          <cell r="H1007" t="str">
            <v>P1</v>
          </cell>
          <cell r="I1007">
            <v>366</v>
          </cell>
          <cell r="J1007" t="str">
            <v>Phẫu thuật loại 1 mổ mở tuyến nội tiết không dùng dao siêu âm</v>
          </cell>
          <cell r="K1007">
            <v>3473000</v>
          </cell>
          <cell r="L1007">
            <v>837391.30434782605</v>
          </cell>
          <cell r="M1007">
            <v>4310000</v>
          </cell>
          <cell r="N1007">
            <v>1088608.6956521738</v>
          </cell>
          <cell r="O1007">
            <v>60962.086956521744</v>
          </cell>
          <cell r="P1007">
            <v>4622570.7826086953</v>
          </cell>
          <cell r="Q1007">
            <v>4622500</v>
          </cell>
          <cell r="R1007" t="str">
            <v>Chưa bao gồm dao hàn mạch, hàn mô</v>
          </cell>
        </row>
        <row r="1008">
          <cell r="B1008" t="str">
            <v>07.0025.0357</v>
          </cell>
          <cell r="C1008" t="str">
            <v>37.8D04.0357</v>
          </cell>
          <cell r="D1008" t="str">
            <v>7. NỘI TIẾT</v>
          </cell>
          <cell r="E1008" t="str">
            <v>7.25</v>
          </cell>
          <cell r="F1008" t="str">
            <v>Cắt 1 thùy tuyến giáp lấy bướu thòng và cắt bán phần thùy còn lại trong bướu giáp thòng</v>
          </cell>
          <cell r="G1008" t="str">
            <v>Cắt 1 thuỳ tuyến giáp lấy bướu thòng và cắt bán phần thùy còn lại trong bướu giáp thòng</v>
          </cell>
          <cell r="H1008" t="str">
            <v>P1</v>
          </cell>
          <cell r="I1008">
            <v>366</v>
          </cell>
          <cell r="J1008" t="str">
            <v>Phẫu thuật loại 1 mổ mở tuyến nội tiết không dùng dao siêu âm</v>
          </cell>
          <cell r="K1008">
            <v>3473000</v>
          </cell>
          <cell r="L1008">
            <v>837391.30434782605</v>
          </cell>
          <cell r="M1008">
            <v>4310000</v>
          </cell>
          <cell r="N1008">
            <v>1088608.6956521738</v>
          </cell>
          <cell r="O1008">
            <v>60962.086956521744</v>
          </cell>
          <cell r="P1008">
            <v>4622570.7826086953</v>
          </cell>
          <cell r="Q1008">
            <v>4622500</v>
          </cell>
          <cell r="R1008" t="str">
            <v>Chưa bao gồm dao hàn mạch, hàn mô</v>
          </cell>
        </row>
        <row r="1009">
          <cell r="B1009" t="str">
            <v>07.0027.0357</v>
          </cell>
          <cell r="C1009" t="str">
            <v>37.8D04.0357</v>
          </cell>
          <cell r="D1009" t="str">
            <v>7. NỘI TIẾT</v>
          </cell>
          <cell r="E1009" t="str">
            <v>7.27</v>
          </cell>
          <cell r="F1009" t="str">
            <v>Cắt 1 thùy tuyến giáp trong bướu giáp khồng lồ</v>
          </cell>
          <cell r="G1009" t="str">
            <v>Cắt 1 thuỳ tuyến giáp trong bướu giáp khồng lồ</v>
          </cell>
          <cell r="H1009" t="str">
            <v>P1</v>
          </cell>
          <cell r="I1009">
            <v>366</v>
          </cell>
          <cell r="J1009" t="str">
            <v>Phẫu thuật loại 1 mổ mở tuyến nội tiết không dùng dao siêu âm</v>
          </cell>
          <cell r="K1009">
            <v>3473000</v>
          </cell>
          <cell r="L1009">
            <v>837391.30434782605</v>
          </cell>
          <cell r="M1009">
            <v>4310000</v>
          </cell>
          <cell r="N1009">
            <v>1088608.6956521738</v>
          </cell>
          <cell r="O1009">
            <v>60962.086956521744</v>
          </cell>
          <cell r="P1009">
            <v>4622570.7826086953</v>
          </cell>
          <cell r="Q1009">
            <v>4622500</v>
          </cell>
          <cell r="R1009" t="str">
            <v>Chưa bao gồm dao hàn mạch, hàn mô</v>
          </cell>
        </row>
        <row r="1010">
          <cell r="B1010" t="str">
            <v>07.0016.0357</v>
          </cell>
          <cell r="C1010" t="str">
            <v>37.8D04.0357</v>
          </cell>
          <cell r="D1010" t="str">
            <v>7. NỘI TIẾT</v>
          </cell>
          <cell r="E1010" t="str">
            <v>7.16</v>
          </cell>
          <cell r="F1010" t="str">
            <v>Cắt 1 thùy tuyến giáp và cắt bán phần thùy còn lại trong basedow</v>
          </cell>
          <cell r="G1010" t="str">
            <v>Cắt 1 thuỳ tuyến giáp và cắt bán phần thùy còn lại trong Basedow</v>
          </cell>
          <cell r="H1010" t="str">
            <v>P1</v>
          </cell>
          <cell r="I1010">
            <v>366</v>
          </cell>
          <cell r="J1010" t="str">
            <v>Phẫu thuật loại 1 mổ mở tuyến nội tiết không dùng dao siêu âm</v>
          </cell>
          <cell r="K1010">
            <v>3473000</v>
          </cell>
          <cell r="L1010">
            <v>837391.30434782605</v>
          </cell>
          <cell r="M1010">
            <v>4310000</v>
          </cell>
          <cell r="N1010">
            <v>1088608.6956521738</v>
          </cell>
          <cell r="O1010">
            <v>60962.086956521744</v>
          </cell>
          <cell r="P1010">
            <v>4622570.7826086953</v>
          </cell>
          <cell r="Q1010">
            <v>4622500</v>
          </cell>
          <cell r="R1010" t="str">
            <v>Chưa bao gồm dao hàn mạch, hàn mô</v>
          </cell>
        </row>
        <row r="1011">
          <cell r="B1011" t="str">
            <v>07.0028.0357</v>
          </cell>
          <cell r="C1011" t="str">
            <v>37.8D04.0357</v>
          </cell>
          <cell r="D1011" t="str">
            <v>7. NỘI TIẾT</v>
          </cell>
          <cell r="E1011" t="str">
            <v>7.28</v>
          </cell>
          <cell r="F1011" t="str">
            <v>Cắt 1 thùy tuyến giáp và cắt bán phần thùy còn lại trong bướu giáp khổng lồ</v>
          </cell>
          <cell r="G1011" t="str">
            <v>Cắt 1 thuỳ tuyến giáp và cắt bán phần thùy còn lại trong bướu giáp khổng lồ</v>
          </cell>
          <cell r="H1011" t="str">
            <v>P1</v>
          </cell>
          <cell r="I1011">
            <v>366</v>
          </cell>
          <cell r="J1011" t="str">
            <v>Phẫu thuật loại 1 mổ mở tuyến nội tiết không dùng dao siêu âm</v>
          </cell>
          <cell r="K1011">
            <v>3473000</v>
          </cell>
          <cell r="L1011">
            <v>837391.30434782605</v>
          </cell>
          <cell r="M1011">
            <v>4310000</v>
          </cell>
          <cell r="N1011">
            <v>1088608.6956521738</v>
          </cell>
          <cell r="O1011">
            <v>60962.086956521744</v>
          </cell>
          <cell r="P1011">
            <v>4622570.7826086953</v>
          </cell>
          <cell r="Q1011">
            <v>4622500</v>
          </cell>
          <cell r="R1011" t="str">
            <v>Chưa bao gồm dao hàn mạch, hàn mô</v>
          </cell>
        </row>
        <row r="1012">
          <cell r="B1012" t="str">
            <v>07.0010.0357</v>
          </cell>
          <cell r="C1012" t="str">
            <v>37.8D04.0357</v>
          </cell>
          <cell r="D1012" t="str">
            <v>7. NỘI TIẾT</v>
          </cell>
          <cell r="E1012" t="str">
            <v>7.10</v>
          </cell>
          <cell r="F1012" t="str">
            <v>Cắt 1 thùy tuyến giáp và lấy nhân thùy còn lại trong bướu giáp nhân</v>
          </cell>
          <cell r="G1012" t="str">
            <v>Cắt 1 thuỳ tuyến giáp và lấy nhân thùy còn lại trong bướu giáp nhân</v>
          </cell>
          <cell r="H1012" t="str">
            <v>P1</v>
          </cell>
          <cell r="I1012">
            <v>366</v>
          </cell>
          <cell r="J1012" t="str">
            <v>Phẫu thuật loại 1 mổ mở tuyến nội tiết không dùng dao siêu âm</v>
          </cell>
          <cell r="K1012">
            <v>3473000</v>
          </cell>
          <cell r="L1012">
            <v>837391.30434782605</v>
          </cell>
          <cell r="M1012">
            <v>4310000</v>
          </cell>
          <cell r="N1012">
            <v>1088608.6956521738</v>
          </cell>
          <cell r="O1012">
            <v>60962.086956521744</v>
          </cell>
          <cell r="P1012">
            <v>4622570.7826086953</v>
          </cell>
          <cell r="Q1012">
            <v>4622500</v>
          </cell>
          <cell r="R1012" t="str">
            <v>Chưa bao gồm dao hàn mạch, hàn mô</v>
          </cell>
        </row>
        <row r="1013">
          <cell r="B1013" t="str">
            <v>07.0011.0357</v>
          </cell>
          <cell r="C1013" t="str">
            <v>37.8D04.0357</v>
          </cell>
          <cell r="D1013" t="str">
            <v>7. NỘI TIẾT</v>
          </cell>
          <cell r="E1013" t="str">
            <v>7.11</v>
          </cell>
          <cell r="F1013" t="str">
            <v>Cắt bán phần 2 thùy tuyến giáp trong bướu giáp đa nhân</v>
          </cell>
          <cell r="G1013" t="str">
            <v>Cắt bán phần 2 thuỳ tuyến giáp trong bướu giáp đa nhân</v>
          </cell>
          <cell r="H1013" t="str">
            <v>P1</v>
          </cell>
          <cell r="I1013">
            <v>366</v>
          </cell>
          <cell r="J1013" t="str">
            <v>Phẫu thuật loại 1 mổ mở tuyến nội tiết không dùng dao siêu âm</v>
          </cell>
          <cell r="K1013">
            <v>3473000</v>
          </cell>
          <cell r="L1013">
            <v>837391.30434782605</v>
          </cell>
          <cell r="M1013">
            <v>4310000</v>
          </cell>
          <cell r="N1013">
            <v>1088608.6956521738</v>
          </cell>
          <cell r="O1013">
            <v>60962.086956521744</v>
          </cell>
          <cell r="P1013">
            <v>4622570.7826086953</v>
          </cell>
          <cell r="Q1013">
            <v>4622500</v>
          </cell>
          <cell r="R1013" t="str">
            <v>Chưa bao gồm dao hàn mạch, hàn mô</v>
          </cell>
        </row>
        <row r="1014">
          <cell r="B1014" t="str">
            <v>07.0006.0357</v>
          </cell>
          <cell r="C1014" t="str">
            <v>37.8D04.0357</v>
          </cell>
          <cell r="D1014" t="str">
            <v>7. NỘI TIẾT</v>
          </cell>
          <cell r="E1014" t="str">
            <v>7.6</v>
          </cell>
          <cell r="F1014" t="str">
            <v>Cắt bán phần 2 thùy tuyến giáp trong bướu giáp đơn thuần không có nhân</v>
          </cell>
          <cell r="G1014" t="str">
            <v>Cắt bán phần 2 thuỳ tuyến giáp trong bướu giáp đơn thuần không có nhân</v>
          </cell>
          <cell r="H1014" t="str">
            <v>P1</v>
          </cell>
          <cell r="I1014">
            <v>366</v>
          </cell>
          <cell r="J1014" t="str">
            <v>Phẫu thuật loại 1 mổ mở tuyến nội tiết không dùng dao siêu âm</v>
          </cell>
          <cell r="K1014">
            <v>3473000</v>
          </cell>
          <cell r="L1014">
            <v>837391.30434782605</v>
          </cell>
          <cell r="M1014">
            <v>4310000</v>
          </cell>
          <cell r="N1014">
            <v>1088608.6956521738</v>
          </cell>
          <cell r="O1014">
            <v>60962.086956521744</v>
          </cell>
          <cell r="P1014">
            <v>4622570.7826086953</v>
          </cell>
          <cell r="Q1014">
            <v>4622500</v>
          </cell>
          <cell r="R1014" t="str">
            <v>Chưa bao gồm dao hàn mạch, hàn mô</v>
          </cell>
        </row>
        <row r="1015">
          <cell r="B1015" t="str">
            <v>07.0034.0357</v>
          </cell>
          <cell r="C1015" t="str">
            <v>37.8D04.0357</v>
          </cell>
          <cell r="D1015" t="str">
            <v>7. NỘI TIẾT</v>
          </cell>
          <cell r="E1015" t="str">
            <v>7.34</v>
          </cell>
          <cell r="F1015" t="str">
            <v>Cắt bỏ tuyến thượng thận 1 bên</v>
          </cell>
          <cell r="G1015" t="str">
            <v>Cắt bỏ tuyến thượng thận 1 bên</v>
          </cell>
          <cell r="H1015" t="str">
            <v>P1</v>
          </cell>
          <cell r="I1015">
            <v>366</v>
          </cell>
          <cell r="J1015" t="str">
            <v>Phẫu thuật loại 1 mổ mở tuyến nội tiết không dùng dao siêu âm</v>
          </cell>
          <cell r="K1015">
            <v>3473000</v>
          </cell>
          <cell r="L1015">
            <v>837391.30434782605</v>
          </cell>
          <cell r="M1015">
            <v>4310000</v>
          </cell>
          <cell r="N1015">
            <v>1088608.6956521738</v>
          </cell>
          <cell r="O1015">
            <v>60962.086956521744</v>
          </cell>
          <cell r="P1015">
            <v>4622570.7826086953</v>
          </cell>
          <cell r="Q1015">
            <v>4622500</v>
          </cell>
          <cell r="R1015" t="str">
            <v>Chưa bao gồm dao hàn mạch, hàn mô</v>
          </cell>
        </row>
        <row r="1016">
          <cell r="B1016" t="str">
            <v>12.0015.0357</v>
          </cell>
          <cell r="C1016" t="str">
            <v>37.8D04.0357</v>
          </cell>
          <cell r="D1016" t="str">
            <v>12. UNG BƯỚU</v>
          </cell>
          <cell r="E1016" t="str">
            <v>12.15</v>
          </cell>
          <cell r="F1016" t="str">
            <v>Cắt các u ác tuyến giáp</v>
          </cell>
          <cell r="G1016" t="str">
            <v>Cắt các u ác tuyến giáp</v>
          </cell>
          <cell r="H1016" t="str">
            <v>P1</v>
          </cell>
          <cell r="I1016">
            <v>366</v>
          </cell>
          <cell r="J1016" t="str">
            <v>Phẫu thuật loại 1 mổ mở tuyến nội tiết không dùng dao siêu âm</v>
          </cell>
          <cell r="K1016">
            <v>3473000</v>
          </cell>
          <cell r="L1016">
            <v>837391.30434782605</v>
          </cell>
          <cell r="M1016">
            <v>4310000</v>
          </cell>
          <cell r="N1016">
            <v>1088608.6956521738</v>
          </cell>
          <cell r="O1016">
            <v>60962.086956521744</v>
          </cell>
          <cell r="P1016">
            <v>4622570.7826086953</v>
          </cell>
          <cell r="Q1016">
            <v>4622500</v>
          </cell>
          <cell r="R1016" t="str">
            <v>Chưa bao gồm dao hàn mạch, hàn mô</v>
          </cell>
        </row>
        <row r="1017">
          <cell r="B1017" t="str">
            <v>07.0015.0357</v>
          </cell>
          <cell r="C1017" t="str">
            <v>37.8D04.0357</v>
          </cell>
          <cell r="D1017" t="str">
            <v>7. NỘI TIẾT</v>
          </cell>
          <cell r="E1017" t="str">
            <v>7.15</v>
          </cell>
          <cell r="F1017" t="str">
            <v>Cắt gần toàn bộ tuyến giáp trong basedow</v>
          </cell>
          <cell r="G1017" t="str">
            <v>Cắt gần toàn bộ tuyến giáp trong Basedow</v>
          </cell>
          <cell r="H1017" t="str">
            <v>P1</v>
          </cell>
          <cell r="I1017">
            <v>366</v>
          </cell>
          <cell r="J1017" t="str">
            <v>Phẫu thuật loại 1 mổ mở tuyến nội tiết không dùng dao siêu âm</v>
          </cell>
          <cell r="K1017">
            <v>3473000</v>
          </cell>
          <cell r="L1017">
            <v>837391.30434782605</v>
          </cell>
          <cell r="M1017">
            <v>4310000</v>
          </cell>
          <cell r="N1017">
            <v>1088608.6956521738</v>
          </cell>
          <cell r="O1017">
            <v>60962.086956521744</v>
          </cell>
          <cell r="P1017">
            <v>4622570.7826086953</v>
          </cell>
          <cell r="Q1017">
            <v>4622500</v>
          </cell>
          <cell r="R1017" t="str">
            <v>Chưa bao gồm dao hàn mạch, hàn mô</v>
          </cell>
        </row>
        <row r="1018">
          <cell r="B1018" t="str">
            <v>07.0017.0357</v>
          </cell>
          <cell r="C1018" t="str">
            <v>37.8D04.0357</v>
          </cell>
          <cell r="D1018" t="str">
            <v>7. NỘI TIẾT</v>
          </cell>
          <cell r="E1018" t="str">
            <v>7.17</v>
          </cell>
          <cell r="F1018" t="str">
            <v>Cắt toàn bộ tuyến giáp trong basedow</v>
          </cell>
          <cell r="G1018" t="str">
            <v>Cắt toàn bộ tuyến giáp trong Basedow</v>
          </cell>
          <cell r="H1018" t="str">
            <v>P1</v>
          </cell>
          <cell r="I1018">
            <v>366</v>
          </cell>
          <cell r="J1018" t="str">
            <v>Phẫu thuật loại 1 mổ mở tuyến nội tiết không dùng dao siêu âm</v>
          </cell>
          <cell r="K1018">
            <v>3473000</v>
          </cell>
          <cell r="L1018">
            <v>837391.30434782605</v>
          </cell>
          <cell r="M1018">
            <v>4310000</v>
          </cell>
          <cell r="N1018">
            <v>1088608.6956521738</v>
          </cell>
          <cell r="O1018">
            <v>60962.086956521744</v>
          </cell>
          <cell r="P1018">
            <v>4622570.7826086953</v>
          </cell>
          <cell r="Q1018">
            <v>4622500</v>
          </cell>
          <cell r="R1018" t="str">
            <v>Chưa bao gồm dao hàn mạch, hàn mô</v>
          </cell>
        </row>
        <row r="1019">
          <cell r="B1019" t="str">
            <v>07.0012.0357</v>
          </cell>
          <cell r="C1019" t="str">
            <v>37.8D04.0357</v>
          </cell>
          <cell r="D1019" t="str">
            <v>7. NỘI TIẾT</v>
          </cell>
          <cell r="E1019" t="str">
            <v>7.12</v>
          </cell>
          <cell r="F1019" t="str">
            <v>Cắt toàn bộ tuyến giáp trong bướu giáp đa nhân</v>
          </cell>
          <cell r="G1019" t="str">
            <v>Cắt toàn bộ tuyến giáp trong bướu giáp đa nhân</v>
          </cell>
          <cell r="H1019" t="str">
            <v>P1</v>
          </cell>
          <cell r="I1019">
            <v>366</v>
          </cell>
          <cell r="J1019" t="str">
            <v>Phẫu thuật loại 1 mổ mở tuyến nội tiết không dùng dao siêu âm</v>
          </cell>
          <cell r="K1019">
            <v>3473000</v>
          </cell>
          <cell r="L1019">
            <v>837391.30434782605</v>
          </cell>
          <cell r="M1019">
            <v>4310000</v>
          </cell>
          <cell r="N1019">
            <v>1088608.6956521738</v>
          </cell>
          <cell r="O1019">
            <v>60962.086956521744</v>
          </cell>
          <cell r="P1019">
            <v>4622570.7826086953</v>
          </cell>
          <cell r="Q1019">
            <v>4622500</v>
          </cell>
          <cell r="R1019" t="str">
            <v>Chưa bao gồm dao hàn mạch, hàn mô</v>
          </cell>
        </row>
        <row r="1020">
          <cell r="B1020" t="str">
            <v>07.0014.0357</v>
          </cell>
          <cell r="C1020" t="str">
            <v>37.8D04.0357</v>
          </cell>
          <cell r="D1020" t="str">
            <v>7. NỘI TIẾT</v>
          </cell>
          <cell r="E1020" t="str">
            <v>7.14</v>
          </cell>
          <cell r="F1020" t="str">
            <v>Cắt toàn bộ tuyến giáp trong bướu giáp đa nhân độc</v>
          </cell>
          <cell r="G1020" t="str">
            <v>Cắt toàn bộ tuyến giáp trong bướu giáp đa nhân độc</v>
          </cell>
          <cell r="H1020" t="str">
            <v>P1</v>
          </cell>
          <cell r="I1020">
            <v>366</v>
          </cell>
          <cell r="J1020" t="str">
            <v>Phẫu thuật loại 1 mổ mở tuyến nội tiết không dùng dao siêu âm</v>
          </cell>
          <cell r="K1020">
            <v>3473000</v>
          </cell>
          <cell r="L1020">
            <v>837391.30434782605</v>
          </cell>
          <cell r="M1020">
            <v>4310000</v>
          </cell>
          <cell r="N1020">
            <v>1088608.6956521738</v>
          </cell>
          <cell r="O1020">
            <v>60962.086956521744</v>
          </cell>
          <cell r="P1020">
            <v>4622570.7826086953</v>
          </cell>
          <cell r="Q1020">
            <v>4622500</v>
          </cell>
          <cell r="R1020" t="str">
            <v>Chưa bao gồm dao hàn mạch, hàn mô</v>
          </cell>
        </row>
        <row r="1021">
          <cell r="B1021" t="str">
            <v>07.0019.0357</v>
          </cell>
          <cell r="C1021" t="str">
            <v>37.8D04.0357</v>
          </cell>
          <cell r="D1021" t="str">
            <v>7. NỘI TIẾT</v>
          </cell>
          <cell r="E1021" t="str">
            <v>7.19</v>
          </cell>
          <cell r="F1021" t="str">
            <v>Cắt toàn bộ tuyến giáp trong ung thư tuyến giáp</v>
          </cell>
          <cell r="G1021" t="str">
            <v>Cắt toàn bộ tuyến giáp trong ung thư tuyến giáp</v>
          </cell>
          <cell r="H1021" t="str">
            <v>P1</v>
          </cell>
          <cell r="I1021">
            <v>366</v>
          </cell>
          <cell r="J1021" t="str">
            <v>Phẫu thuật loại 1 mổ mở tuyến nội tiết không dùng dao siêu âm</v>
          </cell>
          <cell r="K1021">
            <v>3473000</v>
          </cell>
          <cell r="L1021">
            <v>837391.30434782605</v>
          </cell>
          <cell r="M1021">
            <v>4310000</v>
          </cell>
          <cell r="N1021">
            <v>1088608.6956521738</v>
          </cell>
          <cell r="O1021">
            <v>60962.086956521744</v>
          </cell>
          <cell r="P1021">
            <v>4622570.7826086953</v>
          </cell>
          <cell r="Q1021">
            <v>4622500</v>
          </cell>
          <cell r="R1021" t="str">
            <v>Chưa bao gồm dao hàn mạch, hàn mô</v>
          </cell>
        </row>
        <row r="1022">
          <cell r="B1022" t="str">
            <v>07.0031.0357</v>
          </cell>
          <cell r="C1022" t="str">
            <v>37.8D04.0357</v>
          </cell>
          <cell r="D1022" t="str">
            <v>7. NỘI TIẾT</v>
          </cell>
          <cell r="E1022" t="str">
            <v>7.31</v>
          </cell>
          <cell r="F1022" t="str">
            <v>Cắt tuyến cận giáp trong cường tuyến cận giáp nguyên phát do quá sản tuyến hoặc u tuyến hoặc ung thư tuyến cận giáp</v>
          </cell>
          <cell r="G1022" t="str">
            <v>Cắt tuyến cận giáp trong cường tuyến cận giáp nguyên phát do quá sản tuyến hoặc u tuyến hoặc ung thư tuyến cận giáp</v>
          </cell>
          <cell r="H1022" t="str">
            <v>P1</v>
          </cell>
          <cell r="I1022">
            <v>366</v>
          </cell>
          <cell r="J1022" t="str">
            <v>Phẫu thuật loại 1 mổ mở tuyến nội tiết không dùng dao siêu âm</v>
          </cell>
          <cell r="K1022">
            <v>3473000</v>
          </cell>
          <cell r="L1022">
            <v>837391.30434782605</v>
          </cell>
          <cell r="M1022">
            <v>4310000</v>
          </cell>
          <cell r="N1022">
            <v>1088608.6956521738</v>
          </cell>
          <cell r="O1022">
            <v>60962.086956521744</v>
          </cell>
          <cell r="P1022">
            <v>4622570.7826086953</v>
          </cell>
          <cell r="Q1022">
            <v>4622500</v>
          </cell>
          <cell r="R1022" t="str">
            <v>Chưa bao gồm dao hàn mạch, hàn mô</v>
          </cell>
        </row>
        <row r="1023">
          <cell r="B1023" t="str">
            <v>07.0032.0357</v>
          </cell>
          <cell r="C1023" t="str">
            <v>37.8D04.0357</v>
          </cell>
          <cell r="D1023" t="str">
            <v>7. NỘI TIẾT</v>
          </cell>
          <cell r="E1023" t="str">
            <v>7.32</v>
          </cell>
          <cell r="F1023" t="str">
            <v>Cắt tuyến cận giáp trong quá sản thứ phát sau suy thận mạn tính</v>
          </cell>
          <cell r="G1023" t="str">
            <v>Cắt tuyến cận giáp trong quá sản thứ phát sau suy thận mãn tính</v>
          </cell>
          <cell r="H1023" t="str">
            <v>P1</v>
          </cell>
          <cell r="I1023">
            <v>366</v>
          </cell>
          <cell r="J1023" t="str">
            <v>Phẫu thuật loại 1 mổ mở tuyến nội tiết không dùng dao siêu âm</v>
          </cell>
          <cell r="K1023">
            <v>3473000</v>
          </cell>
          <cell r="L1023">
            <v>837391.30434782605</v>
          </cell>
          <cell r="M1023">
            <v>4310000</v>
          </cell>
          <cell r="N1023">
            <v>1088608.6956521738</v>
          </cell>
          <cell r="O1023">
            <v>60962.086956521744</v>
          </cell>
          <cell r="P1023">
            <v>4622570.7826086953</v>
          </cell>
          <cell r="Q1023">
            <v>4622500</v>
          </cell>
          <cell r="R1023" t="str">
            <v>Chưa bao gồm dao hàn mạch, hàn mô</v>
          </cell>
        </row>
        <row r="1024">
          <cell r="B1024" t="str">
            <v>07.0033.0357</v>
          </cell>
          <cell r="C1024" t="str">
            <v>37.8D04.0357</v>
          </cell>
          <cell r="D1024" t="str">
            <v>7. NỘI TIẾT</v>
          </cell>
          <cell r="E1024" t="str">
            <v>7.33</v>
          </cell>
          <cell r="F1024" t="str">
            <v>Cắt tuyến ức trong quá sản hoặc u tuyến ức</v>
          </cell>
          <cell r="G1024" t="str">
            <v>Cắt tuyến ức trong quá sản hoặc u tuyến ức</v>
          </cell>
          <cell r="H1024" t="str">
            <v>P1</v>
          </cell>
          <cell r="I1024">
            <v>366</v>
          </cell>
          <cell r="J1024" t="str">
            <v>Phẫu thuật loại 1 mổ mở tuyến nội tiết không dùng dao siêu âm</v>
          </cell>
          <cell r="K1024">
            <v>3473000</v>
          </cell>
          <cell r="L1024">
            <v>837391.30434782605</v>
          </cell>
          <cell r="M1024">
            <v>4310000</v>
          </cell>
          <cell r="N1024">
            <v>1088608.6956521738</v>
          </cell>
          <cell r="O1024">
            <v>60962.086956521744</v>
          </cell>
          <cell r="P1024">
            <v>4622570.7826086953</v>
          </cell>
          <cell r="Q1024">
            <v>4622500</v>
          </cell>
          <cell r="R1024" t="str">
            <v>Chưa bao gồm dao hàn mạch, hàn mô</v>
          </cell>
        </row>
        <row r="1025">
          <cell r="B1025" t="str">
            <v>07.0036.0357</v>
          </cell>
          <cell r="C1025" t="str">
            <v>37.8D04.0357</v>
          </cell>
          <cell r="D1025" t="str">
            <v>7. NỘI TIẾT</v>
          </cell>
          <cell r="E1025" t="str">
            <v>7.36</v>
          </cell>
          <cell r="F1025" t="str">
            <v>Cắt u tuyến thượng thận 1 bên</v>
          </cell>
          <cell r="G1025" t="str">
            <v>Cắt u tuyến thượng thận 1 bên</v>
          </cell>
          <cell r="H1025" t="str">
            <v>P1</v>
          </cell>
          <cell r="I1025">
            <v>366</v>
          </cell>
          <cell r="J1025" t="str">
            <v>Phẫu thuật loại 1 mổ mở tuyến nội tiết không dùng dao siêu âm</v>
          </cell>
          <cell r="K1025">
            <v>3473000</v>
          </cell>
          <cell r="L1025">
            <v>837391.30434782605</v>
          </cell>
          <cell r="M1025">
            <v>4310000</v>
          </cell>
          <cell r="N1025">
            <v>1088608.6956521738</v>
          </cell>
          <cell r="O1025">
            <v>60962.086956521744</v>
          </cell>
          <cell r="P1025">
            <v>4622570.7826086953</v>
          </cell>
          <cell r="Q1025">
            <v>4622500</v>
          </cell>
          <cell r="R1025" t="str">
            <v>Chưa bao gồm dao hàn mạch, hàn mô</v>
          </cell>
        </row>
        <row r="1026">
          <cell r="B1026" t="str">
            <v>15.0287.0357</v>
          </cell>
          <cell r="C1026" t="str">
            <v>37.8D04.0357</v>
          </cell>
          <cell r="D1026" t="str">
            <v>15. TAI MŨI HỌNG</v>
          </cell>
          <cell r="E1026" t="str">
            <v>15.287</v>
          </cell>
          <cell r="F1026" t="str">
            <v>Phẫu thuật cắt thùy giáp</v>
          </cell>
          <cell r="G1026" t="str">
            <v>Phẫu thuật cắt thuỳ giáp</v>
          </cell>
          <cell r="H1026" t="str">
            <v>P1</v>
          </cell>
          <cell r="I1026">
            <v>366</v>
          </cell>
          <cell r="J1026" t="str">
            <v>Phẫu thuật loại 1 mổ mở tuyến nội tiết không dùng dao siêu âm</v>
          </cell>
          <cell r="K1026">
            <v>3473000</v>
          </cell>
          <cell r="L1026">
            <v>837391.30434782605</v>
          </cell>
          <cell r="M1026">
            <v>4310000</v>
          </cell>
          <cell r="N1026">
            <v>1088608.6956521738</v>
          </cell>
          <cell r="O1026">
            <v>60962.086956521744</v>
          </cell>
          <cell r="P1026">
            <v>4622570.7826086953</v>
          </cell>
          <cell r="Q1026">
            <v>4622500</v>
          </cell>
          <cell r="R1026" t="str">
            <v>Chưa bao gồm dao hàn mạch, hàn mô</v>
          </cell>
        </row>
        <row r="1027">
          <cell r="B1027" t="str">
            <v>15.0286.0357</v>
          </cell>
          <cell r="C1027" t="str">
            <v>37.8D04.0357</v>
          </cell>
          <cell r="D1027" t="str">
            <v>15. TAI MŨI HỌNG</v>
          </cell>
          <cell r="E1027" t="str">
            <v>15.286</v>
          </cell>
          <cell r="F1027" t="str">
            <v>Phẫu thuật cắt tuyến giáp gần toàn phần</v>
          </cell>
          <cell r="G1027" t="str">
            <v>Phẫu thuật cắt tuyến giáp gần toàn phần</v>
          </cell>
          <cell r="H1027" t="str">
            <v>P1</v>
          </cell>
          <cell r="I1027">
            <v>366</v>
          </cell>
          <cell r="J1027" t="str">
            <v>Phẫu thuật loại 1 mổ mở tuyến nội tiết không dùng dao siêu âm</v>
          </cell>
          <cell r="K1027">
            <v>3473000</v>
          </cell>
          <cell r="L1027">
            <v>837391.30434782605</v>
          </cell>
          <cell r="M1027">
            <v>4310000</v>
          </cell>
          <cell r="N1027">
            <v>1088608.6956521738</v>
          </cell>
          <cell r="O1027">
            <v>60962.086956521744</v>
          </cell>
          <cell r="P1027">
            <v>4622570.7826086953</v>
          </cell>
          <cell r="Q1027">
            <v>4622500</v>
          </cell>
          <cell r="R1027" t="str">
            <v>Chưa bao gồm dao hàn mạch, hàn mô</v>
          </cell>
        </row>
        <row r="1028">
          <cell r="B1028" t="str">
            <v>15.0285.0357</v>
          </cell>
          <cell r="C1028" t="str">
            <v>37.8D04.0357</v>
          </cell>
          <cell r="D1028" t="str">
            <v>15. TAI MŨI HỌNG</v>
          </cell>
          <cell r="E1028" t="str">
            <v>15.285</v>
          </cell>
          <cell r="F1028" t="str">
            <v>Phẫu thuật cắt tuyến giáp toàn phần</v>
          </cell>
          <cell r="G1028" t="str">
            <v>Phẫu thuật cắt tuyến giáp toàn phần</v>
          </cell>
          <cell r="H1028" t="str">
            <v>P1</v>
          </cell>
          <cell r="I1028">
            <v>366</v>
          </cell>
          <cell r="J1028" t="str">
            <v>Phẫu thuật loại 1 mổ mở tuyến nội tiết không dùng dao siêu âm</v>
          </cell>
          <cell r="K1028">
            <v>3473000</v>
          </cell>
          <cell r="L1028">
            <v>837391.30434782605</v>
          </cell>
          <cell r="M1028">
            <v>4310000</v>
          </cell>
          <cell r="N1028">
            <v>1088608.6956521738</v>
          </cell>
          <cell r="O1028">
            <v>60962.086956521744</v>
          </cell>
          <cell r="P1028">
            <v>4622570.7826086953</v>
          </cell>
          <cell r="Q1028">
            <v>4622500</v>
          </cell>
          <cell r="R1028" t="str">
            <v>Chưa bao gồm dao hàn mạch, hàn mô</v>
          </cell>
        </row>
        <row r="1029">
          <cell r="B1029" t="str">
            <v>27.0042.0357</v>
          </cell>
          <cell r="C1029" t="str">
            <v>37.8D04.0357</v>
          </cell>
          <cell r="D1029" t="str">
            <v>27. PHẪU THUẬT NỘI SOI</v>
          </cell>
          <cell r="E1029" t="str">
            <v>27.42</v>
          </cell>
          <cell r="F1029" t="str">
            <v>Phẫu thuật nội soi cắt 1 thùy tuyến giáp</v>
          </cell>
          <cell r="G1029" t="str">
            <v>Phẫu thuật nội soi cắt 1 thùy tuyến giáp</v>
          </cell>
          <cell r="H1029" t="str">
            <v>P1</v>
          </cell>
          <cell r="I1029">
            <v>366</v>
          </cell>
          <cell r="J1029" t="str">
            <v>Phẫu thuật loại 1 mổ mở tuyến nội tiết không dùng dao siêu âm</v>
          </cell>
          <cell r="K1029">
            <v>3473000</v>
          </cell>
          <cell r="L1029">
            <v>837391.30434782605</v>
          </cell>
          <cell r="M1029">
            <v>4310000</v>
          </cell>
          <cell r="N1029">
            <v>1088608.6956521738</v>
          </cell>
          <cell r="O1029">
            <v>60962.086956521744</v>
          </cell>
          <cell r="P1029">
            <v>4622570.7826086953</v>
          </cell>
          <cell r="Q1029">
            <v>4622500</v>
          </cell>
          <cell r="R1029" t="str">
            <v>Chưa bao gồm dao hàn mạch, hàn mô</v>
          </cell>
        </row>
        <row r="1030">
          <cell r="B1030" t="str">
            <v>27.0043.0357</v>
          </cell>
          <cell r="C1030" t="str">
            <v>37.8D04.0357</v>
          </cell>
          <cell r="D1030" t="str">
            <v>27. PHẪU THUẬT NỘI SOI</v>
          </cell>
          <cell r="E1030" t="str">
            <v>27.43</v>
          </cell>
          <cell r="F1030" t="str">
            <v>Phẫu thuật nội soi cắt 1 thùy tuyến giáp + eo giáp</v>
          </cell>
          <cell r="G1030" t="str">
            <v>Phẫu thuật nội soi cắt 1 thùy tuyến giáp + eo giáp</v>
          </cell>
          <cell r="H1030" t="str">
            <v>P1</v>
          </cell>
          <cell r="I1030">
            <v>366</v>
          </cell>
          <cell r="J1030" t="str">
            <v>Phẫu thuật loại 1 mổ mở tuyến nội tiết không dùng dao siêu âm</v>
          </cell>
          <cell r="K1030">
            <v>3473000</v>
          </cell>
          <cell r="L1030">
            <v>837391.30434782605</v>
          </cell>
          <cell r="M1030">
            <v>4310000</v>
          </cell>
          <cell r="N1030">
            <v>1088608.6956521738</v>
          </cell>
          <cell r="O1030">
            <v>60962.086956521744</v>
          </cell>
          <cell r="P1030">
            <v>4622570.7826086953</v>
          </cell>
          <cell r="Q1030">
            <v>4622500</v>
          </cell>
          <cell r="R1030" t="str">
            <v>Chưa bao gồm dao hàn mạch, hàn mô</v>
          </cell>
        </row>
        <row r="1031">
          <cell r="B1031" t="str">
            <v>03.3930.0357</v>
          </cell>
          <cell r="C1031" t="str">
            <v>37.8D04.0357</v>
          </cell>
          <cell r="D1031" t="str">
            <v>3. NHI KHOA</v>
          </cell>
          <cell r="E1031" t="str">
            <v>3.3930</v>
          </cell>
          <cell r="F1031" t="str">
            <v>Phẫu thuật nội soi cắt 1 thùy tuyến giáp trong bướu giáp nhân</v>
          </cell>
          <cell r="G1031" t="str">
            <v>Phẫu thuật nội soi cắt 1 thuỳ tuyến giáp trong bướu giáp nhân</v>
          </cell>
          <cell r="H1031" t="str">
            <v>P1</v>
          </cell>
          <cell r="I1031">
            <v>366</v>
          </cell>
          <cell r="J1031" t="str">
            <v>Phẫu thuật loại 1 mổ mở tuyến nội tiết không dùng dao siêu âm</v>
          </cell>
          <cell r="K1031">
            <v>3473000</v>
          </cell>
          <cell r="L1031">
            <v>837391.30434782605</v>
          </cell>
          <cell r="M1031">
            <v>4310000</v>
          </cell>
          <cell r="N1031">
            <v>1088608.6956521738</v>
          </cell>
          <cell r="O1031">
            <v>60962.086956521744</v>
          </cell>
          <cell r="P1031">
            <v>4622570.7826086953</v>
          </cell>
          <cell r="Q1031">
            <v>4622500</v>
          </cell>
          <cell r="R1031" t="str">
            <v>Chưa bao gồm dao hàn mạch, hàn mô</v>
          </cell>
        </row>
        <row r="1032">
          <cell r="B1032" t="str">
            <v>27.0048.0357</v>
          </cell>
          <cell r="C1032" t="str">
            <v>37.8D04.0357</v>
          </cell>
          <cell r="D1032" t="str">
            <v>27. PHẪU THUẬT NỘI SOI</v>
          </cell>
          <cell r="E1032" t="str">
            <v>27.48</v>
          </cell>
          <cell r="F1032" t="str">
            <v>Phẫu thuật nội soi cắt 1 thùy tuyến giáp trong bướu giáp nhân</v>
          </cell>
          <cell r="G1032" t="str">
            <v>Phẫu thuật nội soi cắt 1 thuỳ tuyến giáp trong bướu giáp nhân</v>
          </cell>
          <cell r="H1032" t="str">
            <v>P1</v>
          </cell>
          <cell r="I1032">
            <v>366</v>
          </cell>
          <cell r="J1032" t="str">
            <v>Phẫu thuật loại 1 mổ mở tuyến nội tiết không dùng dao siêu âm</v>
          </cell>
          <cell r="K1032">
            <v>3473000</v>
          </cell>
          <cell r="L1032">
            <v>837391.30434782605</v>
          </cell>
          <cell r="M1032">
            <v>4310000</v>
          </cell>
          <cell r="N1032">
            <v>1088608.6956521738</v>
          </cell>
          <cell r="O1032">
            <v>60962.086956521744</v>
          </cell>
          <cell r="P1032">
            <v>4622570.7826086953</v>
          </cell>
          <cell r="Q1032">
            <v>4622500</v>
          </cell>
          <cell r="R1032" t="str">
            <v>Chưa bao gồm dao hàn mạch, hàn mô</v>
          </cell>
        </row>
        <row r="1033">
          <cell r="B1033" t="str">
            <v>03.3931.0357</v>
          </cell>
          <cell r="C1033" t="str">
            <v>37.8D04.0357</v>
          </cell>
          <cell r="D1033" t="str">
            <v>3. NHI KHOA</v>
          </cell>
          <cell r="E1033" t="str">
            <v>3.3931</v>
          </cell>
          <cell r="F1033" t="str">
            <v>Phẫu thuật nội soi cắt 1 thùy tuyến giáp trong bướu giáp nhân độc</v>
          </cell>
          <cell r="G1033" t="str">
            <v>Phẫu thuật nội soi cắt 1 thuỳ tuyến giáp trong bướu giáp nhân độc</v>
          </cell>
          <cell r="H1033" t="str">
            <v>P1</v>
          </cell>
          <cell r="I1033">
            <v>366</v>
          </cell>
          <cell r="J1033" t="str">
            <v>Phẫu thuật loại 1 mổ mở tuyến nội tiết không dùng dao siêu âm</v>
          </cell>
          <cell r="K1033">
            <v>3473000</v>
          </cell>
          <cell r="L1033">
            <v>837391.30434782605</v>
          </cell>
          <cell r="M1033">
            <v>4310000</v>
          </cell>
          <cell r="N1033">
            <v>1088608.6956521738</v>
          </cell>
          <cell r="O1033">
            <v>60962.086956521744</v>
          </cell>
          <cell r="P1033">
            <v>4622570.7826086953</v>
          </cell>
          <cell r="Q1033">
            <v>4622500</v>
          </cell>
          <cell r="R1033" t="str">
            <v>Chưa bao gồm dao hàn mạch, hàn mô</v>
          </cell>
        </row>
        <row r="1034">
          <cell r="B1034" t="str">
            <v>27.0049.0357</v>
          </cell>
          <cell r="C1034" t="str">
            <v>37.8D04.0357</v>
          </cell>
          <cell r="D1034" t="str">
            <v>27. PHẪU THUẬT NỘI SOI</v>
          </cell>
          <cell r="E1034" t="str">
            <v>27.49</v>
          </cell>
          <cell r="F1034" t="str">
            <v>Phẫu thuật nội soi cắt 1 thùy tuyến giáp trong bướu giáp nhân độc</v>
          </cell>
          <cell r="G1034" t="str">
            <v>Phẫu thuật nội soi cắt 1 thuỳ tuyến giáp trong bướu giáp nhân độc</v>
          </cell>
          <cell r="H1034" t="str">
            <v>P1</v>
          </cell>
          <cell r="I1034">
            <v>366</v>
          </cell>
          <cell r="J1034" t="str">
            <v>Phẫu thuật loại 1 mổ mở tuyến nội tiết không dùng dao siêu âm</v>
          </cell>
          <cell r="K1034">
            <v>3473000</v>
          </cell>
          <cell r="L1034">
            <v>837391.30434782605</v>
          </cell>
          <cell r="M1034">
            <v>4310000</v>
          </cell>
          <cell r="N1034">
            <v>1088608.6956521738</v>
          </cell>
          <cell r="O1034">
            <v>60962.086956521744</v>
          </cell>
          <cell r="P1034">
            <v>4622570.7826086953</v>
          </cell>
          <cell r="Q1034">
            <v>4622500</v>
          </cell>
          <cell r="R1034" t="str">
            <v>Chưa bao gồm dao hàn mạch, hàn mô</v>
          </cell>
        </row>
        <row r="1035">
          <cell r="B1035" t="str">
            <v>27.0044.0357</v>
          </cell>
          <cell r="C1035" t="str">
            <v>37.8D04.0357</v>
          </cell>
          <cell r="D1035" t="str">
            <v>27. PHẪU THUẬT NỘI SOI</v>
          </cell>
          <cell r="E1035" t="str">
            <v>27.44</v>
          </cell>
          <cell r="F1035" t="str">
            <v>Phẫu thuật nội soi cắt bán phần 1 thùy tuyến giáp</v>
          </cell>
          <cell r="G1035" t="str">
            <v>Phẫu thuật nội soi cắt bán phần 1 thùy tuyến giáp</v>
          </cell>
          <cell r="H1035" t="str">
            <v>P1</v>
          </cell>
          <cell r="I1035">
            <v>366</v>
          </cell>
          <cell r="J1035" t="str">
            <v>Phẫu thuật loại 1 mổ mở tuyến nội tiết không dùng dao siêu âm</v>
          </cell>
          <cell r="K1035">
            <v>3473000</v>
          </cell>
          <cell r="L1035">
            <v>837391.30434782605</v>
          </cell>
          <cell r="M1035">
            <v>4310000</v>
          </cell>
          <cell r="N1035">
            <v>1088608.6956521738</v>
          </cell>
          <cell r="O1035">
            <v>60962.086956521744</v>
          </cell>
          <cell r="P1035">
            <v>4622570.7826086953</v>
          </cell>
          <cell r="Q1035">
            <v>4622500</v>
          </cell>
          <cell r="R1035" t="str">
            <v>Chưa bao gồm dao hàn mạch, hàn mô</v>
          </cell>
        </row>
        <row r="1036">
          <cell r="B1036" t="str">
            <v>27.0045.0357</v>
          </cell>
          <cell r="C1036" t="str">
            <v>37.8D04.0357</v>
          </cell>
          <cell r="D1036" t="str">
            <v>27. PHẪU THUẬT NỘI SOI</v>
          </cell>
          <cell r="E1036" t="str">
            <v>27.45</v>
          </cell>
          <cell r="F1036" t="str">
            <v>Phẫu thuật nội soi cắt bán phần 2 thùy tuyến giáp</v>
          </cell>
          <cell r="G1036" t="str">
            <v>Phẫu thuật nội soi cắt bán phần 2 thùy tuyến giáp</v>
          </cell>
          <cell r="H1036" t="str">
            <v>P1</v>
          </cell>
          <cell r="I1036">
            <v>366</v>
          </cell>
          <cell r="J1036" t="str">
            <v>Phẫu thuật loại 1 mổ mở tuyến nội tiết không dùng dao siêu âm</v>
          </cell>
          <cell r="K1036">
            <v>3473000</v>
          </cell>
          <cell r="L1036">
            <v>837391.30434782605</v>
          </cell>
          <cell r="M1036">
            <v>4310000</v>
          </cell>
          <cell r="N1036">
            <v>1088608.6956521738</v>
          </cell>
          <cell r="O1036">
            <v>60962.086956521744</v>
          </cell>
          <cell r="P1036">
            <v>4622570.7826086953</v>
          </cell>
          <cell r="Q1036">
            <v>4622500</v>
          </cell>
          <cell r="R1036" t="str">
            <v>Chưa bao gồm dao hàn mạch, hàn mô</v>
          </cell>
        </row>
        <row r="1037">
          <cell r="B1037" t="str">
            <v>27.0052.0357</v>
          </cell>
          <cell r="C1037" t="str">
            <v>37.8D04.0357</v>
          </cell>
          <cell r="D1037" t="str">
            <v>27. PHẪU THUẬT NỘI SOI</v>
          </cell>
          <cell r="E1037" t="str">
            <v>27.52</v>
          </cell>
          <cell r="F1037" t="str">
            <v>Phẫu thuật nội soi cắt bán phần 2 thùy tuyến giáp trong bướu giáp đa nhân</v>
          </cell>
          <cell r="G1037" t="str">
            <v>Phẫu thuật nội soi cắt bán phần 2 thuỳ tuyến giáp trong bướu giáp đa nhân</v>
          </cell>
          <cell r="H1037" t="str">
            <v>PDB</v>
          </cell>
          <cell r="I1037">
            <v>366</v>
          </cell>
          <cell r="J1037" t="str">
            <v>Phẫu thuật loại 1 mổ mở tuyến nội tiết không dùng dao siêu âm</v>
          </cell>
          <cell r="K1037">
            <v>3473000</v>
          </cell>
          <cell r="L1037">
            <v>837391.30434782605</v>
          </cell>
          <cell r="M1037">
            <v>4310000</v>
          </cell>
          <cell r="N1037">
            <v>1088608.6956521738</v>
          </cell>
          <cell r="O1037">
            <v>60962.086956521744</v>
          </cell>
          <cell r="P1037">
            <v>4622570.7826086953</v>
          </cell>
          <cell r="Q1037">
            <v>4622500</v>
          </cell>
          <cell r="R1037" t="str">
            <v>Chưa bao gồm dao hàn mạch, hàn mô</v>
          </cell>
        </row>
        <row r="1038">
          <cell r="B1038" t="str">
            <v>27.0053.0357</v>
          </cell>
          <cell r="C1038" t="str">
            <v>37.8D04.0357</v>
          </cell>
          <cell r="D1038" t="str">
            <v>27. PHẪU THUẬT NỘI SOI</v>
          </cell>
          <cell r="E1038" t="str">
            <v>27.53</v>
          </cell>
          <cell r="F1038" t="str">
            <v>Phẫu thuật nội soi cắt bán phần 2 thùy tuyến giáp trong bướu giáp đa nhân độc</v>
          </cell>
          <cell r="G1038" t="str">
            <v>Phẫu thuật nội soi cắt bán phần 2 thuỳ tuyến giáp trong bướu giáp đa nhân độc</v>
          </cell>
          <cell r="H1038" t="str">
            <v>PDB</v>
          </cell>
          <cell r="I1038">
            <v>366</v>
          </cell>
          <cell r="J1038" t="str">
            <v>Phẫu thuật loại 1 mổ mở tuyến nội tiết không dùng dao siêu âm</v>
          </cell>
          <cell r="K1038">
            <v>3473000</v>
          </cell>
          <cell r="L1038">
            <v>837391.30434782605</v>
          </cell>
          <cell r="M1038">
            <v>4310000</v>
          </cell>
          <cell r="N1038">
            <v>1088608.6956521738</v>
          </cell>
          <cell r="O1038">
            <v>60962.086956521744</v>
          </cell>
          <cell r="P1038">
            <v>4622570.7826086953</v>
          </cell>
          <cell r="Q1038">
            <v>4622500</v>
          </cell>
          <cell r="R1038" t="str">
            <v>Chưa bao gồm dao hàn mạch, hàn mô</v>
          </cell>
        </row>
        <row r="1039">
          <cell r="B1039" t="str">
            <v>27.0056.0357</v>
          </cell>
          <cell r="C1039" t="str">
            <v>37.8D04.0357</v>
          </cell>
          <cell r="D1039" t="str">
            <v>27. PHẪU THUẬT NỘI SOI</v>
          </cell>
          <cell r="E1039" t="str">
            <v>27.56</v>
          </cell>
          <cell r="F1039" t="str">
            <v>Phẫu thuật nội soi cắt gần toàn bộ tuyến giáp trong bệnh basedow</v>
          </cell>
          <cell r="G1039" t="str">
            <v>Phẫu thuật nội soi cắt gần toàn bộ tuyến giáp trong bệnh basedow.</v>
          </cell>
          <cell r="H1039" t="str">
            <v>P1</v>
          </cell>
          <cell r="I1039">
            <v>366</v>
          </cell>
          <cell r="J1039" t="str">
            <v>Phẫu thuật loại 1 mổ mở tuyến nội tiết không dùng dao siêu âm</v>
          </cell>
          <cell r="K1039">
            <v>3473000</v>
          </cell>
          <cell r="L1039">
            <v>837391.30434782605</v>
          </cell>
          <cell r="M1039">
            <v>4310000</v>
          </cell>
          <cell r="N1039">
            <v>1088608.6956521738</v>
          </cell>
          <cell r="O1039">
            <v>60962.086956521744</v>
          </cell>
          <cell r="P1039">
            <v>4622570.7826086953</v>
          </cell>
          <cell r="Q1039">
            <v>4622500</v>
          </cell>
          <cell r="R1039" t="str">
            <v>Chưa bao gồm dao hàn mạch, hàn mô</v>
          </cell>
        </row>
        <row r="1040">
          <cell r="B1040" t="str">
            <v>03.3943.0357</v>
          </cell>
          <cell r="C1040" t="str">
            <v>37.8D04.0357</v>
          </cell>
          <cell r="D1040" t="str">
            <v>3. NHI KHOA</v>
          </cell>
          <cell r="E1040" t="str">
            <v>3.3943</v>
          </cell>
          <cell r="F1040" t="str">
            <v>Phẫu thuật nội soi cắt gần toàn bộ tuyến giáp trong bệnh basedow</v>
          </cell>
          <cell r="G1040" t="str">
            <v>Phẫu thuật nội soi cắt gần toàn bộ tuyến giáp trong bệnh basedow</v>
          </cell>
          <cell r="H1040" t="str">
            <v>P1</v>
          </cell>
          <cell r="I1040">
            <v>366</v>
          </cell>
          <cell r="J1040" t="str">
            <v>Phẫu thuật loại 1 mổ mở tuyến nội tiết không dùng dao siêu âm</v>
          </cell>
          <cell r="K1040">
            <v>3473000</v>
          </cell>
          <cell r="L1040">
            <v>837391.30434782605</v>
          </cell>
          <cell r="M1040">
            <v>4310000</v>
          </cell>
          <cell r="N1040">
            <v>1088608.6956521738</v>
          </cell>
          <cell r="O1040">
            <v>60962.086956521744</v>
          </cell>
          <cell r="P1040">
            <v>4622570.7826086953</v>
          </cell>
          <cell r="Q1040">
            <v>4622500</v>
          </cell>
          <cell r="R1040" t="str">
            <v>Chưa bao gồm dao hàn mạch, hàn mô</v>
          </cell>
        </row>
        <row r="1041">
          <cell r="B1041" t="str">
            <v>03.3937.0357</v>
          </cell>
          <cell r="C1041" t="str">
            <v>37.8D04.0357</v>
          </cell>
          <cell r="D1041" t="str">
            <v>3. NHI KHOA</v>
          </cell>
          <cell r="E1041" t="str">
            <v>3.3937</v>
          </cell>
          <cell r="F1041" t="str">
            <v>Phẫu thuật nội soi cắt nhân độc tuyến giáp</v>
          </cell>
          <cell r="G1041" t="str">
            <v>Phẫu thuật nội soi cắt nhân độc tuyến giáp</v>
          </cell>
          <cell r="H1041" t="str">
            <v>P1</v>
          </cell>
          <cell r="I1041">
            <v>366</v>
          </cell>
          <cell r="J1041" t="str">
            <v>Phẫu thuật loại 1 mổ mở tuyến nội tiết không dùng dao siêu âm</v>
          </cell>
          <cell r="K1041">
            <v>3473000</v>
          </cell>
          <cell r="L1041">
            <v>837391.30434782605</v>
          </cell>
          <cell r="M1041">
            <v>4310000</v>
          </cell>
          <cell r="N1041">
            <v>1088608.6956521738</v>
          </cell>
          <cell r="O1041">
            <v>60962.086956521744</v>
          </cell>
          <cell r="P1041">
            <v>4622570.7826086953</v>
          </cell>
          <cell r="Q1041">
            <v>4622500</v>
          </cell>
          <cell r="R1041" t="str">
            <v>Chưa bao gồm dao hàn mạch, hàn mô</v>
          </cell>
        </row>
        <row r="1042">
          <cell r="B1042" t="str">
            <v>27.0051.0357</v>
          </cell>
          <cell r="C1042" t="str">
            <v>37.8D04.0357</v>
          </cell>
          <cell r="D1042" t="str">
            <v>27. PHẪU THUẬT NỘI SOI</v>
          </cell>
          <cell r="E1042" t="str">
            <v>27.51</v>
          </cell>
          <cell r="F1042" t="str">
            <v>Phẫu thuật nội soi cắt nhân độc tuyến giáp</v>
          </cell>
          <cell r="G1042" t="str">
            <v>Phẫu thuật nội soi cắt nhân độc tuyến giáp</v>
          </cell>
          <cell r="H1042" t="str">
            <v>P1</v>
          </cell>
          <cell r="I1042">
            <v>366</v>
          </cell>
          <cell r="J1042" t="str">
            <v>Phẫu thuật loại 1 mổ mở tuyến nội tiết không dùng dao siêu âm</v>
          </cell>
          <cell r="K1042">
            <v>3473000</v>
          </cell>
          <cell r="L1042">
            <v>837391.30434782605</v>
          </cell>
          <cell r="M1042">
            <v>4310000</v>
          </cell>
          <cell r="N1042">
            <v>1088608.6956521738</v>
          </cell>
          <cell r="O1042">
            <v>60962.086956521744</v>
          </cell>
          <cell r="P1042">
            <v>4622570.7826086953</v>
          </cell>
          <cell r="Q1042">
            <v>4622500</v>
          </cell>
          <cell r="R1042" t="str">
            <v>Chưa bao gồm dao hàn mạch, hàn mô</v>
          </cell>
        </row>
        <row r="1043">
          <cell r="B1043" t="str">
            <v>27.0050.0357</v>
          </cell>
          <cell r="C1043" t="str">
            <v>37.8D04.0357</v>
          </cell>
          <cell r="D1043" t="str">
            <v>27. PHẪU THUẬT NỘI SOI</v>
          </cell>
          <cell r="E1043" t="str">
            <v>27.50</v>
          </cell>
          <cell r="F1043" t="str">
            <v>Phẫu thuật nội soi cắt nhân tuyến giáp</v>
          </cell>
          <cell r="G1043" t="str">
            <v>Phẫu thuật nội soi cắt nhân tuyến giáp</v>
          </cell>
          <cell r="H1043" t="str">
            <v>P1</v>
          </cell>
          <cell r="I1043">
            <v>366</v>
          </cell>
          <cell r="J1043" t="str">
            <v>Phẫu thuật loại 1 mổ mở tuyến nội tiết không dùng dao siêu âm</v>
          </cell>
          <cell r="K1043">
            <v>3473000</v>
          </cell>
          <cell r="L1043">
            <v>837391.30434782605</v>
          </cell>
          <cell r="M1043">
            <v>4310000</v>
          </cell>
          <cell r="N1043">
            <v>1088608.6956521738</v>
          </cell>
          <cell r="O1043">
            <v>60962.086956521744</v>
          </cell>
          <cell r="P1043">
            <v>4622570.7826086953</v>
          </cell>
          <cell r="Q1043">
            <v>4622500</v>
          </cell>
          <cell r="R1043" t="str">
            <v>Chưa bao gồm dao hàn mạch, hàn mô</v>
          </cell>
        </row>
        <row r="1044">
          <cell r="B1044" t="str">
            <v>27.0046.0357</v>
          </cell>
          <cell r="C1044" t="str">
            <v>37.8D04.0357</v>
          </cell>
          <cell r="D1044" t="str">
            <v>27. PHẪU THUẬT NỘI SOI</v>
          </cell>
          <cell r="E1044" t="str">
            <v>27.46</v>
          </cell>
          <cell r="F1044" t="str">
            <v>Phẫu thuật nội soi cắt toàn bộ tuyến giáp</v>
          </cell>
          <cell r="G1044" t="str">
            <v>Phẫu thuật nội soi cắt toàn bộ tuyến giáp</v>
          </cell>
          <cell r="H1044" t="str">
            <v>PDB</v>
          </cell>
          <cell r="I1044">
            <v>366</v>
          </cell>
          <cell r="J1044" t="str">
            <v>Phẫu thuật loại 1 mổ mở tuyến nội tiết không dùng dao siêu âm</v>
          </cell>
          <cell r="K1044">
            <v>3473000</v>
          </cell>
          <cell r="L1044">
            <v>837391.30434782605</v>
          </cell>
          <cell r="M1044">
            <v>4310000</v>
          </cell>
          <cell r="N1044">
            <v>1088608.6956521738</v>
          </cell>
          <cell r="O1044">
            <v>60962.086956521744</v>
          </cell>
          <cell r="P1044">
            <v>4622570.7826086953</v>
          </cell>
          <cell r="Q1044">
            <v>4622500</v>
          </cell>
          <cell r="R1044" t="str">
            <v>Chưa bao gồm dao hàn mạch, hàn mô</v>
          </cell>
        </row>
        <row r="1045">
          <cell r="B1045" t="str">
            <v>27.0059.0357</v>
          </cell>
          <cell r="C1045" t="str">
            <v>37.8D04.0357</v>
          </cell>
          <cell r="D1045" t="str">
            <v>27. PHẪU THUẬT NỘI SOI</v>
          </cell>
          <cell r="E1045" t="str">
            <v>27.59</v>
          </cell>
          <cell r="F1045" t="str">
            <v>Phẫu thuật nội soi cắt toàn bộ tuyến giáp + nạo hạch cổ 2 bên trong ung thư</v>
          </cell>
          <cell r="G1045" t="str">
            <v>Phẫu thuật nội soi cắt toàn bộ tuyến giáp + nạo hạch cổ 2 bên trong ung thư</v>
          </cell>
          <cell r="H1045" t="str">
            <v>PDB</v>
          </cell>
          <cell r="I1045">
            <v>366</v>
          </cell>
          <cell r="J1045" t="str">
            <v>Phẫu thuật loại 1 mổ mở tuyến nội tiết không dùng dao siêu âm</v>
          </cell>
          <cell r="K1045">
            <v>3473000</v>
          </cell>
          <cell r="L1045">
            <v>837391.30434782605</v>
          </cell>
          <cell r="M1045">
            <v>4310000</v>
          </cell>
          <cell r="N1045">
            <v>1088608.6956521738</v>
          </cell>
          <cell r="O1045">
            <v>60962.086956521744</v>
          </cell>
          <cell r="P1045">
            <v>4622570.7826086953</v>
          </cell>
          <cell r="Q1045">
            <v>4622500</v>
          </cell>
          <cell r="R1045" t="str">
            <v>Chưa bao gồm dao hàn mạch, hàn mô</v>
          </cell>
        </row>
        <row r="1046">
          <cell r="B1046" t="str">
            <v>03.4163.0357</v>
          </cell>
          <cell r="C1046" t="str">
            <v>37.8D04.0357</v>
          </cell>
          <cell r="D1046" t="str">
            <v>3. NHI KHOA</v>
          </cell>
          <cell r="E1046" t="str">
            <v>3.4163</v>
          </cell>
          <cell r="F1046" t="str">
            <v>Phẫu thuật nội soi cắt toàn bộ tuyến giáp do ung thư tuyến giáp</v>
          </cell>
          <cell r="G1046" t="str">
            <v>Phẫu thuật nội soi cắt toàn bộ tuyến giáp do ung thư tuyến giáp</v>
          </cell>
          <cell r="H1046" t="str">
            <v>P1</v>
          </cell>
          <cell r="I1046">
            <v>366</v>
          </cell>
          <cell r="J1046" t="str">
            <v>Phẫu thuật loại 1 mổ mở tuyến nội tiết không dùng dao siêu âm</v>
          </cell>
          <cell r="K1046">
            <v>3473000</v>
          </cell>
          <cell r="L1046">
            <v>837391.30434782605</v>
          </cell>
          <cell r="M1046">
            <v>4310000</v>
          </cell>
          <cell r="N1046">
            <v>1088608.6956521738</v>
          </cell>
          <cell r="O1046">
            <v>60962.086956521744</v>
          </cell>
          <cell r="P1046">
            <v>4622570.7826086953</v>
          </cell>
          <cell r="Q1046">
            <v>4622500</v>
          </cell>
          <cell r="R1046" t="str">
            <v>Chưa bao gồm dao hàn mạch, hàn mô</v>
          </cell>
        </row>
        <row r="1047">
          <cell r="B1047" t="str">
            <v>27.0057.0357</v>
          </cell>
          <cell r="C1047" t="str">
            <v>37.8D04.0357</v>
          </cell>
          <cell r="D1047" t="str">
            <v>27. PHẪU THUẬT NỘI SOI</v>
          </cell>
          <cell r="E1047" t="str">
            <v>27.57</v>
          </cell>
          <cell r="F1047" t="str">
            <v>Phẫu thuật nội soi cắt toàn bộ tuyến giáp trong bệnh basedow</v>
          </cell>
          <cell r="G1047" t="str">
            <v>Phẫu thuật nội soi cắt toàn bộ tuyến giáp trong bệnh basedow.</v>
          </cell>
          <cell r="H1047" t="str">
            <v>PDB</v>
          </cell>
          <cell r="I1047">
            <v>366</v>
          </cell>
          <cell r="J1047" t="str">
            <v>Phẫu thuật loại 1 mổ mở tuyến nội tiết không dùng dao siêu âm</v>
          </cell>
          <cell r="K1047">
            <v>3473000</v>
          </cell>
          <cell r="L1047">
            <v>837391.30434782605</v>
          </cell>
          <cell r="M1047">
            <v>4310000</v>
          </cell>
          <cell r="N1047">
            <v>1088608.6956521738</v>
          </cell>
          <cell r="O1047">
            <v>60962.086956521744</v>
          </cell>
          <cell r="P1047">
            <v>4622570.7826086953</v>
          </cell>
          <cell r="Q1047">
            <v>4622500</v>
          </cell>
          <cell r="R1047" t="str">
            <v>Chưa bao gồm dao hàn mạch, hàn mô</v>
          </cell>
        </row>
        <row r="1048">
          <cell r="B1048" t="str">
            <v>03.3940.0357</v>
          </cell>
          <cell r="C1048" t="str">
            <v>37.8D04.0357</v>
          </cell>
          <cell r="D1048" t="str">
            <v>3. NHI KHOA</v>
          </cell>
          <cell r="E1048" t="str">
            <v>3.3940</v>
          </cell>
          <cell r="F1048" t="str">
            <v>Phẫu thuật nội soi cắt toàn bộ tuyến giáp trong bướu giáp đa nhân</v>
          </cell>
          <cell r="G1048" t="str">
            <v>Phẫu thuật nội soi cắt toàn bộ tuyến giáp trong bướu giáp đa nhân</v>
          </cell>
          <cell r="H1048" t="str">
            <v>PDB</v>
          </cell>
          <cell r="I1048">
            <v>366</v>
          </cell>
          <cell r="J1048" t="str">
            <v>Phẫu thuật loại 1 mổ mở tuyến nội tiết không dùng dao siêu âm</v>
          </cell>
          <cell r="K1048">
            <v>3473000</v>
          </cell>
          <cell r="L1048">
            <v>837391.30434782605</v>
          </cell>
          <cell r="M1048">
            <v>4310000</v>
          </cell>
          <cell r="N1048">
            <v>1088608.6956521738</v>
          </cell>
          <cell r="O1048">
            <v>60962.086956521744</v>
          </cell>
          <cell r="P1048">
            <v>4622570.7826086953</v>
          </cell>
          <cell r="Q1048">
            <v>4622500</v>
          </cell>
          <cell r="R1048" t="str">
            <v>Chưa bao gồm dao hàn mạch, hàn mô</v>
          </cell>
        </row>
        <row r="1049">
          <cell r="B1049" t="str">
            <v>27.0054.0357</v>
          </cell>
          <cell r="C1049" t="str">
            <v>37.8D04.0357</v>
          </cell>
          <cell r="D1049" t="str">
            <v>27. PHẪU THUẬT NỘI SOI</v>
          </cell>
          <cell r="E1049" t="str">
            <v>27.54</v>
          </cell>
          <cell r="F1049" t="str">
            <v>Phẫu thuật nội soi cắt toàn bộ tuyến giáp trong bướu giáp đa nhân</v>
          </cell>
          <cell r="G1049" t="str">
            <v>Phẫu thuật nội soi cắt toàn bộ tuyến giáp trong bướu giáp đa nhân</v>
          </cell>
          <cell r="H1049" t="str">
            <v>PDB</v>
          </cell>
          <cell r="I1049">
            <v>366</v>
          </cell>
          <cell r="J1049" t="str">
            <v>Phẫu thuật loại 1 mổ mở tuyến nội tiết không dùng dao siêu âm</v>
          </cell>
          <cell r="K1049">
            <v>3473000</v>
          </cell>
          <cell r="L1049">
            <v>837391.30434782605</v>
          </cell>
          <cell r="M1049">
            <v>4310000</v>
          </cell>
          <cell r="N1049">
            <v>1088608.6956521738</v>
          </cell>
          <cell r="O1049">
            <v>60962.086956521744</v>
          </cell>
          <cell r="P1049">
            <v>4622570.7826086953</v>
          </cell>
          <cell r="Q1049">
            <v>4622500</v>
          </cell>
          <cell r="R1049" t="str">
            <v>Chưa bao gồm dao hàn mạch, hàn mô</v>
          </cell>
        </row>
        <row r="1050">
          <cell r="B1050" t="str">
            <v>03.3941.0357</v>
          </cell>
          <cell r="C1050" t="str">
            <v>37.8D04.0357</v>
          </cell>
          <cell r="D1050" t="str">
            <v>3. NHI KHOA</v>
          </cell>
          <cell r="E1050" t="str">
            <v>3.3941</v>
          </cell>
          <cell r="F1050" t="str">
            <v>Phẫu thuật nội soi cắt toàn bộ tuyến giáp trong bướu giáp đa nhân độc</v>
          </cell>
          <cell r="G1050" t="str">
            <v>Phẫu thuật nội soi cắt toàn bộ tuyến giáp trong bướu giáp đa nhân độc</v>
          </cell>
          <cell r="H1050" t="str">
            <v>PDB</v>
          </cell>
          <cell r="I1050">
            <v>366</v>
          </cell>
          <cell r="J1050" t="str">
            <v>Phẫu thuật loại 1 mổ mở tuyến nội tiết không dùng dao siêu âm</v>
          </cell>
          <cell r="K1050">
            <v>3473000</v>
          </cell>
          <cell r="L1050">
            <v>837391.30434782605</v>
          </cell>
          <cell r="M1050">
            <v>4310000</v>
          </cell>
          <cell r="N1050">
            <v>1088608.6956521738</v>
          </cell>
          <cell r="O1050">
            <v>60962.086956521744</v>
          </cell>
          <cell r="P1050">
            <v>4622570.7826086953</v>
          </cell>
          <cell r="Q1050">
            <v>4622500</v>
          </cell>
          <cell r="R1050" t="str">
            <v>Chưa bao gồm dao hàn mạch, hàn mô</v>
          </cell>
        </row>
        <row r="1051">
          <cell r="B1051" t="str">
            <v>27.0055.0357</v>
          </cell>
          <cell r="C1051" t="str">
            <v>37.8D04.0357</v>
          </cell>
          <cell r="D1051" t="str">
            <v>27. PHẪU THUẬT NỘI SOI</v>
          </cell>
          <cell r="E1051" t="str">
            <v>27.55</v>
          </cell>
          <cell r="F1051" t="str">
            <v>Phẫu thuật nội soi cắt toàn bộ tuyến giáp trong bướu giáp đa nhân độc</v>
          </cell>
          <cell r="G1051" t="str">
            <v>Phẫu thuật nội soi cắt toàn bộ tuyến giáp trong bướu giáp đa nhân độc</v>
          </cell>
          <cell r="H1051" t="str">
            <v>PDB</v>
          </cell>
          <cell r="I1051">
            <v>366</v>
          </cell>
          <cell r="J1051" t="str">
            <v>Phẫu thuật loại 1 mổ mở tuyến nội tiết không dùng dao siêu âm</v>
          </cell>
          <cell r="K1051">
            <v>3473000</v>
          </cell>
          <cell r="L1051">
            <v>837391.30434782605</v>
          </cell>
          <cell r="M1051">
            <v>4310000</v>
          </cell>
          <cell r="N1051">
            <v>1088608.6956521738</v>
          </cell>
          <cell r="O1051">
            <v>60962.086956521744</v>
          </cell>
          <cell r="P1051">
            <v>4622570.7826086953</v>
          </cell>
          <cell r="Q1051">
            <v>4622500</v>
          </cell>
          <cell r="R1051" t="str">
            <v>Chưa bao gồm dao hàn mạch, hàn mô</v>
          </cell>
        </row>
        <row r="1052">
          <cell r="B1052" t="str">
            <v>27.0058.0357</v>
          </cell>
          <cell r="C1052" t="str">
            <v>37.8D04.0357</v>
          </cell>
          <cell r="D1052" t="str">
            <v>27. PHẪU THUẬT NỘI SOI</v>
          </cell>
          <cell r="E1052" t="str">
            <v>27.58</v>
          </cell>
          <cell r="F1052" t="str">
            <v>Phẫu thuật nội soi cắt toàn bộ tuyến giáp trong ung thư tuyến giáp</v>
          </cell>
          <cell r="G1052" t="str">
            <v>Phẫu thuật nội soi cắt toàn bộ tuyến giáp trong ung thư tuyến giáp.</v>
          </cell>
          <cell r="H1052" t="str">
            <v>PDB</v>
          </cell>
          <cell r="I1052">
            <v>366</v>
          </cell>
          <cell r="J1052" t="str">
            <v>Phẫu thuật loại 1 mổ mở tuyến nội tiết không dùng dao siêu âm</v>
          </cell>
          <cell r="K1052">
            <v>3473000</v>
          </cell>
          <cell r="L1052">
            <v>837391.30434782605</v>
          </cell>
          <cell r="M1052">
            <v>4310000</v>
          </cell>
          <cell r="N1052">
            <v>1088608.6956521738</v>
          </cell>
          <cell r="O1052">
            <v>60962.086956521744</v>
          </cell>
          <cell r="P1052">
            <v>4622570.7826086953</v>
          </cell>
          <cell r="Q1052">
            <v>4622500</v>
          </cell>
          <cell r="R1052" t="str">
            <v>Chưa bao gồm dao hàn mạch, hàn mô</v>
          </cell>
        </row>
        <row r="1053">
          <cell r="B1053" t="str">
            <v>27.0047.0357</v>
          </cell>
          <cell r="C1053" t="str">
            <v>37.8D04.0357</v>
          </cell>
          <cell r="D1053" t="str">
            <v>27. PHẪU THUẬT NỘI SOI</v>
          </cell>
          <cell r="E1053" t="str">
            <v>27.47</v>
          </cell>
          <cell r="F1053" t="str">
            <v>Phẫu thuật nội soi cắt tuyến cận giáp</v>
          </cell>
          <cell r="G1053" t="str">
            <v>Phẫu thuật nội soi cắt tuyến cận giáp</v>
          </cell>
          <cell r="H1053" t="str">
            <v>PDB</v>
          </cell>
          <cell r="I1053">
            <v>366</v>
          </cell>
          <cell r="J1053" t="str">
            <v>Phẫu thuật loại 1 mổ mở tuyến nội tiết không dùng dao siêu âm</v>
          </cell>
          <cell r="K1053">
            <v>3473000</v>
          </cell>
          <cell r="L1053">
            <v>837391.30434782605</v>
          </cell>
          <cell r="M1053">
            <v>4310000</v>
          </cell>
          <cell r="N1053">
            <v>1088608.6956521738</v>
          </cell>
          <cell r="O1053">
            <v>60962.086956521744</v>
          </cell>
          <cell r="P1053">
            <v>4622570.7826086953</v>
          </cell>
          <cell r="Q1053">
            <v>4622500</v>
          </cell>
          <cell r="R1053" t="str">
            <v>Chưa bao gồm dao hàn mạch, hàn mô</v>
          </cell>
        </row>
        <row r="1054">
          <cell r="B1054" t="str">
            <v>07.0008.0360</v>
          </cell>
          <cell r="C1054" t="str">
            <v>37.8D04.0360</v>
          </cell>
          <cell r="D1054" t="str">
            <v>7. NỘI TIẾT</v>
          </cell>
          <cell r="E1054" t="str">
            <v>7.8</v>
          </cell>
          <cell r="F1054" t="str">
            <v>Cắt 1 thùy tuyến giáp trong bướu giáp nhân</v>
          </cell>
          <cell r="G1054" t="str">
            <v>Cắt 1 thuỳ tuyến giáp trong bướu giáp nhân</v>
          </cell>
          <cell r="H1054" t="str">
            <v>P2</v>
          </cell>
          <cell r="I1054">
            <v>369</v>
          </cell>
          <cell r="J1054" t="str">
            <v>Phẫu thuật loại 2 mổ mở tuyến nội tiết không dùng dao siêu âm</v>
          </cell>
          <cell r="K1054">
            <v>2864000</v>
          </cell>
          <cell r="L1054">
            <v>582260.86956521706</v>
          </cell>
          <cell r="M1054">
            <v>3446000</v>
          </cell>
          <cell r="N1054">
            <v>756939.13043478224</v>
          </cell>
          <cell r="O1054">
            <v>42388.591304347814</v>
          </cell>
          <cell r="P1054">
            <v>3663327.7217391301</v>
          </cell>
          <cell r="Q1054">
            <v>3663300</v>
          </cell>
          <cell r="R1054" t="str">
            <v>Chưa bao gồm dao  hàn mạch, hàn mô</v>
          </cell>
        </row>
        <row r="1055">
          <cell r="B1055" t="str">
            <v>07.0013.0360</v>
          </cell>
          <cell r="C1055" t="str">
            <v>37.8D04.0360</v>
          </cell>
          <cell r="D1055" t="str">
            <v>7. NỘI TIẾT</v>
          </cell>
          <cell r="E1055" t="str">
            <v>7.13</v>
          </cell>
          <cell r="F1055" t="str">
            <v>Cắt 1 thùy tuyến giáp trong bướu giáp nhân độc</v>
          </cell>
          <cell r="G1055" t="str">
            <v>Cắt 1 thuỳ tuyến giáp trong bướu giáp nhân độc</v>
          </cell>
          <cell r="H1055" t="str">
            <v>P2</v>
          </cell>
          <cell r="I1055">
            <v>369</v>
          </cell>
          <cell r="J1055" t="str">
            <v>Phẫu thuật loại 2 mổ mở tuyến nội tiết không dùng dao siêu âm</v>
          </cell>
          <cell r="K1055">
            <v>2864000</v>
          </cell>
          <cell r="L1055">
            <v>582260.86956521706</v>
          </cell>
          <cell r="M1055">
            <v>3446000</v>
          </cell>
          <cell r="N1055">
            <v>756939.13043478224</v>
          </cell>
          <cell r="O1055">
            <v>42388.591304347814</v>
          </cell>
          <cell r="P1055">
            <v>3663327.7217391301</v>
          </cell>
          <cell r="Q1055">
            <v>3663300</v>
          </cell>
          <cell r="R1055" t="str">
            <v>Chưa bao gồm dao  hàn mạch, hàn mô</v>
          </cell>
        </row>
        <row r="1056">
          <cell r="B1056" t="str">
            <v>07.0018.0360</v>
          </cell>
          <cell r="C1056" t="str">
            <v>37.8D04.0360</v>
          </cell>
          <cell r="D1056" t="str">
            <v>7. NỘI TIẾT</v>
          </cell>
          <cell r="E1056" t="str">
            <v>7.18</v>
          </cell>
          <cell r="F1056" t="str">
            <v>Cắt 1 thùy tuyến giáp trong ung thư tuyến giáp</v>
          </cell>
          <cell r="G1056" t="str">
            <v>Cắt 1 thuỳ tuyến giáp trong ung thư tuyến giáp</v>
          </cell>
          <cell r="H1056" t="str">
            <v>P2</v>
          </cell>
          <cell r="I1056">
            <v>369</v>
          </cell>
          <cell r="J1056" t="str">
            <v>Phẫu thuật loại 2 mổ mở tuyến nội tiết không dùng dao siêu âm</v>
          </cell>
          <cell r="K1056">
            <v>2864000</v>
          </cell>
          <cell r="L1056">
            <v>582260.86956521706</v>
          </cell>
          <cell r="M1056">
            <v>3446000</v>
          </cell>
          <cell r="N1056">
            <v>756939.13043478224</v>
          </cell>
          <cell r="O1056">
            <v>42388.591304347814</v>
          </cell>
          <cell r="P1056">
            <v>3663327.7217391301</v>
          </cell>
          <cell r="Q1056">
            <v>3663300</v>
          </cell>
          <cell r="R1056" t="str">
            <v>Chưa bao gồm dao  hàn mạch, hàn mô</v>
          </cell>
        </row>
        <row r="1057">
          <cell r="B1057" t="str">
            <v>07.0009.0360</v>
          </cell>
          <cell r="C1057" t="str">
            <v>37.8D04.0360</v>
          </cell>
          <cell r="D1057" t="str">
            <v>7. NỘI TIẾT</v>
          </cell>
          <cell r="E1057" t="str">
            <v>7.9</v>
          </cell>
          <cell r="F1057" t="str">
            <v>Cắt bán phần 1 thùy tuyến giáp và lấy nhân thùy còn lại trong bướu giáp nhân</v>
          </cell>
          <cell r="G1057" t="str">
            <v>Cắt bán phần 1 thuỳ tuyến giáp và lấy nhân thùy còn lại trong bướu giáp nhân</v>
          </cell>
          <cell r="H1057" t="str">
            <v>P2</v>
          </cell>
          <cell r="I1057">
            <v>369</v>
          </cell>
          <cell r="J1057" t="str">
            <v>Phẫu thuật loại 2 mổ mở tuyến nội tiết không dùng dao siêu âm</v>
          </cell>
          <cell r="K1057">
            <v>2864000</v>
          </cell>
          <cell r="L1057">
            <v>582260.86956521706</v>
          </cell>
          <cell r="M1057">
            <v>3446000</v>
          </cell>
          <cell r="N1057">
            <v>756939.13043478224</v>
          </cell>
          <cell r="O1057">
            <v>42388.591304347814</v>
          </cell>
          <cell r="P1057">
            <v>3663327.7217391301</v>
          </cell>
          <cell r="Q1057">
            <v>3663300</v>
          </cell>
          <cell r="R1057" t="str">
            <v>Chưa bao gồm dao  hàn mạch, hàn mô</v>
          </cell>
        </row>
        <row r="1058">
          <cell r="B1058" t="str">
            <v>07.0030.0360</v>
          </cell>
          <cell r="C1058" t="str">
            <v>37.8D04.0360</v>
          </cell>
          <cell r="D1058" t="str">
            <v>7. NỘI TIẾT</v>
          </cell>
          <cell r="E1058" t="str">
            <v>7.30</v>
          </cell>
          <cell r="F1058" t="str">
            <v>Phẫu thuật cầm máu lại sau mổ tuyến giáp</v>
          </cell>
          <cell r="G1058" t="str">
            <v>Phẫu thuật cầm máu lại sau mổ tuyến giáp</v>
          </cell>
          <cell r="H1058" t="str">
            <v>P2</v>
          </cell>
          <cell r="I1058">
            <v>369</v>
          </cell>
          <cell r="J1058" t="str">
            <v>Phẫu thuật loại 2 mổ mở tuyến nội tiết không dùng dao siêu âm</v>
          </cell>
          <cell r="K1058">
            <v>2864000</v>
          </cell>
          <cell r="L1058">
            <v>582260.86956521706</v>
          </cell>
          <cell r="M1058">
            <v>3446000</v>
          </cell>
          <cell r="N1058">
            <v>756939.13043478224</v>
          </cell>
          <cell r="O1058">
            <v>42388.591304347814</v>
          </cell>
          <cell r="P1058">
            <v>3663327.7217391301</v>
          </cell>
          <cell r="Q1058">
            <v>3663300</v>
          </cell>
          <cell r="R1058" t="str">
            <v>Chưa bao gồm dao  hàn mạch, hàn mô</v>
          </cell>
        </row>
        <row r="1059">
          <cell r="B1059" t="str">
            <v>07.0007.0362</v>
          </cell>
          <cell r="C1059" t="str">
            <v>37.8D04.0362</v>
          </cell>
          <cell r="D1059" t="str">
            <v>7. NỘI TIẾT</v>
          </cell>
          <cell r="E1059" t="str">
            <v>7.7</v>
          </cell>
          <cell r="F1059" t="str">
            <v>Cắt bán phần 1 thùy tuyến giáp trong bướu giáp nhân</v>
          </cell>
          <cell r="G1059" t="str">
            <v>Cắt bán phần 1 thuỳ tuyến giáp trong bướu giáp nhân</v>
          </cell>
          <cell r="H1059" t="str">
            <v>P3</v>
          </cell>
          <cell r="I1059">
            <v>371</v>
          </cell>
          <cell r="J1059" t="str">
            <v>Phẫu thuật loại 3 mổ mở tuyến nội tiết không dùng dao siêu âm</v>
          </cell>
          <cell r="K1059">
            <v>2451000</v>
          </cell>
          <cell r="L1059">
            <v>388173.91304347798</v>
          </cell>
          <cell r="M1059">
            <v>2839000</v>
          </cell>
          <cell r="N1059">
            <v>504626.08695652132</v>
          </cell>
          <cell r="O1059">
            <v>28259.060869565201</v>
          </cell>
          <cell r="P1059">
            <v>2983885.1478260867</v>
          </cell>
          <cell r="Q1059">
            <v>2983800</v>
          </cell>
          <cell r="R1059" t="str">
            <v>Chưa bao gồm dao hàn mạch, hàn mô</v>
          </cell>
        </row>
        <row r="1060">
          <cell r="B1060" t="str">
            <v>07.0035.0363</v>
          </cell>
          <cell r="C1060" t="str">
            <v>37.8D04.0363</v>
          </cell>
          <cell r="D1060" t="str">
            <v>7. NỘI TIẾT</v>
          </cell>
          <cell r="E1060" t="str">
            <v>7.35</v>
          </cell>
          <cell r="F1060" t="str">
            <v>Cắt bỏ tuyến thượng thận 2 bên</v>
          </cell>
          <cell r="G1060" t="str">
            <v>Cắt bỏ tuyến thượng thận 2 bên</v>
          </cell>
          <cell r="H1060" t="str">
            <v>PDB</v>
          </cell>
          <cell r="I1060">
            <v>372</v>
          </cell>
          <cell r="J1060" t="str">
            <v>Phẫu thuật loại đặc biệt mổ mở tuyến nội tiết không dùng dao siêu âm</v>
          </cell>
          <cell r="K1060">
            <v>4537000</v>
          </cell>
          <cell r="L1060">
            <v>1145739.1304347799</v>
          </cell>
          <cell r="M1060">
            <v>5682000</v>
          </cell>
          <cell r="N1060">
            <v>1489460.869565214</v>
          </cell>
          <cell r="O1060">
            <v>83409.808695651998</v>
          </cell>
          <cell r="P1060">
            <v>6109870.6782608656</v>
          </cell>
          <cell r="Q1060">
            <v>6109800</v>
          </cell>
          <cell r="R1060" t="str">
            <v>Chưa bao gồm dao hàn mạch, hàn mô</v>
          </cell>
        </row>
        <row r="1061">
          <cell r="B1061" t="str">
            <v>07.0021.0363</v>
          </cell>
          <cell r="C1061" t="str">
            <v>37.8D04.0363</v>
          </cell>
          <cell r="D1061" t="str">
            <v>7. NỘI TIẾT</v>
          </cell>
          <cell r="E1061" t="str">
            <v>7.21</v>
          </cell>
          <cell r="F1061" t="str">
            <v>Cắt toàn bộ tuyến giáp kèm nạo vét hạch 1 bên trong ung thư tuyến giáp</v>
          </cell>
          <cell r="G1061" t="str">
            <v>Cắt toàn bộ tuyến giáp kèm nạo vét hạch 1 bên trong ung thư tuyến giáp</v>
          </cell>
          <cell r="H1061" t="str">
            <v>PDB</v>
          </cell>
          <cell r="I1061">
            <v>372</v>
          </cell>
          <cell r="J1061" t="str">
            <v>Phẫu thuật loại đặc biệt mổ mở tuyến nội tiết không dùng dao siêu âm</v>
          </cell>
          <cell r="K1061">
            <v>4537000</v>
          </cell>
          <cell r="L1061">
            <v>1145739.1304347799</v>
          </cell>
          <cell r="M1061">
            <v>5682000</v>
          </cell>
          <cell r="N1061">
            <v>1489460.869565214</v>
          </cell>
          <cell r="O1061">
            <v>83409.808695651998</v>
          </cell>
          <cell r="P1061">
            <v>6109870.6782608656</v>
          </cell>
          <cell r="Q1061">
            <v>6109800</v>
          </cell>
          <cell r="R1061" t="str">
            <v>Chưa bao gồm dao hàn mạch, hàn mô</v>
          </cell>
        </row>
        <row r="1062">
          <cell r="B1062" t="str">
            <v>07.0022.0363</v>
          </cell>
          <cell r="C1062" t="str">
            <v>37.8D04.0363</v>
          </cell>
          <cell r="D1062" t="str">
            <v>7. NỘI TIẾT</v>
          </cell>
          <cell r="E1062" t="str">
            <v>7.22</v>
          </cell>
          <cell r="F1062" t="str">
            <v>Cắt toàn bộ tuyến giáp kèm nạo vét hạch 2 bên trong ung thư tuyến giáp</v>
          </cell>
          <cell r="G1062" t="str">
            <v>Cắt toàn bộ tuyến giáp kèm nạo vét hạch 2 bên trong ung thư tuyến giáp</v>
          </cell>
          <cell r="H1062" t="str">
            <v>PDB</v>
          </cell>
          <cell r="I1062">
            <v>372</v>
          </cell>
          <cell r="J1062" t="str">
            <v>Phẫu thuật loại đặc biệt mổ mở tuyến nội tiết không dùng dao siêu âm</v>
          </cell>
          <cell r="K1062">
            <v>4537000</v>
          </cell>
          <cell r="L1062">
            <v>1145739.1304347799</v>
          </cell>
          <cell r="M1062">
            <v>5682000</v>
          </cell>
          <cell r="N1062">
            <v>1489460.869565214</v>
          </cell>
          <cell r="O1062">
            <v>83409.808695651998</v>
          </cell>
          <cell r="P1062">
            <v>6109870.6782608656</v>
          </cell>
          <cell r="Q1062">
            <v>6109800</v>
          </cell>
          <cell r="R1062" t="str">
            <v>Chưa bao gồm dao hàn mạch, hàn mô</v>
          </cell>
        </row>
        <row r="1063">
          <cell r="B1063" t="str">
            <v>07.0029.0363</v>
          </cell>
          <cell r="C1063" t="str">
            <v>37.8D04.0363</v>
          </cell>
          <cell r="D1063" t="str">
            <v>7. NỘI TIẾT</v>
          </cell>
          <cell r="E1063" t="str">
            <v>7.29</v>
          </cell>
          <cell r="F1063" t="str">
            <v>Cắt toàn bộ tuyến giáp trong bướu giáp khổng lồ</v>
          </cell>
          <cell r="G1063" t="str">
            <v>Cắt toàn bộ tuyến giáp trong bướu giáp khổng lồ</v>
          </cell>
          <cell r="H1063" t="str">
            <v>PDB</v>
          </cell>
          <cell r="I1063">
            <v>372</v>
          </cell>
          <cell r="J1063" t="str">
            <v>Phẫu thuật loại đặc biệt mổ mở tuyến nội tiết không dùng dao siêu âm</v>
          </cell>
          <cell r="K1063">
            <v>4537000</v>
          </cell>
          <cell r="L1063">
            <v>1145739.1304347799</v>
          </cell>
          <cell r="M1063">
            <v>5682000</v>
          </cell>
          <cell r="N1063">
            <v>1489460.869565214</v>
          </cell>
          <cell r="O1063">
            <v>83409.808695651998</v>
          </cell>
          <cell r="P1063">
            <v>6109870.6782608656</v>
          </cell>
          <cell r="Q1063">
            <v>6109800</v>
          </cell>
          <cell r="R1063" t="str">
            <v>Chưa bao gồm dao hàn mạch, hàn mô</v>
          </cell>
        </row>
        <row r="1064">
          <cell r="B1064" t="str">
            <v>07.0026.0363</v>
          </cell>
          <cell r="C1064" t="str">
            <v>37.8D04.0363</v>
          </cell>
          <cell r="D1064" t="str">
            <v>7. NỘI TIẾT</v>
          </cell>
          <cell r="E1064" t="str">
            <v>7.26</v>
          </cell>
          <cell r="F1064" t="str">
            <v>Cắt toàn bộ tuyến giáp trong bướu giáp thòng</v>
          </cell>
          <cell r="G1064" t="str">
            <v>Cắt toàn bộ tuyến giáp trong bướu giáp thòng</v>
          </cell>
          <cell r="H1064" t="str">
            <v>PDB</v>
          </cell>
          <cell r="I1064">
            <v>372</v>
          </cell>
          <cell r="J1064" t="str">
            <v>Phẫu thuật loại đặc biệt mổ mở tuyến nội tiết không dùng dao siêu âm</v>
          </cell>
          <cell r="K1064">
            <v>4537000</v>
          </cell>
          <cell r="L1064">
            <v>1145739.1304347799</v>
          </cell>
          <cell r="M1064">
            <v>5682000</v>
          </cell>
          <cell r="N1064">
            <v>1489460.869565214</v>
          </cell>
          <cell r="O1064">
            <v>83409.808695651998</v>
          </cell>
          <cell r="P1064">
            <v>6109870.6782608656</v>
          </cell>
          <cell r="Q1064">
            <v>6109800</v>
          </cell>
          <cell r="R1064" t="str">
            <v>Chưa bao gồm dao hàn mạch, hàn mô</v>
          </cell>
        </row>
        <row r="1065">
          <cell r="B1065" t="str">
            <v>07.0037.0363</v>
          </cell>
          <cell r="C1065" t="str">
            <v>37.8D04.0363</v>
          </cell>
          <cell r="D1065" t="str">
            <v>7. NỘI TIẾT</v>
          </cell>
          <cell r="E1065" t="str">
            <v>7.37</v>
          </cell>
          <cell r="F1065" t="str">
            <v>Cắt u tuyến thượng thận 2 bên</v>
          </cell>
          <cell r="G1065" t="str">
            <v>Cắt u tuyến thượng thận 2 bên</v>
          </cell>
          <cell r="H1065" t="str">
            <v>PDB</v>
          </cell>
          <cell r="I1065">
            <v>372</v>
          </cell>
          <cell r="J1065" t="str">
            <v>Phẫu thuật loại đặc biệt mổ mở tuyến nội tiết không dùng dao siêu âm</v>
          </cell>
          <cell r="K1065">
            <v>4537000</v>
          </cell>
          <cell r="L1065">
            <v>1145739.1304347799</v>
          </cell>
          <cell r="M1065">
            <v>5682000</v>
          </cell>
          <cell r="N1065">
            <v>1489460.869565214</v>
          </cell>
          <cell r="O1065">
            <v>83409.808695651998</v>
          </cell>
          <cell r="P1065">
            <v>6109870.6782608656</v>
          </cell>
          <cell r="Q1065">
            <v>6109800</v>
          </cell>
          <cell r="R1065" t="str">
            <v>Chưa bao gồm dao hàn mạch, hàn mô</v>
          </cell>
        </row>
        <row r="1066">
          <cell r="B1066" t="str">
            <v>03.3068.0370</v>
          </cell>
          <cell r="C1066" t="str">
            <v>37.8D05.0370</v>
          </cell>
          <cell r="D1066" t="str">
            <v>3. NHI KHOA</v>
          </cell>
          <cell r="E1066" t="str">
            <v>3.3068</v>
          </cell>
          <cell r="F1066" t="str">
            <v>Lấy máu tụ trong sọ, ngoài màng cứng, dưới màng cứng, trong não</v>
          </cell>
          <cell r="G1066" t="str">
            <v>Lấy máu tụ trong sọ, ngoài màng cứng, dưới màng cứng, trong não</v>
          </cell>
          <cell r="H1066" t="str">
            <v>PDB</v>
          </cell>
          <cell r="I1066">
            <v>379</v>
          </cell>
          <cell r="J1066" t="str">
            <v xml:space="preserve">Phẫu thuật lấy máu tụ trong sọ hoặc ngoài màng cứng hoặc dưới màng cứng hoặc trong não </v>
          </cell>
          <cell r="K1066">
            <v>4050000</v>
          </cell>
          <cell r="L1066">
            <v>1245913.04347826</v>
          </cell>
          <cell r="M1066">
            <v>5295000</v>
          </cell>
          <cell r="N1066">
            <v>1619686.9565217379</v>
          </cell>
          <cell r="O1066">
            <v>90702.469565217325</v>
          </cell>
          <cell r="P1066">
            <v>5760389.4260869557</v>
          </cell>
          <cell r="Q1066">
            <v>5760300</v>
          </cell>
          <cell r="R1066" t="str">
            <v>Chưa bao gồm nẹp, ghim, vít, ốc, miếng vá khuyết sọ.</v>
          </cell>
        </row>
        <row r="1067">
          <cell r="B1067" t="str">
            <v>03.3071.0370</v>
          </cell>
          <cell r="C1067" t="str">
            <v>37.8D05.0370</v>
          </cell>
          <cell r="D1067" t="str">
            <v>3. NHI KHOA</v>
          </cell>
          <cell r="E1067" t="str">
            <v>3.3071</v>
          </cell>
          <cell r="F1067" t="str">
            <v>Mổ lấy khối máu tụ nội sọ do chấn thương sọ não phức tạp</v>
          </cell>
          <cell r="G1067" t="str">
            <v>Mổ lấy khối máu tụ nội sọ do chấn thương sọ não phức tạp</v>
          </cell>
          <cell r="H1067" t="str">
            <v>PDB</v>
          </cell>
          <cell r="I1067">
            <v>379</v>
          </cell>
          <cell r="J1067" t="str">
            <v xml:space="preserve">Phẫu thuật lấy máu tụ trong sọ hoặc ngoài màng cứng hoặc dưới màng cứng hoặc trong não </v>
          </cell>
          <cell r="K1067">
            <v>4050000</v>
          </cell>
          <cell r="L1067">
            <v>1245913.04347826</v>
          </cell>
          <cell r="M1067">
            <v>5295000</v>
          </cell>
          <cell r="N1067">
            <v>1619686.9565217379</v>
          </cell>
          <cell r="O1067">
            <v>90702.469565217325</v>
          </cell>
          <cell r="P1067">
            <v>5760389.4260869557</v>
          </cell>
          <cell r="Q1067">
            <v>5760300</v>
          </cell>
          <cell r="R1067" t="str">
            <v>Chưa bao gồm nẹp, ghim, vít, ốc, miếng vá khuyết sọ.</v>
          </cell>
        </row>
        <row r="1068">
          <cell r="B1068" t="str">
            <v>10.0011.0370</v>
          </cell>
          <cell r="C1068" t="str">
            <v>37.8D05.0370</v>
          </cell>
          <cell r="D1068" t="str">
            <v>10. NGOẠI KHOA</v>
          </cell>
          <cell r="E1068" t="str">
            <v>10.11</v>
          </cell>
          <cell r="F1068" t="str">
            <v>Phẫu thuật dẫn lưu máu tụ trong não thất</v>
          </cell>
          <cell r="G1068" t="str">
            <v>Phẫu thuật dẫn lưu máu tụ trong não thất</v>
          </cell>
          <cell r="H1068" t="str">
            <v>P1</v>
          </cell>
          <cell r="I1068">
            <v>379</v>
          </cell>
          <cell r="J1068" t="str">
            <v xml:space="preserve">Phẫu thuật lấy máu tụ trong sọ hoặc ngoài màng cứng hoặc dưới màng cứng hoặc trong não </v>
          </cell>
          <cell r="K1068">
            <v>4050000</v>
          </cell>
          <cell r="L1068">
            <v>1245913.04347826</v>
          </cell>
          <cell r="M1068">
            <v>5295000</v>
          </cell>
          <cell r="N1068">
            <v>1619686.9565217379</v>
          </cell>
          <cell r="O1068">
            <v>90702.469565217325</v>
          </cell>
          <cell r="P1068">
            <v>5760389.4260869557</v>
          </cell>
          <cell r="Q1068">
            <v>5760300</v>
          </cell>
          <cell r="R1068" t="str">
            <v>Chưa bao gồm nẹp, ghim, vít, ốc, miếng vá khuyết sọ.</v>
          </cell>
        </row>
        <row r="1069">
          <cell r="B1069" t="str">
            <v>10.0024.0370</v>
          </cell>
          <cell r="C1069" t="str">
            <v>37.8D05.0370</v>
          </cell>
          <cell r="D1069" t="str">
            <v>10. NGOẠI KHOA</v>
          </cell>
          <cell r="E1069" t="str">
            <v>10.24</v>
          </cell>
          <cell r="F1069" t="str">
            <v>Phẫu thuật giải chèn ép thần kinh thị giác do vỡ ống thị giác</v>
          </cell>
          <cell r="G1069" t="str">
            <v>Phẫu thuật giải chèn ép thần kinh thị giác do vỡ ống thị giác</v>
          </cell>
          <cell r="H1069" t="str">
            <v>PDB</v>
          </cell>
          <cell r="I1069">
            <v>379</v>
          </cell>
          <cell r="J1069" t="str">
            <v xml:space="preserve">Phẫu thuật lấy máu tụ trong sọ hoặc ngoài màng cứng hoặc dưới màng cứng hoặc trong não </v>
          </cell>
          <cell r="K1069">
            <v>4050000</v>
          </cell>
          <cell r="L1069">
            <v>1245913.04347826</v>
          </cell>
          <cell r="M1069">
            <v>5295000</v>
          </cell>
          <cell r="N1069">
            <v>1619686.9565217379</v>
          </cell>
          <cell r="O1069">
            <v>90702.469565217325</v>
          </cell>
          <cell r="P1069">
            <v>5760389.4260869557</v>
          </cell>
          <cell r="Q1069">
            <v>5760300</v>
          </cell>
          <cell r="R1069" t="str">
            <v>Chưa bao gồm nẹp, ghim, vít, ốc, miếng vá khuyết sọ.</v>
          </cell>
        </row>
        <row r="1070">
          <cell r="B1070" t="str">
            <v>10.0008.0370</v>
          </cell>
          <cell r="C1070" t="str">
            <v>37.8D05.0370</v>
          </cell>
          <cell r="D1070" t="str">
            <v>10. NGOẠI KHOA</v>
          </cell>
          <cell r="E1070" t="str">
            <v>10.8</v>
          </cell>
          <cell r="F1070" t="str">
            <v>Phẫu thuật lấy máu tụ dưới màng cứng cấp tính</v>
          </cell>
          <cell r="G1070" t="str">
            <v>Phẫu thuật lấy máu tụ dưới màng cứng cấp tính</v>
          </cell>
          <cell r="H1070" t="str">
            <v>PDB</v>
          </cell>
          <cell r="I1070">
            <v>379</v>
          </cell>
          <cell r="J1070" t="str">
            <v xml:space="preserve">Phẫu thuật lấy máu tụ trong sọ hoặc ngoài màng cứng hoặc dưới màng cứng hoặc trong não </v>
          </cell>
          <cell r="K1070">
            <v>4050000</v>
          </cell>
          <cell r="L1070">
            <v>1245913.04347826</v>
          </cell>
          <cell r="M1070">
            <v>5295000</v>
          </cell>
          <cell r="N1070">
            <v>1619686.9565217379</v>
          </cell>
          <cell r="O1070">
            <v>90702.469565217325</v>
          </cell>
          <cell r="P1070">
            <v>5760389.4260869557</v>
          </cell>
          <cell r="Q1070">
            <v>5760300</v>
          </cell>
          <cell r="R1070" t="str">
            <v>Chưa bao gồm nẹp, ghim, vít, ốc, miếng vá khuyết sọ.</v>
          </cell>
        </row>
        <row r="1071">
          <cell r="B1071" t="str">
            <v>10.0010.0370</v>
          </cell>
          <cell r="C1071" t="str">
            <v>37.8D05.0370</v>
          </cell>
          <cell r="D1071" t="str">
            <v>10. NGOẠI KHOA</v>
          </cell>
          <cell r="E1071" t="str">
            <v>10.10</v>
          </cell>
          <cell r="F1071" t="str">
            <v>Phẫu thuật lấy máu tụ dưới màng cứng mạn tính hai bên</v>
          </cell>
          <cell r="G1071" t="str">
            <v>Phẫu thuật lấy máu tụ dưới màng cứng mạn tính hai bên</v>
          </cell>
          <cell r="H1071" t="str">
            <v>P1</v>
          </cell>
          <cell r="I1071">
            <v>379</v>
          </cell>
          <cell r="J1071" t="str">
            <v xml:space="preserve">Phẫu thuật lấy máu tụ trong sọ hoặc ngoài màng cứng hoặc dưới màng cứng hoặc trong não </v>
          </cell>
          <cell r="K1071">
            <v>4050000</v>
          </cell>
          <cell r="L1071">
            <v>1245913.04347826</v>
          </cell>
          <cell r="M1071">
            <v>5295000</v>
          </cell>
          <cell r="N1071">
            <v>1619686.9565217379</v>
          </cell>
          <cell r="O1071">
            <v>90702.469565217325</v>
          </cell>
          <cell r="P1071">
            <v>5760389.4260869557</v>
          </cell>
          <cell r="Q1071">
            <v>5760300</v>
          </cell>
          <cell r="R1071" t="str">
            <v>Chưa bao gồm nẹp, ghim, vít, ốc, miếng vá khuyết sọ.</v>
          </cell>
        </row>
        <row r="1072">
          <cell r="B1072" t="str">
            <v>10.0009.0370</v>
          </cell>
          <cell r="C1072" t="str">
            <v>37.8D05.0370</v>
          </cell>
          <cell r="D1072" t="str">
            <v>10. NGOẠI KHOA</v>
          </cell>
          <cell r="E1072" t="str">
            <v>10.9</v>
          </cell>
          <cell r="F1072" t="str">
            <v>Phẫu thuật lấy màu tụ dưới màng cứng mạn tính một bên</v>
          </cell>
          <cell r="G1072" t="str">
            <v>Phẫu thuật lấy màu tụ dưới màng cứng mạn tính một bên</v>
          </cell>
          <cell r="H1072" t="str">
            <v>P2</v>
          </cell>
          <cell r="I1072">
            <v>379</v>
          </cell>
          <cell r="J1072" t="str">
            <v xml:space="preserve">Phẫu thuật lấy máu tụ trong sọ hoặc ngoài màng cứng hoặc dưới màng cứng hoặc trong não </v>
          </cell>
          <cell r="K1072">
            <v>4050000</v>
          </cell>
          <cell r="L1072">
            <v>1245913.04347826</v>
          </cell>
          <cell r="M1072">
            <v>5295000</v>
          </cell>
          <cell r="N1072">
            <v>1619686.9565217379</v>
          </cell>
          <cell r="O1072">
            <v>90702.469565217325</v>
          </cell>
          <cell r="P1072">
            <v>5760389.4260869557</v>
          </cell>
          <cell r="Q1072">
            <v>5760300</v>
          </cell>
          <cell r="R1072" t="str">
            <v>Chưa bao gồm nẹp, ghim, vít, ốc, miếng vá khuyết sọ.</v>
          </cell>
        </row>
        <row r="1073">
          <cell r="B1073" t="str">
            <v>10.0006.0370</v>
          </cell>
          <cell r="C1073" t="str">
            <v>37.8D05.0370</v>
          </cell>
          <cell r="D1073" t="str">
            <v>10. NGOẠI KHOA</v>
          </cell>
          <cell r="E1073" t="str">
            <v>10.6</v>
          </cell>
          <cell r="F1073" t="str">
            <v>Phẫu thuật lấy máu tụ ngoài màng cứng dưới lều tiểu não (hố sau)</v>
          </cell>
          <cell r="G1073" t="str">
            <v>Phẫu thuật lấy máu tụ ngoài mầng cứng dưới lều tiểu não (hố sau)</v>
          </cell>
          <cell r="H1073" t="str">
            <v>P1</v>
          </cell>
          <cell r="I1073">
            <v>379</v>
          </cell>
          <cell r="J1073" t="str">
            <v xml:space="preserve">Phẫu thuật lấy máu tụ trong sọ hoặc ngoài màng cứng hoặc dưới màng cứng hoặc trong não </v>
          </cell>
          <cell r="K1073">
            <v>4050000</v>
          </cell>
          <cell r="L1073">
            <v>1245913.04347826</v>
          </cell>
          <cell r="M1073">
            <v>5295000</v>
          </cell>
          <cell r="N1073">
            <v>1619686.9565217379</v>
          </cell>
          <cell r="O1073">
            <v>90702.469565217325</v>
          </cell>
          <cell r="P1073">
            <v>5760389.4260869557</v>
          </cell>
          <cell r="Q1073">
            <v>5760300</v>
          </cell>
          <cell r="R1073" t="str">
            <v>Chưa bao gồm nẹp, ghim, vít, ốc, miếng vá khuyết sọ.</v>
          </cell>
        </row>
        <row r="1074">
          <cell r="B1074" t="str">
            <v>10.0007.0370</v>
          </cell>
          <cell r="C1074" t="str">
            <v>37.8D05.0370</v>
          </cell>
          <cell r="D1074" t="str">
            <v>10. NGOẠI KHOA</v>
          </cell>
          <cell r="E1074" t="str">
            <v>10.7</v>
          </cell>
          <cell r="F1074" t="str">
            <v>Phẫu thuật lấy máu tụ ngoài màng cứng nhiều vị trí trên lều và/hoặc dưới lều tiểu não</v>
          </cell>
          <cell r="G1074" t="str">
            <v>Phẫu thuật lấy máu tụ ngoài màng cứng nhiều vị trí trên lều và/hoặc dưới lều tiểu não</v>
          </cell>
          <cell r="H1074" t="str">
            <v>PDB</v>
          </cell>
          <cell r="I1074">
            <v>379</v>
          </cell>
          <cell r="J1074" t="str">
            <v xml:space="preserve">Phẫu thuật lấy máu tụ trong sọ hoặc ngoài màng cứng hoặc dưới màng cứng hoặc trong não </v>
          </cell>
          <cell r="K1074">
            <v>4050000</v>
          </cell>
          <cell r="L1074">
            <v>1245913.04347826</v>
          </cell>
          <cell r="M1074">
            <v>5295000</v>
          </cell>
          <cell r="N1074">
            <v>1619686.9565217379</v>
          </cell>
          <cell r="O1074">
            <v>90702.469565217325</v>
          </cell>
          <cell r="P1074">
            <v>5760389.4260869557</v>
          </cell>
          <cell r="Q1074">
            <v>5760300</v>
          </cell>
          <cell r="R1074" t="str">
            <v>Chưa bao gồm nẹp, ghim, vít, ốc, miếng vá khuyết sọ.</v>
          </cell>
        </row>
        <row r="1075">
          <cell r="B1075" t="str">
            <v>10.0005.0370</v>
          </cell>
          <cell r="C1075" t="str">
            <v>37.8D05.0370</v>
          </cell>
          <cell r="D1075" t="str">
            <v>10. NGOẠI KHOA</v>
          </cell>
          <cell r="E1075" t="str">
            <v>10.5</v>
          </cell>
          <cell r="F1075" t="str">
            <v>Phẫu thuật lấy máu tụ ngoài màng cứng trên lều tiểu não</v>
          </cell>
          <cell r="G1075" t="str">
            <v>Phẫu thuật lấy máu tụ ngoài màng cứng trên lều tiểu não</v>
          </cell>
          <cell r="H1075" t="str">
            <v>P1</v>
          </cell>
          <cell r="I1075">
            <v>379</v>
          </cell>
          <cell r="J1075" t="str">
            <v xml:space="preserve">Phẫu thuật lấy máu tụ trong sọ hoặc ngoài màng cứng hoặc dưới màng cứng hoặc trong não </v>
          </cell>
          <cell r="K1075">
            <v>4050000</v>
          </cell>
          <cell r="L1075">
            <v>1245913.04347826</v>
          </cell>
          <cell r="M1075">
            <v>5295000</v>
          </cell>
          <cell r="N1075">
            <v>1619686.9565217379</v>
          </cell>
          <cell r="O1075">
            <v>90702.469565217325</v>
          </cell>
          <cell r="P1075">
            <v>5760389.4260869557</v>
          </cell>
          <cell r="Q1075">
            <v>5760300</v>
          </cell>
          <cell r="R1075" t="str">
            <v>Chưa bao gồm nẹp, ghim, vít, ốc, miếng vá khuyết sọ.</v>
          </cell>
        </row>
        <row r="1076">
          <cell r="B1076" t="str">
            <v>10.0023.0370</v>
          </cell>
          <cell r="C1076" t="str">
            <v>37.8D05.0370</v>
          </cell>
          <cell r="D1076" t="str">
            <v>10. NGOẠI KHOA</v>
          </cell>
          <cell r="E1076" t="str">
            <v>10.23</v>
          </cell>
          <cell r="F1076" t="str">
            <v>Phẫu thuật lấy máu tụ quanh ổ mắt sau CTSN</v>
          </cell>
          <cell r="G1076" t="str">
            <v>Phẫu thuật lấy máu tụ quanh ổ mắt sau CTSN</v>
          </cell>
          <cell r="H1076" t="str">
            <v>P1</v>
          </cell>
          <cell r="I1076">
            <v>379</v>
          </cell>
          <cell r="J1076" t="str">
            <v xml:space="preserve">Phẫu thuật lấy máu tụ trong sọ hoặc ngoài màng cứng hoặc dưới màng cứng hoặc trong não </v>
          </cell>
          <cell r="K1076">
            <v>4050000</v>
          </cell>
          <cell r="L1076">
            <v>1245913.04347826</v>
          </cell>
          <cell r="M1076">
            <v>5295000</v>
          </cell>
          <cell r="N1076">
            <v>1619686.9565217379</v>
          </cell>
          <cell r="O1076">
            <v>90702.469565217325</v>
          </cell>
          <cell r="P1076">
            <v>5760389.4260869557</v>
          </cell>
          <cell r="Q1076">
            <v>5760300</v>
          </cell>
          <cell r="R1076" t="str">
            <v>Chưa bao gồm nẹp, ghim, vít, ốc, miếng vá khuyết sọ.</v>
          </cell>
        </row>
        <row r="1077">
          <cell r="B1077" t="str">
            <v>10.0012.0370</v>
          </cell>
          <cell r="C1077" t="str">
            <v>37.8D05.0370</v>
          </cell>
          <cell r="D1077" t="str">
            <v>10. NGOẠI KHOA</v>
          </cell>
          <cell r="E1077" t="str">
            <v>10.12</v>
          </cell>
          <cell r="F1077" t="str">
            <v>Phẫu thuật lấy máu tụ trong não thất</v>
          </cell>
          <cell r="G1077" t="str">
            <v>Phẫu thuật lấy máu tụ trong não thất</v>
          </cell>
          <cell r="H1077" t="str">
            <v>PDB</v>
          </cell>
          <cell r="I1077">
            <v>379</v>
          </cell>
          <cell r="J1077" t="str">
            <v xml:space="preserve">Phẫu thuật lấy máu tụ trong sọ hoặc ngoài màng cứng hoặc dưới màng cứng hoặc trong não </v>
          </cell>
          <cell r="K1077">
            <v>4050000</v>
          </cell>
          <cell r="L1077">
            <v>1245913.04347826</v>
          </cell>
          <cell r="M1077">
            <v>5295000</v>
          </cell>
          <cell r="N1077">
            <v>1619686.9565217379</v>
          </cell>
          <cell r="O1077">
            <v>90702.469565217325</v>
          </cell>
          <cell r="P1077">
            <v>5760389.4260869557</v>
          </cell>
          <cell r="Q1077">
            <v>5760300</v>
          </cell>
          <cell r="R1077" t="str">
            <v>Chưa bao gồm nẹp, ghim, vít, ốc, miếng vá khuyết sọ.</v>
          </cell>
        </row>
        <row r="1078">
          <cell r="B1078" t="str">
            <v>10.1097.0370</v>
          </cell>
          <cell r="C1078" t="str">
            <v>37.8D05.0370</v>
          </cell>
          <cell r="D1078" t="str">
            <v>10. NGOẠI KHOA</v>
          </cell>
          <cell r="E1078" t="str">
            <v>10.1097</v>
          </cell>
          <cell r="F1078" t="str">
            <v>Phẫu thuật máu tụ dưới màng cứng tủy sống</v>
          </cell>
          <cell r="G1078" t="str">
            <v>Phẫu thuật máu tụ dưới màng cứng tủy sống</v>
          </cell>
          <cell r="H1078" t="str">
            <v>PDB</v>
          </cell>
          <cell r="I1078">
            <v>379</v>
          </cell>
          <cell r="J1078" t="str">
            <v xml:space="preserve">Phẫu thuật lấy máu tụ trong sọ hoặc ngoài màng cứng hoặc dưới màng cứng hoặc trong não </v>
          </cell>
          <cell r="K1078">
            <v>4050000</v>
          </cell>
          <cell r="L1078">
            <v>1245913.04347826</v>
          </cell>
          <cell r="M1078">
            <v>5295000</v>
          </cell>
          <cell r="N1078">
            <v>1619686.9565217379</v>
          </cell>
          <cell r="O1078">
            <v>90702.469565217325</v>
          </cell>
          <cell r="P1078">
            <v>5760389.4260869557</v>
          </cell>
          <cell r="Q1078">
            <v>5760300</v>
          </cell>
          <cell r="R1078" t="str">
            <v>Chưa bao gồm nẹp, ghim, vít, ốc, miếng vá khuyết sọ.</v>
          </cell>
        </row>
        <row r="1079">
          <cell r="B1079" t="str">
            <v>10.1096.0370</v>
          </cell>
          <cell r="C1079" t="str">
            <v>37.8D05.0370</v>
          </cell>
          <cell r="D1079" t="str">
            <v>10. NGOẠI KHOA</v>
          </cell>
          <cell r="E1079" t="str">
            <v>10.1096</v>
          </cell>
          <cell r="F1079" t="str">
            <v>Phẫu thuật máu tụ ngoài màng cứng tủy sống</v>
          </cell>
          <cell r="G1079" t="str">
            <v>Phẫu thuật máu tụ ngoài màng cứng tuỷ sống</v>
          </cell>
          <cell r="H1079" t="str">
            <v>PDB</v>
          </cell>
          <cell r="I1079">
            <v>379</v>
          </cell>
          <cell r="J1079" t="str">
            <v xml:space="preserve">Phẫu thuật lấy máu tụ trong sọ hoặc ngoài màng cứng hoặc dưới màng cứng hoặc trong não </v>
          </cell>
          <cell r="K1079">
            <v>4050000</v>
          </cell>
          <cell r="L1079">
            <v>1245913.04347826</v>
          </cell>
          <cell r="M1079">
            <v>5295000</v>
          </cell>
          <cell r="N1079">
            <v>1619686.9565217379</v>
          </cell>
          <cell r="O1079">
            <v>90702.469565217325</v>
          </cell>
          <cell r="P1079">
            <v>5760389.4260869557</v>
          </cell>
          <cell r="Q1079">
            <v>5760300</v>
          </cell>
          <cell r="R1079" t="str">
            <v>Chưa bao gồm nẹp, ghim, vít, ốc, miếng vá khuyết sọ.</v>
          </cell>
        </row>
        <row r="1080">
          <cell r="B1080" t="str">
            <v>03.3072.0370</v>
          </cell>
          <cell r="C1080" t="str">
            <v>37.8D05.0370</v>
          </cell>
          <cell r="D1080" t="str">
            <v>3. NHI KHOA</v>
          </cell>
          <cell r="E1080" t="str">
            <v>3.3072</v>
          </cell>
          <cell r="F1080" t="str">
            <v>Phẫu thuật mở nắp sọ giải áp, lấy máu tụ và chùng màng cứng</v>
          </cell>
          <cell r="G1080" t="str">
            <v>Phẫu thuật mở nắp sọ giải áp, lấy máu tụ và chùng màng cứng</v>
          </cell>
          <cell r="H1080" t="str">
            <v>P1</v>
          </cell>
          <cell r="I1080">
            <v>379</v>
          </cell>
          <cell r="J1080" t="str">
            <v xml:space="preserve">Phẫu thuật lấy máu tụ trong sọ hoặc ngoài màng cứng hoặc dưới màng cứng hoặc trong não </v>
          </cell>
          <cell r="K1080">
            <v>4050000</v>
          </cell>
          <cell r="L1080">
            <v>1245913.04347826</v>
          </cell>
          <cell r="M1080">
            <v>5295000</v>
          </cell>
          <cell r="N1080">
            <v>1619686.9565217379</v>
          </cell>
          <cell r="O1080">
            <v>90702.469565217325</v>
          </cell>
          <cell r="P1080">
            <v>5760389.4260869557</v>
          </cell>
          <cell r="Q1080">
            <v>5760300</v>
          </cell>
          <cell r="R1080" t="str">
            <v>Chưa bao gồm nẹp, ghim, vít, ốc, miếng vá khuyết sọ.</v>
          </cell>
        </row>
        <row r="1081">
          <cell r="B1081" t="str">
            <v>10.0015.0370</v>
          </cell>
          <cell r="C1081" t="str">
            <v>37.8D05.0370</v>
          </cell>
          <cell r="D1081" t="str">
            <v>10. NGOẠI KHOA</v>
          </cell>
          <cell r="E1081" t="str">
            <v>10.15</v>
          </cell>
          <cell r="F1081" t="str">
            <v>Phẫu thuật mở nắp sọ giải ép trong tăng áp lực nội sọ (do máu tụ, thiếu máu não, phù não)</v>
          </cell>
          <cell r="G1081" t="str">
            <v>Phẫu thuật mở nắp sọ giải ép trong tăng áp lực nội sọ (do máu tụ, thiếu máu não, phù não)</v>
          </cell>
          <cell r="H1081" t="str">
            <v>P1</v>
          </cell>
          <cell r="I1081">
            <v>379</v>
          </cell>
          <cell r="J1081" t="str">
            <v xml:space="preserve">Phẫu thuật lấy máu tụ trong sọ hoặc ngoài màng cứng hoặc dưới màng cứng hoặc trong não </v>
          </cell>
          <cell r="K1081">
            <v>4050000</v>
          </cell>
          <cell r="L1081">
            <v>1245913.04347826</v>
          </cell>
          <cell r="M1081">
            <v>5295000</v>
          </cell>
          <cell r="N1081">
            <v>1619686.9565217379</v>
          </cell>
          <cell r="O1081">
            <v>90702.469565217325</v>
          </cell>
          <cell r="P1081">
            <v>5760389.4260869557</v>
          </cell>
          <cell r="Q1081">
            <v>5760300</v>
          </cell>
          <cell r="R1081" t="str">
            <v>Chưa bao gồm nẹp, ghim, vít, ốc, miếng vá khuyết sọ.</v>
          </cell>
        </row>
        <row r="1082">
          <cell r="B1082" t="str">
            <v>12.0100.0371</v>
          </cell>
          <cell r="C1082" t="str">
            <v>37.8D05.0371</v>
          </cell>
          <cell r="D1082" t="str">
            <v>12. UNG BƯỚU</v>
          </cell>
          <cell r="E1082" t="str">
            <v>12.100</v>
          </cell>
          <cell r="F1082" t="str">
            <v>Cắt u hốc mắt bằng đường xuyên sọ</v>
          </cell>
          <cell r="G1082" t="str">
            <v>Cắt u hốc mắt bằng đường xuyên sọ</v>
          </cell>
          <cell r="H1082" t="str">
            <v>P1</v>
          </cell>
          <cell r="I1082">
            <v>380</v>
          </cell>
          <cell r="J1082" t="str">
            <v xml:space="preserve">Phẫu thuật u hố mắt </v>
          </cell>
          <cell r="K1082">
            <v>4510000</v>
          </cell>
          <cell r="L1082">
            <v>1231826.0869565201</v>
          </cell>
          <cell r="M1082">
            <v>5741000</v>
          </cell>
          <cell r="N1082">
            <v>1601373.9130434762</v>
          </cell>
          <cell r="O1082">
            <v>89676.939130434679</v>
          </cell>
          <cell r="P1082">
            <v>6201050.8521739114</v>
          </cell>
          <cell r="Q1082">
            <v>6201000</v>
          </cell>
          <cell r="R1082" t="str">
            <v>Chưa bao gồm nẹp, ghim, ốc, vít, miếng vá khuyết sọ</v>
          </cell>
        </row>
        <row r="1083">
          <cell r="B1083" t="str">
            <v>14.0226.0371</v>
          </cell>
          <cell r="C1083" t="str">
            <v>37.8D05.0371</v>
          </cell>
          <cell r="D1083" t="str">
            <v>14. MẮT</v>
          </cell>
          <cell r="E1083" t="str">
            <v>14.226</v>
          </cell>
          <cell r="F1083" t="str">
            <v>Cắt u hốc mắt bằng đường xuyên sọ</v>
          </cell>
          <cell r="G1083" t="str">
            <v>Cắt u hốc mắt bằng đường xuyên sọ</v>
          </cell>
          <cell r="H1083" t="str">
            <v>PDB</v>
          </cell>
          <cell r="I1083">
            <v>380</v>
          </cell>
          <cell r="J1083" t="str">
            <v xml:space="preserve">Phẫu thuật u hố mắt </v>
          </cell>
          <cell r="K1083">
            <v>4510000</v>
          </cell>
          <cell r="L1083">
            <v>1231826.0869565201</v>
          </cell>
          <cell r="M1083">
            <v>5741000</v>
          </cell>
          <cell r="N1083">
            <v>1601373.9130434762</v>
          </cell>
          <cell r="O1083">
            <v>89676.939130434679</v>
          </cell>
          <cell r="P1083">
            <v>6201050.8521739114</v>
          </cell>
          <cell r="Q1083">
            <v>6201000</v>
          </cell>
          <cell r="R1083" t="str">
            <v>Chưa bao gồm nẹp, ghim, ốc, vít, miếng vá khuyết sọ</v>
          </cell>
        </row>
        <row r="1084">
          <cell r="B1084" t="str">
            <v>03.2540.0371</v>
          </cell>
          <cell r="C1084" t="str">
            <v>37.8D05.0371</v>
          </cell>
          <cell r="D1084" t="str">
            <v>3. NHI KHOA</v>
          </cell>
          <cell r="E1084" t="str">
            <v>3.2540</v>
          </cell>
          <cell r="F1084" t="str">
            <v>Cắt u nội nhãn</v>
          </cell>
          <cell r="G1084" t="str">
            <v>Cắt u nội nhãn</v>
          </cell>
          <cell r="H1084" t="str">
            <v>P1</v>
          </cell>
          <cell r="I1084">
            <v>380</v>
          </cell>
          <cell r="J1084" t="str">
            <v xml:space="preserve">Phẫu thuật u hố mắt </v>
          </cell>
          <cell r="K1084">
            <v>4510000</v>
          </cell>
          <cell r="L1084">
            <v>1231826.0869565201</v>
          </cell>
          <cell r="M1084">
            <v>5741000</v>
          </cell>
          <cell r="N1084">
            <v>1601373.9130434762</v>
          </cell>
          <cell r="O1084">
            <v>89676.939130434679</v>
          </cell>
          <cell r="P1084">
            <v>6201050.8521739114</v>
          </cell>
          <cell r="Q1084">
            <v>6201000</v>
          </cell>
          <cell r="R1084" t="str">
            <v>Chưa bao gồm nẹp, ghim, ốc, vít, miếng vá khuyết sọ</v>
          </cell>
        </row>
        <row r="1085">
          <cell r="B1085" t="str">
            <v>12.0096.0371</v>
          </cell>
          <cell r="C1085" t="str">
            <v>37.8D05.0371</v>
          </cell>
          <cell r="D1085" t="str">
            <v>12. UNG BƯỚU</v>
          </cell>
          <cell r="E1085" t="str">
            <v>12.96</v>
          </cell>
          <cell r="F1085" t="str">
            <v>Cắt u nội nhãn</v>
          </cell>
          <cell r="G1085" t="str">
            <v>Cắt u nội nhãn</v>
          </cell>
          <cell r="H1085" t="str">
            <v>P1</v>
          </cell>
          <cell r="I1085">
            <v>380</v>
          </cell>
          <cell r="J1085" t="str">
            <v xml:space="preserve">Phẫu thuật u hố mắt </v>
          </cell>
          <cell r="K1085">
            <v>4510000</v>
          </cell>
          <cell r="L1085">
            <v>1231826.0869565201</v>
          </cell>
          <cell r="M1085">
            <v>5741000</v>
          </cell>
          <cell r="N1085">
            <v>1601373.9130434762</v>
          </cell>
          <cell r="O1085">
            <v>89676.939130434679</v>
          </cell>
          <cell r="P1085">
            <v>6201050.8521739114</v>
          </cell>
          <cell r="Q1085">
            <v>6201000</v>
          </cell>
          <cell r="R1085" t="str">
            <v>Chưa bao gồm nẹp, ghim, ốc, vít, miếng vá khuyết sọ</v>
          </cell>
        </row>
        <row r="1086">
          <cell r="B1086" t="str">
            <v>12.0111.0371</v>
          </cell>
          <cell r="C1086" t="str">
            <v>37.8D05.0371</v>
          </cell>
          <cell r="D1086" t="str">
            <v>12. UNG BƯỚU</v>
          </cell>
          <cell r="E1086" t="str">
            <v>12.111</v>
          </cell>
          <cell r="F1086" t="str">
            <v>Cắt ung thư hố mắt đã xâm lấn các xoang: xoang hàm, xoang sàng …</v>
          </cell>
          <cell r="G1086" t="str">
            <v>Cắt ung thư hố mắt đã xâm lấn các xoang: xoang hàm, xoang sàng …</v>
          </cell>
          <cell r="H1086" t="str">
            <v>PDB</v>
          </cell>
          <cell r="I1086">
            <v>380</v>
          </cell>
          <cell r="J1086" t="str">
            <v xml:space="preserve">Phẫu thuật u hố mắt </v>
          </cell>
          <cell r="K1086">
            <v>4510000</v>
          </cell>
          <cell r="L1086">
            <v>1231826.0869565201</v>
          </cell>
          <cell r="M1086">
            <v>5741000</v>
          </cell>
          <cell r="N1086">
            <v>1601373.9130434762</v>
          </cell>
          <cell r="O1086">
            <v>89676.939130434679</v>
          </cell>
          <cell r="P1086">
            <v>6201050.8521739114</v>
          </cell>
          <cell r="Q1086">
            <v>6201000</v>
          </cell>
          <cell r="R1086" t="str">
            <v>Chưa bao gồm nẹp, ghim, ốc, vít, miếng vá khuyết sọ</v>
          </cell>
        </row>
        <row r="1087">
          <cell r="B1087" t="str">
            <v>10.0147.0371</v>
          </cell>
          <cell r="C1087" t="str">
            <v>37.8D05.0371</v>
          </cell>
          <cell r="D1087" t="str">
            <v>10. NGOẠI KHOA</v>
          </cell>
          <cell r="E1087" t="str">
            <v>10.147</v>
          </cell>
          <cell r="F1087" t="str">
            <v>Phẫu thuật u đỉnh hốc mắt</v>
          </cell>
          <cell r="G1087" t="str">
            <v>Phẫu thuật u đỉnh hốc mắt</v>
          </cell>
          <cell r="H1087" t="str">
            <v>PDB</v>
          </cell>
          <cell r="I1087">
            <v>380</v>
          </cell>
          <cell r="J1087" t="str">
            <v xml:space="preserve">Phẫu thuật u hố mắt </v>
          </cell>
          <cell r="K1087">
            <v>4510000</v>
          </cell>
          <cell r="L1087">
            <v>1231826.0869565201</v>
          </cell>
          <cell r="M1087">
            <v>5741000</v>
          </cell>
          <cell r="N1087">
            <v>1601373.9130434762</v>
          </cell>
          <cell r="O1087">
            <v>89676.939130434679</v>
          </cell>
          <cell r="P1087">
            <v>6201050.8521739114</v>
          </cell>
          <cell r="Q1087">
            <v>6201000</v>
          </cell>
          <cell r="R1087" t="str">
            <v>Chưa bao gồm nẹp, ghim, ốc, vít, miếng vá khuyết sọ</v>
          </cell>
        </row>
        <row r="1088">
          <cell r="B1088" t="str">
            <v>03.3064.0372</v>
          </cell>
          <cell r="C1088" t="str">
            <v>37.8D05.0372</v>
          </cell>
          <cell r="D1088" t="str">
            <v>3. NHI KHOA</v>
          </cell>
          <cell r="E1088" t="str">
            <v>3.3064</v>
          </cell>
          <cell r="F1088" t="str">
            <v>Phẫu thuật áp xe não</v>
          </cell>
          <cell r="G1088" t="str">
            <v>Phẫu thuật áp xe não</v>
          </cell>
          <cell r="H1088" t="str">
            <v>PDB</v>
          </cell>
          <cell r="I1088">
            <v>381</v>
          </cell>
          <cell r="J1088" t="str">
            <v xml:space="preserve">Phẫu thuật áp xe não </v>
          </cell>
          <cell r="K1088">
            <v>5399000</v>
          </cell>
          <cell r="L1088">
            <v>1745217.39130435</v>
          </cell>
          <cell r="M1088">
            <v>7144000</v>
          </cell>
          <cell r="N1088">
            <v>2268782.6086956551</v>
          </cell>
          <cell r="O1088">
            <v>127051.82608695672</v>
          </cell>
          <cell r="P1088">
            <v>7794834.4347826121</v>
          </cell>
          <cell r="Q1088">
            <v>7794800</v>
          </cell>
          <cell r="R1088" t="str">
            <v>Chưa bao gồm bộ dẫn lưu kín, miếng vá khuyết sọ, nẹp, vít, miếng vá nhân tạo, vật liệu tạo hình hộp sọ</v>
          </cell>
        </row>
        <row r="1089">
          <cell r="B1089" t="str">
            <v>10.0031.0372</v>
          </cell>
          <cell r="C1089" t="str">
            <v>37.8D05.0372</v>
          </cell>
          <cell r="D1089" t="str">
            <v>10. NGOẠI KHOA</v>
          </cell>
          <cell r="E1089" t="str">
            <v>10.31</v>
          </cell>
          <cell r="F1089" t="str">
            <v>Phẫu thuật áp xe não bằng đường qua mê nhĩ</v>
          </cell>
          <cell r="G1089" t="str">
            <v>Phẫu thuật áp xe não bằng đường qua mê nhĩ</v>
          </cell>
          <cell r="H1089" t="str">
            <v>PDB</v>
          </cell>
          <cell r="I1089">
            <v>381</v>
          </cell>
          <cell r="J1089" t="str">
            <v xml:space="preserve">Phẫu thuật áp xe não </v>
          </cell>
          <cell r="K1089">
            <v>5399000</v>
          </cell>
          <cell r="L1089">
            <v>1745217.39130435</v>
          </cell>
          <cell r="M1089">
            <v>7144000</v>
          </cell>
          <cell r="N1089">
            <v>2268782.6086956551</v>
          </cell>
          <cell r="O1089">
            <v>127051.82608695672</v>
          </cell>
          <cell r="P1089">
            <v>7794834.4347826121</v>
          </cell>
          <cell r="Q1089">
            <v>7794800</v>
          </cell>
          <cell r="R1089" t="str">
            <v>Chưa bao gồm bộ dẫn lưu kín, miếng vá khuyết sọ, nẹp, vít, miếng vá nhân tạo, vật liệu tạo hình hộp sọ</v>
          </cell>
        </row>
        <row r="1090">
          <cell r="B1090" t="str">
            <v>10.0030.0372</v>
          </cell>
          <cell r="C1090" t="str">
            <v>37.8D05.0372</v>
          </cell>
          <cell r="D1090" t="str">
            <v>10. NGOẠI KHOA</v>
          </cell>
          <cell r="E1090" t="str">
            <v>10.30</v>
          </cell>
          <cell r="F1090" t="str">
            <v>Phẫu thuật áp xe não bằng đường qua xương đá</v>
          </cell>
          <cell r="G1090" t="str">
            <v>Phẫu thuật áp xe não bằng đường qua xương đá</v>
          </cell>
          <cell r="H1090" t="str">
            <v>PDB</v>
          </cell>
          <cell r="I1090">
            <v>381</v>
          </cell>
          <cell r="J1090" t="str">
            <v xml:space="preserve">Phẫu thuật áp xe não </v>
          </cell>
          <cell r="K1090">
            <v>5399000</v>
          </cell>
          <cell r="L1090">
            <v>1745217.39130435</v>
          </cell>
          <cell r="M1090">
            <v>7144000</v>
          </cell>
          <cell r="N1090">
            <v>2268782.6086956551</v>
          </cell>
          <cell r="O1090">
            <v>127051.82608695672</v>
          </cell>
          <cell r="P1090">
            <v>7794834.4347826121</v>
          </cell>
          <cell r="Q1090">
            <v>7794800</v>
          </cell>
          <cell r="R1090" t="str">
            <v>Chưa bao gồm bộ dẫn lưu kín, miếng vá khuyết sọ, nẹp, vít, miếng vá nhân tạo, vật liệu tạo hình hộp sọ</v>
          </cell>
        </row>
        <row r="1091">
          <cell r="B1091" t="str">
            <v>27.0024.0372</v>
          </cell>
          <cell r="C1091" t="str">
            <v>37.8D05.0372</v>
          </cell>
          <cell r="D1091" t="str">
            <v>27. PHẪU THUẬT NỘI SOI</v>
          </cell>
          <cell r="E1091" t="str">
            <v>27.24</v>
          </cell>
          <cell r="F1091" t="str">
            <v>Phẫu thuật bóc bao áp xe não</v>
          </cell>
          <cell r="G1091" t="str">
            <v>Phẫu thuật bóc bao áp xe não</v>
          </cell>
          <cell r="H1091" t="str">
            <v>PDB</v>
          </cell>
          <cell r="I1091">
            <v>381</v>
          </cell>
          <cell r="J1091" t="str">
            <v xml:space="preserve">Phẫu thuật áp xe não </v>
          </cell>
          <cell r="K1091">
            <v>5399000</v>
          </cell>
          <cell r="L1091">
            <v>1745217.39130435</v>
          </cell>
          <cell r="M1091">
            <v>7144000</v>
          </cell>
          <cell r="N1091">
            <v>2268782.6086956551</v>
          </cell>
          <cell r="O1091">
            <v>127051.82608695672</v>
          </cell>
          <cell r="P1091">
            <v>7794834.4347826121</v>
          </cell>
          <cell r="Q1091">
            <v>7794800</v>
          </cell>
          <cell r="R1091" t="str">
            <v>Chưa bao gồm bộ dẫn lưu kín, miếng vá khuyết sọ, nẹp, vít, miếng vá nhân tạo, vật liệu tạo hình hộp sọ</v>
          </cell>
        </row>
        <row r="1092">
          <cell r="B1092" t="str">
            <v>10.0025.0372</v>
          </cell>
          <cell r="C1092" t="str">
            <v>37.8D05.0372</v>
          </cell>
          <cell r="D1092" t="str">
            <v>10. NGOẠI KHOA</v>
          </cell>
          <cell r="E1092" t="str">
            <v>10.25</v>
          </cell>
          <cell r="F1092" t="str">
            <v>Phẫu thuật chọc hút áp xe não, bán cầu đại não</v>
          </cell>
          <cell r="G1092" t="str">
            <v>Phẫu thuật chọc hút áp xe não, bán cầu đại não</v>
          </cell>
          <cell r="H1092" t="str">
            <v>P1</v>
          </cell>
          <cell r="I1092">
            <v>381</v>
          </cell>
          <cell r="J1092" t="str">
            <v xml:space="preserve">Phẫu thuật áp xe não </v>
          </cell>
          <cell r="K1092">
            <v>5399000</v>
          </cell>
          <cell r="L1092">
            <v>1745217.39130435</v>
          </cell>
          <cell r="M1092">
            <v>7144000</v>
          </cell>
          <cell r="N1092">
            <v>2268782.6086956551</v>
          </cell>
          <cell r="O1092">
            <v>127051.82608695672</v>
          </cell>
          <cell r="P1092">
            <v>7794834.4347826121</v>
          </cell>
          <cell r="Q1092">
            <v>7794800</v>
          </cell>
          <cell r="R1092" t="str">
            <v>Chưa bao gồm bộ dẫn lưu kín, miếng vá khuyết sọ, nẹp, vít, miếng vá nhân tạo, vật liệu tạo hình hộp sọ</v>
          </cell>
        </row>
        <row r="1093">
          <cell r="B1093" t="str">
            <v>10.0026.0372</v>
          </cell>
          <cell r="C1093" t="str">
            <v>37.8D05.0372</v>
          </cell>
          <cell r="D1093" t="str">
            <v>10. NGOẠI KHOA</v>
          </cell>
          <cell r="E1093" t="str">
            <v>10.26</v>
          </cell>
          <cell r="F1093" t="str">
            <v>Phẫu thuật chọc hút áp xe não, tiểu não</v>
          </cell>
          <cell r="G1093" t="str">
            <v>Phẫu thuật chọc hút áp xe não, tiểu não</v>
          </cell>
          <cell r="H1093" t="str">
            <v>PDB</v>
          </cell>
          <cell r="I1093">
            <v>381</v>
          </cell>
          <cell r="J1093" t="str">
            <v xml:space="preserve">Phẫu thuật áp xe não </v>
          </cell>
          <cell r="K1093">
            <v>5399000</v>
          </cell>
          <cell r="L1093">
            <v>1745217.39130435</v>
          </cell>
          <cell r="M1093">
            <v>7144000</v>
          </cell>
          <cell r="N1093">
            <v>2268782.6086956551</v>
          </cell>
          <cell r="O1093">
            <v>127051.82608695672</v>
          </cell>
          <cell r="P1093">
            <v>7794834.4347826121</v>
          </cell>
          <cell r="Q1093">
            <v>7794800</v>
          </cell>
          <cell r="R1093" t="str">
            <v>Chưa bao gồm bộ dẫn lưu kín, miếng vá khuyết sọ, nẹp, vít, miếng vá nhân tạo, vật liệu tạo hình hộp sọ</v>
          </cell>
        </row>
        <row r="1094">
          <cell r="B1094" t="str">
            <v>10.0027.0372</v>
          </cell>
          <cell r="C1094" t="str">
            <v>37.8D05.0372</v>
          </cell>
          <cell r="D1094" t="str">
            <v>10. NGOẠI KHOA</v>
          </cell>
          <cell r="E1094" t="str">
            <v>10.27</v>
          </cell>
          <cell r="F1094" t="str">
            <v>Phẫu thuật lấy bao áp xe não, đại não, bằng đường mở nắp sọ</v>
          </cell>
          <cell r="G1094" t="str">
            <v>Phẫu thuật lấy bao áp xe não, đại não, bằng đường mở nắp sọ</v>
          </cell>
          <cell r="H1094" t="str">
            <v>PDB</v>
          </cell>
          <cell r="I1094">
            <v>381</v>
          </cell>
          <cell r="J1094" t="str">
            <v xml:space="preserve">Phẫu thuật áp xe não </v>
          </cell>
          <cell r="K1094">
            <v>5399000</v>
          </cell>
          <cell r="L1094">
            <v>1745217.39130435</v>
          </cell>
          <cell r="M1094">
            <v>7144000</v>
          </cell>
          <cell r="N1094">
            <v>2268782.6086956551</v>
          </cell>
          <cell r="O1094">
            <v>127051.82608695672</v>
          </cell>
          <cell r="P1094">
            <v>7794834.4347826121</v>
          </cell>
          <cell r="Q1094">
            <v>7794800</v>
          </cell>
          <cell r="R1094" t="str">
            <v>Chưa bao gồm bộ dẫn lưu kín, miếng vá khuyết sọ, nẹp, vít, miếng vá nhân tạo, vật liệu tạo hình hộp sọ</v>
          </cell>
        </row>
        <row r="1095">
          <cell r="B1095" t="str">
            <v>10.0028.0372</v>
          </cell>
          <cell r="C1095" t="str">
            <v>37.8D05.0372</v>
          </cell>
          <cell r="D1095" t="str">
            <v>10. NGOẠI KHOA</v>
          </cell>
          <cell r="E1095" t="str">
            <v>10.28</v>
          </cell>
          <cell r="F1095" t="str">
            <v>Phẫu thuật lấy bao áp xe não, tiểu não, bằng đường mở nắp sọ</v>
          </cell>
          <cell r="G1095" t="str">
            <v>Phẫu thuật lấy bao áp xe não, tiểu não, bằng đường mở nắp sọ</v>
          </cell>
          <cell r="H1095" t="str">
            <v>PDB</v>
          </cell>
          <cell r="I1095">
            <v>381</v>
          </cell>
          <cell r="J1095" t="str">
            <v xml:space="preserve">Phẫu thuật áp xe não </v>
          </cell>
          <cell r="K1095">
            <v>5399000</v>
          </cell>
          <cell r="L1095">
            <v>1745217.39130435</v>
          </cell>
          <cell r="M1095">
            <v>7144000</v>
          </cell>
          <cell r="N1095">
            <v>2268782.6086956551</v>
          </cell>
          <cell r="O1095">
            <v>127051.82608695672</v>
          </cell>
          <cell r="P1095">
            <v>7794834.4347826121</v>
          </cell>
          <cell r="Q1095">
            <v>7794800</v>
          </cell>
          <cell r="R1095" t="str">
            <v>Chưa bao gồm bộ dẫn lưu kín, miếng vá khuyết sọ, nẹp, vít, miếng vá nhân tạo, vật liệu tạo hình hộp sọ</v>
          </cell>
        </row>
        <row r="1096">
          <cell r="B1096" t="str">
            <v>10.0033.0372</v>
          </cell>
          <cell r="C1096" t="str">
            <v>37.8D05.0372</v>
          </cell>
          <cell r="D1096" t="str">
            <v>10. NGOẠI KHOA</v>
          </cell>
          <cell r="E1096" t="str">
            <v>10.33</v>
          </cell>
          <cell r="F1096" t="str">
            <v>Phẫu thuật tụ mủ dưới màng cứng</v>
          </cell>
          <cell r="G1096" t="str">
            <v>Phẫu thuật tụ mủ dưới màng cứng</v>
          </cell>
          <cell r="H1096" t="str">
            <v>P1</v>
          </cell>
          <cell r="I1096">
            <v>381</v>
          </cell>
          <cell r="J1096" t="str">
            <v xml:space="preserve">Phẫu thuật áp xe não </v>
          </cell>
          <cell r="K1096">
            <v>5399000</v>
          </cell>
          <cell r="L1096">
            <v>1745217.39130435</v>
          </cell>
          <cell r="M1096">
            <v>7144000</v>
          </cell>
          <cell r="N1096">
            <v>2268782.6086956551</v>
          </cell>
          <cell r="O1096">
            <v>127051.82608695672</v>
          </cell>
          <cell r="P1096">
            <v>7794834.4347826121</v>
          </cell>
          <cell r="Q1096">
            <v>7794800</v>
          </cell>
          <cell r="R1096" t="str">
            <v>Chưa bao gồm bộ dẫn lưu kín, miếng vá khuyết sọ, nẹp, vít, miếng vá nhân tạo, vật liệu tạo hình hộp sọ</v>
          </cell>
        </row>
        <row r="1097">
          <cell r="B1097" t="str">
            <v>10.0034.0372</v>
          </cell>
          <cell r="C1097" t="str">
            <v>37.8D05.0372</v>
          </cell>
          <cell r="D1097" t="str">
            <v>10. NGOẠI KHOA</v>
          </cell>
          <cell r="E1097" t="str">
            <v>10.34</v>
          </cell>
          <cell r="F1097" t="str">
            <v>Phẫu thuật tụ mủ ngoài màng cứng</v>
          </cell>
          <cell r="G1097" t="str">
            <v>Phẫu thuật tụ mủ ngoài màng cứng</v>
          </cell>
          <cell r="H1097" t="str">
            <v>P2</v>
          </cell>
          <cell r="I1097">
            <v>381</v>
          </cell>
          <cell r="J1097" t="str">
            <v xml:space="preserve">Phẫu thuật áp xe não </v>
          </cell>
          <cell r="K1097">
            <v>5399000</v>
          </cell>
          <cell r="L1097">
            <v>1745217.39130435</v>
          </cell>
          <cell r="M1097">
            <v>7144000</v>
          </cell>
          <cell r="N1097">
            <v>2268782.6086956551</v>
          </cell>
          <cell r="O1097">
            <v>127051.82608695672</v>
          </cell>
          <cell r="P1097">
            <v>7794834.4347826121</v>
          </cell>
          <cell r="Q1097">
            <v>7794800</v>
          </cell>
          <cell r="R1097" t="str">
            <v>Chưa bao gồm bộ dẫn lưu kín, miếng vá khuyết sọ, nẹp, vít, miếng vá nhân tạo, vật liệu tạo hình hộp sọ</v>
          </cell>
        </row>
        <row r="1098">
          <cell r="B1098" t="str">
            <v>03.3062.0373</v>
          </cell>
          <cell r="C1098" t="str">
            <v>37.8D05.0373</v>
          </cell>
          <cell r="D1098" t="str">
            <v>3. NHI KHOA</v>
          </cell>
          <cell r="E1098" t="str">
            <v>3.3062</v>
          </cell>
          <cell r="F1098" t="str">
            <v>Dẫn lưu não thất</v>
          </cell>
          <cell r="G1098" t="str">
            <v>Dẫn lưu não thất</v>
          </cell>
          <cell r="H1098" t="str">
            <v>P1</v>
          </cell>
          <cell r="I1098">
            <v>382</v>
          </cell>
          <cell r="J1098" t="str">
            <v xml:space="preserve">Phẫu thuật dẫn lưu não thất - màng bụng </v>
          </cell>
          <cell r="K1098">
            <v>3504000</v>
          </cell>
          <cell r="L1098">
            <v>746608.69565217395</v>
          </cell>
          <cell r="M1098">
            <v>4250000</v>
          </cell>
          <cell r="N1098">
            <v>970591.30434782617</v>
          </cell>
          <cell r="O1098">
            <v>54353.113043478275</v>
          </cell>
          <cell r="P1098">
            <v>4528944.4173913049</v>
          </cell>
          <cell r="Q1098">
            <v>4528900</v>
          </cell>
          <cell r="R1098" t="str">
            <v>Chưa bao gồm van dẫn lưu nhân tạo.</v>
          </cell>
        </row>
        <row r="1099">
          <cell r="B1099" t="str">
            <v>10.0060.0373</v>
          </cell>
          <cell r="C1099" t="str">
            <v>37.8D05.0373</v>
          </cell>
          <cell r="D1099" t="str">
            <v>10. NGOẠI KHOA</v>
          </cell>
          <cell r="E1099" t="str">
            <v>10.60</v>
          </cell>
          <cell r="F1099" t="str">
            <v>Phẫu thật dẫn lưu dịch não tủy thắt lưng-ổ bụng</v>
          </cell>
          <cell r="G1099" t="str">
            <v>Phẫu thật dẫn lưu dịch não tủy thắt lưng-ổ bụng</v>
          </cell>
          <cell r="H1099" t="str">
            <v>PDB</v>
          </cell>
          <cell r="I1099">
            <v>382</v>
          </cell>
          <cell r="J1099" t="str">
            <v xml:space="preserve">Phẫu thuật dẫn lưu não thất - màng bụng </v>
          </cell>
          <cell r="K1099">
            <v>3504000</v>
          </cell>
          <cell r="L1099">
            <v>746608.69565217395</v>
          </cell>
          <cell r="M1099">
            <v>4250000</v>
          </cell>
          <cell r="N1099">
            <v>970591.30434782617</v>
          </cell>
          <cell r="O1099">
            <v>54353.113043478275</v>
          </cell>
          <cell r="P1099">
            <v>4528944.4173913049</v>
          </cell>
          <cell r="Q1099">
            <v>4528900</v>
          </cell>
          <cell r="R1099" t="str">
            <v>Chưa bao gồm van dẫn lưu nhân tạo.</v>
          </cell>
        </row>
        <row r="1100">
          <cell r="B1100" t="str">
            <v>10.0035.0373</v>
          </cell>
          <cell r="C1100" t="str">
            <v>37.8D05.0373</v>
          </cell>
          <cell r="D1100" t="str">
            <v>10. NGOẠI KHOA</v>
          </cell>
          <cell r="E1100" t="str">
            <v>10.35</v>
          </cell>
          <cell r="F1100" t="str">
            <v>Phẫu thuật áp xe ngoài màng tủy</v>
          </cell>
          <cell r="G1100" t="str">
            <v>Phẫu thuật áp xe ngoài màng tủy</v>
          </cell>
          <cell r="H1100" t="str">
            <v>P2</v>
          </cell>
          <cell r="I1100">
            <v>382</v>
          </cell>
          <cell r="J1100" t="str">
            <v xml:space="preserve">Phẫu thuật dẫn lưu não thất - màng bụng </v>
          </cell>
          <cell r="K1100">
            <v>3504000</v>
          </cell>
          <cell r="L1100">
            <v>746608.69565217395</v>
          </cell>
          <cell r="M1100">
            <v>4250000</v>
          </cell>
          <cell r="N1100">
            <v>970591.30434782617</v>
          </cell>
          <cell r="O1100">
            <v>54353.113043478275</v>
          </cell>
          <cell r="P1100">
            <v>4528944.4173913049</v>
          </cell>
          <cell r="Q1100">
            <v>4528900</v>
          </cell>
          <cell r="R1100" t="str">
            <v>Chưa bao gồm van dẫn lưu nhân tạo.</v>
          </cell>
        </row>
        <row r="1101">
          <cell r="B1101" t="str">
            <v>03.4230.0373</v>
          </cell>
          <cell r="C1101" t="str">
            <v>37.8D05.0373</v>
          </cell>
          <cell r="D1101" t="str">
            <v>3. NHI KHOA</v>
          </cell>
          <cell r="E1101" t="str">
            <v>3.4230</v>
          </cell>
          <cell r="F1101" t="str">
            <v>Phẫu thuật dẫn lưu dưới màng cứng - màng bụng</v>
          </cell>
          <cell r="G1101" t="str">
            <v>Phẫu thuật dẫn lưu dưới màng cứng – màng bụng</v>
          </cell>
          <cell r="H1101" t="str">
            <v>P1</v>
          </cell>
          <cell r="I1101">
            <v>382</v>
          </cell>
          <cell r="J1101" t="str">
            <v xml:space="preserve">Phẫu thuật dẫn lưu não thất - màng bụng </v>
          </cell>
          <cell r="K1101">
            <v>3504000</v>
          </cell>
          <cell r="L1101">
            <v>746608.69565217395</v>
          </cell>
          <cell r="M1101">
            <v>4250000</v>
          </cell>
          <cell r="N1101">
            <v>970591.30434782617</v>
          </cell>
          <cell r="O1101">
            <v>54353.113043478275</v>
          </cell>
          <cell r="P1101">
            <v>4528944.4173913049</v>
          </cell>
          <cell r="Q1101">
            <v>4528900</v>
          </cell>
          <cell r="R1101" t="str">
            <v>Chưa bao gồm van dẫn lưu nhân tạo.</v>
          </cell>
        </row>
        <row r="1102">
          <cell r="B1102" t="str">
            <v>10.0061.0373</v>
          </cell>
          <cell r="C1102" t="str">
            <v>37.8D05.0373</v>
          </cell>
          <cell r="D1102" t="str">
            <v>10. NGOẠI KHOA</v>
          </cell>
          <cell r="E1102" t="str">
            <v>10.61</v>
          </cell>
          <cell r="F1102" t="str">
            <v>Phẫu thuật dẫn lưu nang dưới nhện nội sọ-ổ bụng</v>
          </cell>
          <cell r="G1102" t="str">
            <v>Phẫu thuật dẫn lưu nang dưới nhện nội sọ-ổ bụng</v>
          </cell>
          <cell r="H1102" t="str">
            <v>PDB</v>
          </cell>
          <cell r="I1102">
            <v>382</v>
          </cell>
          <cell r="J1102" t="str">
            <v xml:space="preserve">Phẫu thuật dẫn lưu não thất - màng bụng </v>
          </cell>
          <cell r="K1102">
            <v>3504000</v>
          </cell>
          <cell r="L1102">
            <v>746608.69565217395</v>
          </cell>
          <cell r="M1102">
            <v>4250000</v>
          </cell>
          <cell r="N1102">
            <v>970591.30434782617</v>
          </cell>
          <cell r="O1102">
            <v>54353.113043478275</v>
          </cell>
          <cell r="P1102">
            <v>4528944.4173913049</v>
          </cell>
          <cell r="Q1102">
            <v>4528900</v>
          </cell>
          <cell r="R1102" t="str">
            <v>Chưa bao gồm van dẫn lưu nhân tạo.</v>
          </cell>
        </row>
        <row r="1103">
          <cell r="B1103" t="str">
            <v>10.0062.0373</v>
          </cell>
          <cell r="C1103" t="str">
            <v>37.8D05.0373</v>
          </cell>
          <cell r="D1103" t="str">
            <v>10. NGOẠI KHOA</v>
          </cell>
          <cell r="E1103" t="str">
            <v>10.62</v>
          </cell>
          <cell r="F1103" t="str">
            <v>Phẫu thuật dẫn lưu nang dưới nhện nội sọ-tâm nhĩ</v>
          </cell>
          <cell r="G1103" t="str">
            <v>Phẫu thuật dẫn lưu nang dưới nhện nội sọ-tâm nhĩ</v>
          </cell>
          <cell r="H1103" t="str">
            <v>PDB</v>
          </cell>
          <cell r="I1103">
            <v>382</v>
          </cell>
          <cell r="J1103" t="str">
            <v xml:space="preserve">Phẫu thuật dẫn lưu não thất - màng bụng </v>
          </cell>
          <cell r="K1103">
            <v>3504000</v>
          </cell>
          <cell r="L1103">
            <v>746608.69565217395</v>
          </cell>
          <cell r="M1103">
            <v>4250000</v>
          </cell>
          <cell r="N1103">
            <v>970591.30434782617</v>
          </cell>
          <cell r="O1103">
            <v>54353.113043478275</v>
          </cell>
          <cell r="P1103">
            <v>4528944.4173913049</v>
          </cell>
          <cell r="Q1103">
            <v>4528900</v>
          </cell>
          <cell r="R1103" t="str">
            <v>Chưa bao gồm van dẫn lưu nhân tạo.</v>
          </cell>
        </row>
        <row r="1104">
          <cell r="B1104" t="str">
            <v>15.0014.0373</v>
          </cell>
          <cell r="C1104" t="str">
            <v>37.8D05.0373</v>
          </cell>
          <cell r="D1104" t="str">
            <v>15. TAI MŨI HỌNG</v>
          </cell>
          <cell r="E1104" t="str">
            <v>15.14</v>
          </cell>
          <cell r="F1104" t="str">
            <v>Phẫu thuật dẫn lưu não thất</v>
          </cell>
          <cell r="G1104" t="str">
            <v>Phẫu thuật dẫn lưu não thất</v>
          </cell>
          <cell r="H1104" t="str">
            <v>P1</v>
          </cell>
          <cell r="I1104">
            <v>382</v>
          </cell>
          <cell r="J1104" t="str">
            <v xml:space="preserve">Phẫu thuật dẫn lưu não thất - màng bụng </v>
          </cell>
          <cell r="K1104">
            <v>3504000</v>
          </cell>
          <cell r="L1104">
            <v>746608.69565217395</v>
          </cell>
          <cell r="M1104">
            <v>4250000</v>
          </cell>
          <cell r="N1104">
            <v>970591.30434782617</v>
          </cell>
          <cell r="O1104">
            <v>54353.113043478275</v>
          </cell>
          <cell r="P1104">
            <v>4528944.4173913049</v>
          </cell>
          <cell r="Q1104">
            <v>4528900</v>
          </cell>
          <cell r="R1104" t="str">
            <v>Chưa bao gồm van dẫn lưu nhân tạo.</v>
          </cell>
        </row>
        <row r="1105">
          <cell r="B1105" t="str">
            <v>03.3063.0373</v>
          </cell>
          <cell r="C1105" t="str">
            <v>37.8D05.0373</v>
          </cell>
          <cell r="D1105" t="str">
            <v>3. NHI KHOA</v>
          </cell>
          <cell r="E1105" t="str">
            <v>3.3063</v>
          </cell>
          <cell r="F1105" t="str">
            <v>Phẫu thuật dẫn lưu não thất - màng bụng</v>
          </cell>
          <cell r="G1105" t="str">
            <v>Phẫu thuật dẫn lưu não thất - màng bụng</v>
          </cell>
          <cell r="H1105" t="str">
            <v>PDB</v>
          </cell>
          <cell r="I1105">
            <v>382</v>
          </cell>
          <cell r="J1105" t="str">
            <v xml:space="preserve">Phẫu thuật dẫn lưu não thất - màng bụng </v>
          </cell>
          <cell r="K1105">
            <v>3504000</v>
          </cell>
          <cell r="L1105">
            <v>746608.69565217395</v>
          </cell>
          <cell r="M1105">
            <v>4250000</v>
          </cell>
          <cell r="N1105">
            <v>970591.30434782617</v>
          </cell>
          <cell r="O1105">
            <v>54353.113043478275</v>
          </cell>
          <cell r="P1105">
            <v>4528944.4173913049</v>
          </cell>
          <cell r="Q1105">
            <v>4528900</v>
          </cell>
          <cell r="R1105" t="str">
            <v>Chưa bao gồm van dẫn lưu nhân tạo.</v>
          </cell>
        </row>
        <row r="1106">
          <cell r="B1106" t="str">
            <v>10.0058.0373</v>
          </cell>
          <cell r="C1106" t="str">
            <v>37.8D05.0373</v>
          </cell>
          <cell r="D1106" t="str">
            <v>10. NGOẠI KHOA</v>
          </cell>
          <cell r="E1106" t="str">
            <v>10.58</v>
          </cell>
          <cell r="F1106" t="str">
            <v>Phẫu thuật dẫn lưu não thất ổ bụng trong dãn não thất</v>
          </cell>
          <cell r="G1106" t="str">
            <v>Phẫu thuật dẫn lưu não thất ổ bụng trong dãn não thất</v>
          </cell>
          <cell r="H1106" t="str">
            <v>PDB</v>
          </cell>
          <cell r="I1106">
            <v>382</v>
          </cell>
          <cell r="J1106" t="str">
            <v xml:space="preserve">Phẫu thuật dẫn lưu não thất - màng bụng </v>
          </cell>
          <cell r="K1106">
            <v>3504000</v>
          </cell>
          <cell r="L1106">
            <v>746608.69565217395</v>
          </cell>
          <cell r="M1106">
            <v>4250000</v>
          </cell>
          <cell r="N1106">
            <v>970591.30434782617</v>
          </cell>
          <cell r="O1106">
            <v>54353.113043478275</v>
          </cell>
          <cell r="P1106">
            <v>4528944.4173913049</v>
          </cell>
          <cell r="Q1106">
            <v>4528900</v>
          </cell>
          <cell r="R1106" t="str">
            <v>Chưa bao gồm van dẫn lưu nhân tạo.</v>
          </cell>
        </row>
        <row r="1107">
          <cell r="B1107" t="str">
            <v>10.0016.0373</v>
          </cell>
          <cell r="C1107" t="str">
            <v>37.8D05.0373</v>
          </cell>
          <cell r="D1107" t="str">
            <v>10. NGOẠI KHOA</v>
          </cell>
          <cell r="E1107" t="str">
            <v>10.16</v>
          </cell>
          <cell r="F1107" t="str">
            <v>Phẫu thuật dẫn lưu não thất ra ngoài trong chấn thương sọ não (CTSN)</v>
          </cell>
          <cell r="G1107" t="str">
            <v>Phẫu thuật dẫn lưu não thất ra ngoài trong chấn thương sọ não (CTSN)</v>
          </cell>
          <cell r="H1107" t="str">
            <v>P2</v>
          </cell>
          <cell r="I1107">
            <v>382</v>
          </cell>
          <cell r="J1107" t="str">
            <v xml:space="preserve">Phẫu thuật dẫn lưu não thất - màng bụng </v>
          </cell>
          <cell r="K1107">
            <v>3504000</v>
          </cell>
          <cell r="L1107">
            <v>746608.69565217395</v>
          </cell>
          <cell r="M1107">
            <v>4250000</v>
          </cell>
          <cell r="N1107">
            <v>970591.30434782617</v>
          </cell>
          <cell r="O1107">
            <v>54353.113043478275</v>
          </cell>
          <cell r="P1107">
            <v>4528944.4173913049</v>
          </cell>
          <cell r="Q1107">
            <v>4528900</v>
          </cell>
          <cell r="R1107" t="str">
            <v>Chưa bao gồm van dẫn lưu nhân tạo.</v>
          </cell>
        </row>
        <row r="1108">
          <cell r="B1108" t="str">
            <v>10.0059.0373</v>
          </cell>
          <cell r="C1108" t="str">
            <v>37.8D05.0373</v>
          </cell>
          <cell r="D1108" t="str">
            <v>10. NGOẠI KHOA</v>
          </cell>
          <cell r="E1108" t="str">
            <v>10.59</v>
          </cell>
          <cell r="F1108" t="str">
            <v>Phẫu thuật dẫn lưu não thất-tâm nhĩ trong dãn não thất</v>
          </cell>
          <cell r="G1108" t="str">
            <v>Phẫu thuật dẫn lưu não thất-tâm nhĩ trong dãn não thất</v>
          </cell>
          <cell r="H1108" t="str">
            <v>PDB</v>
          </cell>
          <cell r="I1108">
            <v>382</v>
          </cell>
          <cell r="J1108" t="str">
            <v xml:space="preserve">Phẫu thuật dẫn lưu não thất - màng bụng </v>
          </cell>
          <cell r="K1108">
            <v>3504000</v>
          </cell>
          <cell r="L1108">
            <v>746608.69565217395</v>
          </cell>
          <cell r="M1108">
            <v>4250000</v>
          </cell>
          <cell r="N1108">
            <v>970591.30434782617</v>
          </cell>
          <cell r="O1108">
            <v>54353.113043478275</v>
          </cell>
          <cell r="P1108">
            <v>4528944.4173913049</v>
          </cell>
          <cell r="Q1108">
            <v>4528900</v>
          </cell>
          <cell r="R1108" t="str">
            <v>Chưa bao gồm van dẫn lưu nhân tạo.</v>
          </cell>
        </row>
        <row r="1109">
          <cell r="B1109" t="str">
            <v>10.0018.0373</v>
          </cell>
          <cell r="C1109" t="str">
            <v>37.8D05.0373</v>
          </cell>
          <cell r="D1109" t="str">
            <v>10. NGOẠI KHOA</v>
          </cell>
          <cell r="E1109" t="str">
            <v>10.18</v>
          </cell>
          <cell r="F1109" t="str">
            <v>Phẫu thuật đặt catheter vào não thất đo áp lực nội sọ</v>
          </cell>
          <cell r="G1109" t="str">
            <v>Phẫu thuật đặt catheter vào não thất đo áp lực nội sọ</v>
          </cell>
          <cell r="H1109" t="str">
            <v>P1</v>
          </cell>
          <cell r="I1109">
            <v>382</v>
          </cell>
          <cell r="J1109" t="str">
            <v xml:space="preserve">Phẫu thuật dẫn lưu não thất - màng bụng </v>
          </cell>
          <cell r="K1109">
            <v>3504000</v>
          </cell>
          <cell r="L1109">
            <v>746608.69565217395</v>
          </cell>
          <cell r="M1109">
            <v>4250000</v>
          </cell>
          <cell r="N1109">
            <v>970591.30434782617</v>
          </cell>
          <cell r="O1109">
            <v>54353.113043478275</v>
          </cell>
          <cell r="P1109">
            <v>4528944.4173913049</v>
          </cell>
          <cell r="Q1109">
            <v>4528900</v>
          </cell>
          <cell r="R1109" t="str">
            <v>Chưa bao gồm van dẫn lưu nhân tạo.</v>
          </cell>
        </row>
        <row r="1110">
          <cell r="B1110" t="str">
            <v>10.0019.0373</v>
          </cell>
          <cell r="C1110" t="str">
            <v>37.8D05.0373</v>
          </cell>
          <cell r="D1110" t="str">
            <v>10. NGOẠI KHOA</v>
          </cell>
          <cell r="E1110" t="str">
            <v>10.19</v>
          </cell>
          <cell r="F1110" t="str">
            <v>Phẫu thuật đặt catheter vào nhu mô đo áp lực nội sọ</v>
          </cell>
          <cell r="G1110" t="str">
            <v>Phẫu thuật đặt catheter vào nhu mô đo áp lực nội sọ</v>
          </cell>
          <cell r="H1110" t="str">
            <v>P2</v>
          </cell>
          <cell r="I1110">
            <v>382</v>
          </cell>
          <cell r="J1110" t="str">
            <v xml:space="preserve">Phẫu thuật dẫn lưu não thất - màng bụng </v>
          </cell>
          <cell r="K1110">
            <v>3504000</v>
          </cell>
          <cell r="L1110">
            <v>746608.69565217395</v>
          </cell>
          <cell r="M1110">
            <v>4250000</v>
          </cell>
          <cell r="N1110">
            <v>970591.30434782617</v>
          </cell>
          <cell r="O1110">
            <v>54353.113043478275</v>
          </cell>
          <cell r="P1110">
            <v>4528944.4173913049</v>
          </cell>
          <cell r="Q1110">
            <v>4528900</v>
          </cell>
          <cell r="R1110" t="str">
            <v>Chưa bao gồm van dẫn lưu nhân tạo.</v>
          </cell>
        </row>
        <row r="1111">
          <cell r="B1111" t="str">
            <v>10.0020.0373</v>
          </cell>
          <cell r="C1111" t="str">
            <v>37.8D05.0373</v>
          </cell>
          <cell r="D1111" t="str">
            <v>10. NGOẠI KHOA</v>
          </cell>
          <cell r="E1111" t="str">
            <v>10.20</v>
          </cell>
          <cell r="F1111" t="str">
            <v>Phẫu thuật đặt catheter vào ống sống thắt lưng đo áp lực dịch não tủy</v>
          </cell>
          <cell r="G1111" t="str">
            <v>Phẫu thuật đặt catheter vào ống sống thắt lưng đo áp lực dịch não tuỷ</v>
          </cell>
          <cell r="H1111" t="str">
            <v>P2</v>
          </cell>
          <cell r="I1111">
            <v>382</v>
          </cell>
          <cell r="J1111" t="str">
            <v xml:space="preserve">Phẫu thuật dẫn lưu não thất - màng bụng </v>
          </cell>
          <cell r="K1111">
            <v>3504000</v>
          </cell>
          <cell r="L1111">
            <v>746608.69565217395</v>
          </cell>
          <cell r="M1111">
            <v>4250000</v>
          </cell>
          <cell r="N1111">
            <v>970591.30434782617</v>
          </cell>
          <cell r="O1111">
            <v>54353.113043478275</v>
          </cell>
          <cell r="P1111">
            <v>4528944.4173913049</v>
          </cell>
          <cell r="Q1111">
            <v>4528900</v>
          </cell>
          <cell r="R1111" t="str">
            <v>Chưa bao gồm van dẫn lưu nhân tạo.</v>
          </cell>
        </row>
        <row r="1112">
          <cell r="B1112" t="str">
            <v>10.0064.0373</v>
          </cell>
          <cell r="C1112" t="str">
            <v>37.8D05.0373</v>
          </cell>
          <cell r="D1112" t="str">
            <v>10. NGOẠI KHOA</v>
          </cell>
          <cell r="E1112" t="str">
            <v>10.64</v>
          </cell>
          <cell r="F1112" t="str">
            <v>Phẫu thuật lấy bỏ dẫn lưu não thất (ổ bụng, tâm nhĩ) hoặc dẫn lưu nang dịch não tủy (ổ bụng, não thất)</v>
          </cell>
          <cell r="G1112" t="str">
            <v>Phẫu thuật lấy bỏ dẫn lưu não thất (ổ bụng, tâm nhĩ) hoặc dẫn lưu nang dịch não tủy (ổ bụng, não thất)</v>
          </cell>
          <cell r="H1112" t="str">
            <v>P2</v>
          </cell>
          <cell r="I1112">
            <v>382</v>
          </cell>
          <cell r="J1112" t="str">
            <v xml:space="preserve">Phẫu thuật dẫn lưu não thất - màng bụng </v>
          </cell>
          <cell r="K1112">
            <v>3504000</v>
          </cell>
          <cell r="L1112">
            <v>746608.69565217395</v>
          </cell>
          <cell r="M1112">
            <v>4250000</v>
          </cell>
          <cell r="N1112">
            <v>970591.30434782617</v>
          </cell>
          <cell r="O1112">
            <v>54353.113043478275</v>
          </cell>
          <cell r="P1112">
            <v>4528944.4173913049</v>
          </cell>
          <cell r="Q1112">
            <v>4528900</v>
          </cell>
          <cell r="R1112" t="str">
            <v>Chưa bao gồm van dẫn lưu nhân tạo.</v>
          </cell>
        </row>
        <row r="1113">
          <cell r="B1113" t="str">
            <v>20.0002.0374</v>
          </cell>
          <cell r="C1113" t="str">
            <v>37.8D05.0374</v>
          </cell>
          <cell r="D1113" t="str">
            <v>20. NỘI SOI CHẨN ĐOÁN CAN THIỆP</v>
          </cell>
          <cell r="E1113" t="str">
            <v>20.2</v>
          </cell>
          <cell r="F1113" t="str">
            <v>Nội soi mở thông não thất</v>
          </cell>
          <cell r="G1113" t="str">
            <v>Nội soi mở thông não thất</v>
          </cell>
          <cell r="H1113" t="str">
            <v>P2</v>
          </cell>
          <cell r="I1113">
            <v>383</v>
          </cell>
          <cell r="J1113" t="str">
            <v>Phẫu thuật nội soi não hoặc tuỷ sống</v>
          </cell>
          <cell r="K1113">
            <v>4504000</v>
          </cell>
          <cell r="L1113">
            <v>536869.56521739101</v>
          </cell>
          <cell r="M1113">
            <v>5040000</v>
          </cell>
          <cell r="N1113">
            <v>697930.43478260841</v>
          </cell>
          <cell r="O1113">
            <v>39084.104347826076</v>
          </cell>
          <cell r="P1113">
            <v>5241014.5391304344</v>
          </cell>
          <cell r="Q1113">
            <v>5241000</v>
          </cell>
          <cell r="R1113" t="str">
            <v>Chưa bao gồm miếng vá khuyết sọ, dao siêu âm (trong phẫu thuật u não), nẹp, vít, miếng vá nhân tạo, vật liệu tạo hình hộp sọ.</v>
          </cell>
        </row>
        <row r="1114">
          <cell r="B1114" t="str">
            <v>03.0989.0374</v>
          </cell>
          <cell r="C1114" t="str">
            <v>37.8D05.0374</v>
          </cell>
          <cell r="D1114" t="str">
            <v>3. NHI KHOA</v>
          </cell>
          <cell r="E1114" t="str">
            <v>3.989</v>
          </cell>
          <cell r="F1114" t="str">
            <v>Nội soi mở thông não thất bể đáy</v>
          </cell>
          <cell r="G1114" t="str">
            <v>Nội soi mở thông não thất bể đáy</v>
          </cell>
          <cell r="H1114" t="str">
            <v>P2</v>
          </cell>
          <cell r="I1114">
            <v>383</v>
          </cell>
          <cell r="J1114" t="str">
            <v>Phẫu thuật nội soi não hoặc tuỷ sống</v>
          </cell>
          <cell r="K1114">
            <v>4504000</v>
          </cell>
          <cell r="L1114">
            <v>536869.56521739101</v>
          </cell>
          <cell r="M1114">
            <v>5040000</v>
          </cell>
          <cell r="N1114">
            <v>697930.43478260841</v>
          </cell>
          <cell r="O1114">
            <v>39084.104347826076</v>
          </cell>
          <cell r="P1114">
            <v>5241014.5391304344</v>
          </cell>
          <cell r="Q1114">
            <v>5241000</v>
          </cell>
          <cell r="R1114" t="str">
            <v>Chưa bao gồm miếng vá khuyết sọ, dao siêu âm (trong phẫu thuật u não), nẹp, vít, miếng vá nhân tạo, vật liệu tạo hình hộp sọ.</v>
          </cell>
        </row>
        <row r="1115">
          <cell r="B1115" t="str">
            <v>03.0990.0374</v>
          </cell>
          <cell r="C1115" t="str">
            <v>37.8D05.0374</v>
          </cell>
          <cell r="D1115" t="str">
            <v>3. NHI KHOA</v>
          </cell>
          <cell r="E1115" t="str">
            <v>3.990</v>
          </cell>
          <cell r="F1115" t="str">
            <v>Nội soi mở thông vào não thất</v>
          </cell>
          <cell r="G1115" t="str">
            <v>Nội soi mở thông vào não thất</v>
          </cell>
          <cell r="H1115" t="str">
            <v>P2</v>
          </cell>
          <cell r="I1115">
            <v>383</v>
          </cell>
          <cell r="J1115" t="str">
            <v>Phẫu thuật nội soi não hoặc tuỷ sống</v>
          </cell>
          <cell r="K1115">
            <v>4504000</v>
          </cell>
          <cell r="L1115">
            <v>536869.56521739101</v>
          </cell>
          <cell r="M1115">
            <v>5040000</v>
          </cell>
          <cell r="N1115">
            <v>697930.43478260841</v>
          </cell>
          <cell r="O1115">
            <v>39084.104347826076</v>
          </cell>
          <cell r="P1115">
            <v>5241014.5391304344</v>
          </cell>
          <cell r="Q1115">
            <v>5241000</v>
          </cell>
          <cell r="R1115" t="str">
            <v>Chưa bao gồm miếng vá khuyết sọ, dao siêu âm (trong phẫu thuật u não), nẹp, vít, miếng vá nhân tạo, vật liệu tạo hình hộp sọ.</v>
          </cell>
        </row>
        <row r="1116">
          <cell r="B1116" t="str">
            <v>10.0046.0374</v>
          </cell>
          <cell r="C1116" t="str">
            <v>37.8D05.0374</v>
          </cell>
          <cell r="D1116" t="str">
            <v>10. NGOẠI KHOA</v>
          </cell>
          <cell r="E1116" t="str">
            <v>10.46</v>
          </cell>
          <cell r="F1116" t="str">
            <v>Phẫu thuật lấy bỏ nang màng tủy (meningeal cysts) trong ống sống bằng đường vào phía sau</v>
          </cell>
          <cell r="G1116" t="str">
            <v>Phẫu thuật lấy bỏ nang màng tủy (meningeal cysts) trong ống sống bằng đường vào phía sau</v>
          </cell>
          <cell r="H1116" t="str">
            <v>P1</v>
          </cell>
          <cell r="I1116">
            <v>383</v>
          </cell>
          <cell r="J1116" t="str">
            <v>Phẫu thuật nội soi não hoặc tuỷ sống</v>
          </cell>
          <cell r="K1116">
            <v>4504000</v>
          </cell>
          <cell r="L1116">
            <v>536869.56521739101</v>
          </cell>
          <cell r="M1116">
            <v>5040000</v>
          </cell>
          <cell r="N1116">
            <v>697930.43478260841</v>
          </cell>
          <cell r="O1116">
            <v>39084.104347826076</v>
          </cell>
          <cell r="P1116">
            <v>5241014.5391304344</v>
          </cell>
          <cell r="Q1116">
            <v>5241000</v>
          </cell>
          <cell r="R1116" t="str">
            <v>Chưa bao gồm miếng vá khuyết sọ, dao siêu âm (trong phẫu thuật u não), nẹp, vít, miếng vá nhân tạo, vật liệu tạo hình hộp sọ.</v>
          </cell>
        </row>
        <row r="1117">
          <cell r="B1117" t="str">
            <v>27.0029.0374</v>
          </cell>
          <cell r="C1117" t="str">
            <v>37.8D05.0374</v>
          </cell>
          <cell r="D1117" t="str">
            <v>27. PHẪU THUẬT NỘI SOI</v>
          </cell>
          <cell r="E1117" t="str">
            <v>27.29</v>
          </cell>
          <cell r="F1117" t="str">
            <v>Phẫu thuật nội soi giảm áp dây thần kinh II</v>
          </cell>
          <cell r="G1117" t="str">
            <v>Phẫu thuật nội soi giảm áp dây thần kinh II</v>
          </cell>
          <cell r="H1117" t="str">
            <v>PDB</v>
          </cell>
          <cell r="I1117">
            <v>383</v>
          </cell>
          <cell r="J1117" t="str">
            <v>Phẫu thuật nội soi não hoặc tuỷ sống</v>
          </cell>
          <cell r="K1117">
            <v>4504000</v>
          </cell>
          <cell r="L1117">
            <v>536869.56521739101</v>
          </cell>
          <cell r="M1117">
            <v>5040000</v>
          </cell>
          <cell r="N1117">
            <v>697930.43478260841</v>
          </cell>
          <cell r="O1117">
            <v>39084.104347826076</v>
          </cell>
          <cell r="P1117">
            <v>5241014.5391304344</v>
          </cell>
          <cell r="Q1117">
            <v>5241000</v>
          </cell>
          <cell r="R1117" t="str">
            <v>Chưa bao gồm miếng vá khuyết sọ, dao siêu âm (trong phẫu thuật u não), nẹp, vít, miếng vá nhân tạo, vật liệu tạo hình hộp sọ.</v>
          </cell>
        </row>
        <row r="1118">
          <cell r="B1118" t="str">
            <v>27.0028.0374</v>
          </cell>
          <cell r="C1118" t="str">
            <v>37.8D05.0374</v>
          </cell>
          <cell r="D1118" t="str">
            <v>27. PHẪU THUẬT NỘI SOI</v>
          </cell>
          <cell r="E1118" t="str">
            <v>27.28</v>
          </cell>
          <cell r="F1118" t="str">
            <v>Phẫu thuật nội soi hỗ trợ giải ép thần kinh số V</v>
          </cell>
          <cell r="G1118" t="str">
            <v>Phẫu thuật nội soi hỗ trợ giải ép thần kinh số V</v>
          </cell>
          <cell r="H1118" t="str">
            <v>PDB</v>
          </cell>
          <cell r="I1118">
            <v>383</v>
          </cell>
          <cell r="J1118" t="str">
            <v>Phẫu thuật nội soi não hoặc tuỷ sống</v>
          </cell>
          <cell r="K1118">
            <v>4504000</v>
          </cell>
          <cell r="L1118">
            <v>536869.56521739101</v>
          </cell>
          <cell r="M1118">
            <v>5040000</v>
          </cell>
          <cell r="N1118">
            <v>697930.43478260841</v>
          </cell>
          <cell r="O1118">
            <v>39084.104347826076</v>
          </cell>
          <cell r="P1118">
            <v>5241014.5391304344</v>
          </cell>
          <cell r="Q1118">
            <v>5241000</v>
          </cell>
          <cell r="R1118" t="str">
            <v>Chưa bao gồm miếng vá khuyết sọ, dao siêu âm (trong phẫu thuật u não), nẹp, vít, miếng vá nhân tạo, vật liệu tạo hình hộp sọ.</v>
          </cell>
        </row>
        <row r="1119">
          <cell r="B1119" t="str">
            <v>27.0026.0374</v>
          </cell>
          <cell r="C1119" t="str">
            <v>37.8D05.0374</v>
          </cell>
          <cell r="D1119" t="str">
            <v>27. PHẪU THUẬT NỘI SOI</v>
          </cell>
          <cell r="E1119" t="str">
            <v>27.26</v>
          </cell>
          <cell r="F1119" t="str">
            <v>Phẫu thuật nội soi hỗ trợ kẹp cổ túi phình</v>
          </cell>
          <cell r="G1119" t="str">
            <v>Phẫu thuật nội soi hỗ trợ kẹp cổ túi phình</v>
          </cell>
          <cell r="H1119" t="str">
            <v>PDB</v>
          </cell>
          <cell r="I1119">
            <v>383</v>
          </cell>
          <cell r="J1119" t="str">
            <v>Phẫu thuật nội soi não hoặc tuỷ sống</v>
          </cell>
          <cell r="K1119">
            <v>4504000</v>
          </cell>
          <cell r="L1119">
            <v>536869.56521739101</v>
          </cell>
          <cell r="M1119">
            <v>5040000</v>
          </cell>
          <cell r="N1119">
            <v>697930.43478260841</v>
          </cell>
          <cell r="O1119">
            <v>39084.104347826076</v>
          </cell>
          <cell r="P1119">
            <v>5241014.5391304344</v>
          </cell>
          <cell r="Q1119">
            <v>5241000</v>
          </cell>
          <cell r="R1119" t="str">
            <v>Chưa bao gồm miếng vá khuyết sọ, dao siêu âm (trong phẫu thuật u não), nẹp, vít, miếng vá nhân tạo, vật liệu tạo hình hộp sọ.</v>
          </cell>
        </row>
        <row r="1120">
          <cell r="B1120" t="str">
            <v>27.0025.0374</v>
          </cell>
          <cell r="C1120" t="str">
            <v>37.8D05.0374</v>
          </cell>
          <cell r="D1120" t="str">
            <v>27. PHẪU THUẬT NỘI SOI</v>
          </cell>
          <cell r="E1120" t="str">
            <v>27.25</v>
          </cell>
          <cell r="F1120" t="str">
            <v>Phẫu thuật nội soi kẹp cổ túi phình động mạch não</v>
          </cell>
          <cell r="G1120" t="str">
            <v>Phẫu thuật nội soi kẹp cổ túi phình động mạch não</v>
          </cell>
          <cell r="H1120" t="str">
            <v>PDB</v>
          </cell>
          <cell r="I1120">
            <v>383</v>
          </cell>
          <cell r="J1120" t="str">
            <v>Phẫu thuật nội soi não hoặc tuỷ sống</v>
          </cell>
          <cell r="K1120">
            <v>4504000</v>
          </cell>
          <cell r="L1120">
            <v>536869.56521739101</v>
          </cell>
          <cell r="M1120">
            <v>5040000</v>
          </cell>
          <cell r="N1120">
            <v>697930.43478260841</v>
          </cell>
          <cell r="O1120">
            <v>39084.104347826076</v>
          </cell>
          <cell r="P1120">
            <v>5241014.5391304344</v>
          </cell>
          <cell r="Q1120">
            <v>5241000</v>
          </cell>
          <cell r="R1120" t="str">
            <v>Chưa bao gồm miếng vá khuyết sọ, dao siêu âm (trong phẫu thuật u não), nẹp, vít, miếng vá nhân tạo, vật liệu tạo hình hộp sọ.</v>
          </cell>
        </row>
        <row r="1121">
          <cell r="B1121" t="str">
            <v>27.0023.0374</v>
          </cell>
          <cell r="C1121" t="str">
            <v>37.8D05.0374</v>
          </cell>
          <cell r="D1121" t="str">
            <v>27. PHẪU THUẬT NỘI SOI</v>
          </cell>
          <cell r="E1121" t="str">
            <v>27.23</v>
          </cell>
          <cell r="F1121" t="str">
            <v>Phẫu thuật nội soi lấy máu tụ</v>
          </cell>
          <cell r="G1121" t="str">
            <v>Phẫu thuật nội soi lấy máu tụ</v>
          </cell>
          <cell r="H1121" t="str">
            <v>PDB</v>
          </cell>
          <cell r="I1121">
            <v>383</v>
          </cell>
          <cell r="J1121" t="str">
            <v>Phẫu thuật nội soi não hoặc tuỷ sống</v>
          </cell>
          <cell r="K1121">
            <v>4504000</v>
          </cell>
          <cell r="L1121">
            <v>536869.56521739101</v>
          </cell>
          <cell r="M1121">
            <v>5040000</v>
          </cell>
          <cell r="N1121">
            <v>697930.43478260841</v>
          </cell>
          <cell r="O1121">
            <v>39084.104347826076</v>
          </cell>
          <cell r="P1121">
            <v>5241014.5391304344</v>
          </cell>
          <cell r="Q1121">
            <v>5241000</v>
          </cell>
          <cell r="R1121" t="str">
            <v>Chưa bao gồm miếng vá khuyết sọ, dao siêu âm (trong phẫu thuật u não), nẹp, vít, miếng vá nhân tạo, vật liệu tạo hình hộp sọ.</v>
          </cell>
        </row>
        <row r="1122">
          <cell r="B1122" t="str">
            <v>27.0064.0374</v>
          </cell>
          <cell r="C1122" t="str">
            <v>37.8D05.0374</v>
          </cell>
          <cell r="D1122" t="str">
            <v>27. PHẪU THUẬT NỘI SOI</v>
          </cell>
          <cell r="E1122" t="str">
            <v>27.64</v>
          </cell>
          <cell r="F1122" t="str">
            <v>Phẫu thuật nội soi lấy nhân đệm cột sống thắt lưng qua đường liên bản sống</v>
          </cell>
          <cell r="G1122" t="str">
            <v>Phẫu thuật nội soi lấy nhân đệm cột sống thắt lưng qua đường liên bản sống</v>
          </cell>
          <cell r="H1122" t="str">
            <v>P1</v>
          </cell>
          <cell r="I1122">
            <v>383</v>
          </cell>
          <cell r="J1122" t="str">
            <v>Phẫu thuật nội soi não hoặc tuỷ sống</v>
          </cell>
          <cell r="K1122">
            <v>4504000</v>
          </cell>
          <cell r="L1122">
            <v>536869.56521739101</v>
          </cell>
          <cell r="M1122">
            <v>5040000</v>
          </cell>
          <cell r="N1122">
            <v>697930.43478260841</v>
          </cell>
          <cell r="O1122">
            <v>39084.104347826076</v>
          </cell>
          <cell r="P1122">
            <v>5241014.5391304344</v>
          </cell>
          <cell r="Q1122">
            <v>5241000</v>
          </cell>
          <cell r="R1122" t="str">
            <v>Chưa bao gồm miếng vá khuyết sọ, dao siêu âm (trong phẫu thuật u não), nẹp, vít, miếng vá nhân tạo, vật liệu tạo hình hộp sọ.</v>
          </cell>
        </row>
        <row r="1123">
          <cell r="B1123" t="str">
            <v>27.0035.0374</v>
          </cell>
          <cell r="C1123" t="str">
            <v>37.8D05.0374</v>
          </cell>
          <cell r="D1123" t="str">
            <v>27. PHẪU THUẬT NỘI SOI</v>
          </cell>
          <cell r="E1123" t="str">
            <v>27.35</v>
          </cell>
          <cell r="F1123" t="str">
            <v>Phẫu thuật nội soi lấy u não thất</v>
          </cell>
          <cell r="G1123" t="str">
            <v>Phẫu thuật nội soi lấy u não thất</v>
          </cell>
          <cell r="H1123" t="str">
            <v>PDB</v>
          </cell>
          <cell r="I1123">
            <v>383</v>
          </cell>
          <cell r="J1123" t="str">
            <v>Phẫu thuật nội soi não hoặc tuỷ sống</v>
          </cell>
          <cell r="K1123">
            <v>4504000</v>
          </cell>
          <cell r="L1123">
            <v>536869.56521739101</v>
          </cell>
          <cell r="M1123">
            <v>5040000</v>
          </cell>
          <cell r="N1123">
            <v>697930.43478260841</v>
          </cell>
          <cell r="O1123">
            <v>39084.104347826076</v>
          </cell>
          <cell r="P1123">
            <v>5241014.5391304344</v>
          </cell>
          <cell r="Q1123">
            <v>5241000</v>
          </cell>
          <cell r="R1123" t="str">
            <v>Chưa bao gồm miếng vá khuyết sọ, dao siêu âm (trong phẫu thuật u não), nẹp, vít, miếng vá nhân tạo, vật liệu tạo hình hộp sọ.</v>
          </cell>
        </row>
        <row r="1124">
          <cell r="B1124" t="str">
            <v>27.0062.0374</v>
          </cell>
          <cell r="C1124" t="str">
            <v>37.8D05.0374</v>
          </cell>
          <cell r="D1124" t="str">
            <v>27. PHẪU THUẬT NỘI SOI</v>
          </cell>
          <cell r="E1124" t="str">
            <v>27.62</v>
          </cell>
          <cell r="F1124" t="str">
            <v>Phẫu thuật nội soi lấy u vùng bản lề chẩm cổ qua miệng</v>
          </cell>
          <cell r="G1124" t="str">
            <v>Phẫu thuật nội soi lấy u vùng bản lề chẩm cổ qua miệng</v>
          </cell>
          <cell r="H1124" t="str">
            <v>PDB</v>
          </cell>
          <cell r="I1124">
            <v>383</v>
          </cell>
          <cell r="J1124" t="str">
            <v>Phẫu thuật nội soi não hoặc tuỷ sống</v>
          </cell>
          <cell r="K1124">
            <v>4504000</v>
          </cell>
          <cell r="L1124">
            <v>536869.56521739101</v>
          </cell>
          <cell r="M1124">
            <v>5040000</v>
          </cell>
          <cell r="N1124">
            <v>697930.43478260841</v>
          </cell>
          <cell r="O1124">
            <v>39084.104347826076</v>
          </cell>
          <cell r="P1124">
            <v>5241014.5391304344</v>
          </cell>
          <cell r="Q1124">
            <v>5241000</v>
          </cell>
          <cell r="R1124" t="str">
            <v>Chưa bao gồm miếng vá khuyết sọ, dao siêu âm (trong phẫu thuật u não), nẹp, vít, miếng vá nhân tạo, vật liệu tạo hình hộp sọ.</v>
          </cell>
        </row>
        <row r="1125">
          <cell r="B1125" t="str">
            <v>27.0031.0374</v>
          </cell>
          <cell r="C1125" t="str">
            <v>37.8D05.0374</v>
          </cell>
          <cell r="D1125" t="str">
            <v>27. PHẪU THUẬT NỘI SOI</v>
          </cell>
          <cell r="E1125" t="str">
            <v>27.31</v>
          </cell>
          <cell r="F1125" t="str">
            <v>Phẫu thuật nội soi phá nang màng nhện dịch não tủy</v>
          </cell>
          <cell r="G1125" t="str">
            <v>Phẫu thuật nội soi phá nang màng nhện dịch não tủy</v>
          </cell>
          <cell r="H1125" t="str">
            <v>PDB</v>
          </cell>
          <cell r="I1125">
            <v>383</v>
          </cell>
          <cell r="J1125" t="str">
            <v>Phẫu thuật nội soi não hoặc tuỷ sống</v>
          </cell>
          <cell r="K1125">
            <v>4504000</v>
          </cell>
          <cell r="L1125">
            <v>536869.56521739101</v>
          </cell>
          <cell r="M1125">
            <v>5040000</v>
          </cell>
          <cell r="N1125">
            <v>697930.43478260841</v>
          </cell>
          <cell r="O1125">
            <v>39084.104347826076</v>
          </cell>
          <cell r="P1125">
            <v>5241014.5391304344</v>
          </cell>
          <cell r="Q1125">
            <v>5241000</v>
          </cell>
          <cell r="R1125" t="str">
            <v>Chưa bao gồm miếng vá khuyết sọ, dao siêu âm (trong phẫu thuật u não), nẹp, vít, miếng vá nhân tạo, vật liệu tạo hình hộp sọ.</v>
          </cell>
        </row>
        <row r="1126">
          <cell r="B1126" t="str">
            <v>03.4237.0374</v>
          </cell>
          <cell r="C1126" t="str">
            <v>37.8D05.0374</v>
          </cell>
          <cell r="D1126" t="str">
            <v>3. NHI KHOA</v>
          </cell>
          <cell r="E1126" t="str">
            <v>3.4237</v>
          </cell>
          <cell r="F1126" t="str">
            <v>Phẫu thuật nội soi phá sàn não thất III</v>
          </cell>
          <cell r="G1126" t="str">
            <v>Phẫu thuật nội soi phá sàn não thất III</v>
          </cell>
          <cell r="H1126" t="str">
            <v>PDB</v>
          </cell>
          <cell r="I1126">
            <v>383</v>
          </cell>
          <cell r="J1126" t="str">
            <v>Phẫu thuật nội soi não hoặc tuỷ sống</v>
          </cell>
          <cell r="K1126">
            <v>4504000</v>
          </cell>
          <cell r="L1126">
            <v>536869.56521739101</v>
          </cell>
          <cell r="M1126">
            <v>5040000</v>
          </cell>
          <cell r="N1126">
            <v>697930.43478260841</v>
          </cell>
          <cell r="O1126">
            <v>39084.104347826076</v>
          </cell>
          <cell r="P1126">
            <v>5241014.5391304344</v>
          </cell>
          <cell r="Q1126">
            <v>5241000</v>
          </cell>
          <cell r="R1126" t="str">
            <v>Chưa bao gồm miếng vá khuyết sọ, dao siêu âm (trong phẫu thuật u não), nẹp, vít, miếng vá nhân tạo, vật liệu tạo hình hộp sọ.</v>
          </cell>
        </row>
        <row r="1127">
          <cell r="B1127" t="str">
            <v>03.4238.0374</v>
          </cell>
          <cell r="C1127" t="str">
            <v>37.8D05.0374</v>
          </cell>
          <cell r="D1127" t="str">
            <v>3. NHI KHOA</v>
          </cell>
          <cell r="E1127" t="str">
            <v>3.4238</v>
          </cell>
          <cell r="F1127" t="str">
            <v>Phẫu thuật nội soi phá sàn não thất III + đốt đám rối mạch mạc</v>
          </cell>
          <cell r="G1127" t="str">
            <v>Phẫu thuật nội soi phá sàn não thất III + Đốt đám rối mạch mạc</v>
          </cell>
          <cell r="H1127" t="str">
            <v>PDB</v>
          </cell>
          <cell r="I1127">
            <v>383</v>
          </cell>
          <cell r="J1127" t="str">
            <v>Phẫu thuật nội soi não hoặc tuỷ sống</v>
          </cell>
          <cell r="K1127">
            <v>4504000</v>
          </cell>
          <cell r="L1127">
            <v>536869.56521739101</v>
          </cell>
          <cell r="M1127">
            <v>5040000</v>
          </cell>
          <cell r="N1127">
            <v>697930.43478260841</v>
          </cell>
          <cell r="O1127">
            <v>39084.104347826076</v>
          </cell>
          <cell r="P1127">
            <v>5241014.5391304344</v>
          </cell>
          <cell r="Q1127">
            <v>5241000</v>
          </cell>
          <cell r="R1127" t="str">
            <v>Chưa bao gồm miếng vá khuyết sọ, dao siêu âm (trong phẫu thuật u não), nẹp, vít, miếng vá nhân tạo, vật liệu tạo hình hộp sọ.</v>
          </cell>
        </row>
        <row r="1128">
          <cell r="B1128" t="str">
            <v>03.4226.0374</v>
          </cell>
          <cell r="C1128" t="str">
            <v>37.8D05.0374</v>
          </cell>
          <cell r="D1128" t="str">
            <v>3. NHI KHOA</v>
          </cell>
          <cell r="E1128" t="str">
            <v>3.4226</v>
          </cell>
          <cell r="F1128" t="str">
            <v>Phẫu thuật nội soi phá sàn não thất III + sinh thiết u</v>
          </cell>
          <cell r="G1128" t="str">
            <v>Phẫu thuật nội soi phá sàn não thất III + sinh thiết u</v>
          </cell>
          <cell r="H1128" t="str">
            <v>PDB</v>
          </cell>
          <cell r="I1128">
            <v>383</v>
          </cell>
          <cell r="J1128" t="str">
            <v>Phẫu thuật nội soi não hoặc tuỷ sống</v>
          </cell>
          <cell r="K1128">
            <v>4504000</v>
          </cell>
          <cell r="L1128">
            <v>536869.56521739101</v>
          </cell>
          <cell r="M1128">
            <v>5040000</v>
          </cell>
          <cell r="N1128">
            <v>697930.43478260841</v>
          </cell>
          <cell r="O1128">
            <v>39084.104347826076</v>
          </cell>
          <cell r="P1128">
            <v>5241014.5391304344</v>
          </cell>
          <cell r="Q1128">
            <v>5241000</v>
          </cell>
          <cell r="R1128" t="str">
            <v>Chưa bao gồm miếng vá khuyết sọ, dao siêu âm (trong phẫu thuật u não), nẹp, vít, miếng vá nhân tạo, vật liệu tạo hình hộp sọ.</v>
          </cell>
        </row>
        <row r="1129">
          <cell r="B1129" t="str">
            <v>27.0030.0374</v>
          </cell>
          <cell r="C1129" t="str">
            <v>37.8D05.0374</v>
          </cell>
          <cell r="D1129" t="str">
            <v>27. PHẪU THUẬT NỘI SOI</v>
          </cell>
          <cell r="E1129" t="str">
            <v>27.30</v>
          </cell>
          <cell r="F1129" t="str">
            <v>Phẫu thuật nội soi phá thông sàn não thất III</v>
          </cell>
          <cell r="G1129" t="str">
            <v>Phẫu thuật nội soi phá thông sàn não thất III</v>
          </cell>
          <cell r="H1129" t="str">
            <v>PDB</v>
          </cell>
          <cell r="I1129">
            <v>383</v>
          </cell>
          <cell r="J1129" t="str">
            <v>Phẫu thuật nội soi não hoặc tuỷ sống</v>
          </cell>
          <cell r="K1129">
            <v>4504000</v>
          </cell>
          <cell r="L1129">
            <v>536869.56521739101</v>
          </cell>
          <cell r="M1129">
            <v>5040000</v>
          </cell>
          <cell r="N1129">
            <v>697930.43478260841</v>
          </cell>
          <cell r="O1129">
            <v>39084.104347826076</v>
          </cell>
          <cell r="P1129">
            <v>5241014.5391304344</v>
          </cell>
          <cell r="Q1129">
            <v>5241000</v>
          </cell>
          <cell r="R1129" t="str">
            <v>Chưa bao gồm miếng vá khuyết sọ, dao siêu âm (trong phẫu thuật u não), nẹp, vít, miếng vá nhân tạo, vật liệu tạo hình hộp sọ.</v>
          </cell>
        </row>
        <row r="1130">
          <cell r="B1130" t="str">
            <v>27.0037.0374</v>
          </cell>
          <cell r="C1130" t="str">
            <v>37.8D05.0374</v>
          </cell>
          <cell r="D1130" t="str">
            <v>27. PHẪU THUẬT NỘI SOI</v>
          </cell>
          <cell r="E1130" t="str">
            <v>27.37</v>
          </cell>
          <cell r="F1130" t="str">
            <v>Phẫu thuật nội soi phá thông sàn não thất và sinh thiết u não não thất</v>
          </cell>
          <cell r="G1130" t="str">
            <v>Phẫu thuật nội soi phá thông sàn não thất và sinh thiết u não não thất</v>
          </cell>
          <cell r="H1130" t="str">
            <v>PDB</v>
          </cell>
          <cell r="I1130">
            <v>383</v>
          </cell>
          <cell r="J1130" t="str">
            <v>Phẫu thuật nội soi não hoặc tuỷ sống</v>
          </cell>
          <cell r="K1130">
            <v>4504000</v>
          </cell>
          <cell r="L1130">
            <v>536869.56521739101</v>
          </cell>
          <cell r="M1130">
            <v>5040000</v>
          </cell>
          <cell r="N1130">
            <v>697930.43478260841</v>
          </cell>
          <cell r="O1130">
            <v>39084.104347826076</v>
          </cell>
          <cell r="P1130">
            <v>5241014.5391304344</v>
          </cell>
          <cell r="Q1130">
            <v>5241000</v>
          </cell>
          <cell r="R1130" t="str">
            <v>Chưa bao gồm miếng vá khuyết sọ, dao siêu âm (trong phẫu thuật u não), nẹp, vít, miếng vá nhân tạo, vật liệu tạo hình hộp sọ.</v>
          </cell>
        </row>
        <row r="1131">
          <cell r="B1131" t="str">
            <v>27.0036.0374</v>
          </cell>
          <cell r="C1131" t="str">
            <v>37.8D05.0374</v>
          </cell>
          <cell r="D1131" t="str">
            <v>27. PHẪU THUẬT NỘI SOI</v>
          </cell>
          <cell r="E1131" t="str">
            <v>27.36</v>
          </cell>
          <cell r="F1131" t="str">
            <v>Phẫu thuật nội soi sinh thiết u não thất</v>
          </cell>
          <cell r="G1131" t="str">
            <v>Phẫu thuật nội soi sinh thiết u não thất</v>
          </cell>
          <cell r="H1131" t="str">
            <v>PDB</v>
          </cell>
          <cell r="I1131">
            <v>383</v>
          </cell>
          <cell r="J1131" t="str">
            <v>Phẫu thuật nội soi não hoặc tuỷ sống</v>
          </cell>
          <cell r="K1131">
            <v>4504000</v>
          </cell>
          <cell r="L1131">
            <v>536869.56521739101</v>
          </cell>
          <cell r="M1131">
            <v>5040000</v>
          </cell>
          <cell r="N1131">
            <v>697930.43478260841</v>
          </cell>
          <cell r="O1131">
            <v>39084.104347826076</v>
          </cell>
          <cell r="P1131">
            <v>5241014.5391304344</v>
          </cell>
          <cell r="Q1131">
            <v>5241000</v>
          </cell>
          <cell r="R1131" t="str">
            <v>Chưa bao gồm miếng vá khuyết sọ, dao siêu âm (trong phẫu thuật u não), nẹp, vít, miếng vá nhân tạo, vật liệu tạo hình hộp sọ.</v>
          </cell>
        </row>
        <row r="1132">
          <cell r="B1132" t="str">
            <v>27.0032.0374</v>
          </cell>
          <cell r="C1132" t="str">
            <v>37.8D05.0374</v>
          </cell>
          <cell r="D1132" t="str">
            <v>27. PHẪU THUẬT NỘI SOI</v>
          </cell>
          <cell r="E1132" t="str">
            <v>27.32</v>
          </cell>
          <cell r="F1132" t="str">
            <v>Phẫu thuật nội soi tạo hình cống não</v>
          </cell>
          <cell r="G1132" t="str">
            <v>Phẫu thuật nội soi tạo hình cống não</v>
          </cell>
          <cell r="H1132" t="str">
            <v>PDB</v>
          </cell>
          <cell r="I1132">
            <v>383</v>
          </cell>
          <cell r="J1132" t="str">
            <v>Phẫu thuật nội soi não hoặc tuỷ sống</v>
          </cell>
          <cell r="K1132">
            <v>4504000</v>
          </cell>
          <cell r="L1132">
            <v>536869.56521739101</v>
          </cell>
          <cell r="M1132">
            <v>5040000</v>
          </cell>
          <cell r="N1132">
            <v>697930.43478260841</v>
          </cell>
          <cell r="O1132">
            <v>39084.104347826076</v>
          </cell>
          <cell r="P1132">
            <v>5241014.5391304344</v>
          </cell>
          <cell r="Q1132">
            <v>5241000</v>
          </cell>
          <cell r="R1132" t="str">
            <v>Chưa bao gồm miếng vá khuyết sọ, dao siêu âm (trong phẫu thuật u não), nẹp, vít, miếng vá nhân tạo, vật liệu tạo hình hộp sọ.</v>
          </cell>
        </row>
        <row r="1133">
          <cell r="B1133" t="str">
            <v>15.0022.0374</v>
          </cell>
          <cell r="C1133" t="str">
            <v>37.8D05.0374</v>
          </cell>
          <cell r="D1133" t="str">
            <v>15. TAI MŨI HỌNG</v>
          </cell>
          <cell r="E1133" t="str">
            <v>15.22</v>
          </cell>
          <cell r="F1133" t="str">
            <v>Phẫu thuật nội soi tiệt căn xương chũm</v>
          </cell>
          <cell r="G1133" t="str">
            <v>Phẫu thuật nội soi tiệt căn xương chũm</v>
          </cell>
          <cell r="H1133" t="str">
            <v>P1</v>
          </cell>
          <cell r="I1133">
            <v>383</v>
          </cell>
          <cell r="J1133" t="str">
            <v>Phẫu thuật nội soi não hoặc tuỷ sống</v>
          </cell>
          <cell r="K1133">
            <v>4504000</v>
          </cell>
          <cell r="L1133">
            <v>536869.56521739101</v>
          </cell>
          <cell r="M1133">
            <v>5040000</v>
          </cell>
          <cell r="N1133">
            <v>697930.43478260841</v>
          </cell>
          <cell r="O1133">
            <v>39084.104347826076</v>
          </cell>
          <cell r="P1133">
            <v>5241014.5391304344</v>
          </cell>
          <cell r="Q1133">
            <v>5241000</v>
          </cell>
          <cell r="R1133" t="str">
            <v>Chưa bao gồm miếng vá khuyết sọ, dao siêu âm (trong phẫu thuật u não), nẹp, vít, miếng vá nhân tạo, vật liệu tạo hình hộp sọ.</v>
          </cell>
        </row>
        <row r="1134">
          <cell r="B1134" t="str">
            <v>15.0024.0374</v>
          </cell>
          <cell r="C1134" t="str">
            <v>37.8D05.0374</v>
          </cell>
          <cell r="D1134" t="str">
            <v>15. TAI MŨI HỌNG</v>
          </cell>
          <cell r="E1134" t="str">
            <v>15.24</v>
          </cell>
          <cell r="F1134" t="str">
            <v>Phẫu thuật nội soi tiệt căn xương chũm cải biên</v>
          </cell>
          <cell r="G1134" t="str">
            <v>Phẫu thuật nội soi tiệt căn xương chũm cải biên</v>
          </cell>
          <cell r="H1134" t="str">
            <v>P1</v>
          </cell>
          <cell r="I1134">
            <v>383</v>
          </cell>
          <cell r="J1134" t="str">
            <v>Phẫu thuật nội soi não hoặc tuỷ sống</v>
          </cell>
          <cell r="K1134">
            <v>4504000</v>
          </cell>
          <cell r="L1134">
            <v>536869.56521739101</v>
          </cell>
          <cell r="M1134">
            <v>5040000</v>
          </cell>
          <cell r="N1134">
            <v>697930.43478260841</v>
          </cell>
          <cell r="O1134">
            <v>39084.104347826076</v>
          </cell>
          <cell r="P1134">
            <v>5241014.5391304344</v>
          </cell>
          <cell r="Q1134">
            <v>5241000</v>
          </cell>
          <cell r="R1134" t="str">
            <v>Chưa bao gồm miếng vá khuyết sọ, dao siêu âm (trong phẫu thuật u não), nẹp, vít, miếng vá nhân tạo, vật liệu tạo hình hộp sọ.</v>
          </cell>
        </row>
        <row r="1135">
          <cell r="B1135" t="str">
            <v>27.0071.0374</v>
          </cell>
          <cell r="C1135" t="str">
            <v>37.8D05.0374</v>
          </cell>
          <cell r="D1135" t="str">
            <v>27. PHẪU THUẬT NỘI SOI</v>
          </cell>
          <cell r="E1135" t="str">
            <v>27.71</v>
          </cell>
          <cell r="F1135" t="str">
            <v>Phẫu thuật nội soi tủy sống</v>
          </cell>
          <cell r="G1135" t="str">
            <v>Phẫu thuật nội soi tuỷ sống</v>
          </cell>
          <cell r="H1135" t="str">
            <v>PDB</v>
          </cell>
          <cell r="I1135">
            <v>383</v>
          </cell>
          <cell r="J1135" t="str">
            <v>Phẫu thuật nội soi não hoặc tuỷ sống</v>
          </cell>
          <cell r="K1135">
            <v>4504000</v>
          </cell>
          <cell r="L1135">
            <v>536869.56521739101</v>
          </cell>
          <cell r="M1135">
            <v>5040000</v>
          </cell>
          <cell r="N1135">
            <v>697930.43478260841</v>
          </cell>
          <cell r="O1135">
            <v>39084.104347826076</v>
          </cell>
          <cell r="P1135">
            <v>5241014.5391304344</v>
          </cell>
          <cell r="Q1135">
            <v>5241000</v>
          </cell>
          <cell r="R1135" t="str">
            <v>Chưa bao gồm miếng vá khuyết sọ, dao siêu âm (trong phẫu thuật u não), nẹp, vít, miếng vá nhân tạo, vật liệu tạo hình hộp sọ.</v>
          </cell>
        </row>
        <row r="1136">
          <cell r="B1136" t="str">
            <v>10.0049.0374</v>
          </cell>
          <cell r="C1136" t="str">
            <v>37.8D05.0374</v>
          </cell>
          <cell r="D1136" t="str">
            <v>10. NGOẠI KHOA</v>
          </cell>
          <cell r="E1136" t="str">
            <v>10.49</v>
          </cell>
          <cell r="F1136" t="str">
            <v>Phẫu thuật u dưới màng tủy, ngoài tủy kèm theo tái tạo đốt sống, bằng đường vào phía trước hoặc trước ngoài</v>
          </cell>
          <cell r="G1136" t="str">
            <v>Phẫu thuật u dưới màng tủy, ngoài tủy kèm theo tái tạo đốt sống, bằng đường vào phía trước hoặc trước ngoài</v>
          </cell>
          <cell r="H1136" t="str">
            <v>PDB</v>
          </cell>
          <cell r="I1136">
            <v>383</v>
          </cell>
          <cell r="J1136" t="str">
            <v>Phẫu thuật nội soi não hoặc tuỷ sống</v>
          </cell>
          <cell r="K1136">
            <v>4504000</v>
          </cell>
          <cell r="L1136">
            <v>536869.56521739101</v>
          </cell>
          <cell r="M1136">
            <v>5040000</v>
          </cell>
          <cell r="N1136">
            <v>697930.43478260841</v>
          </cell>
          <cell r="O1136">
            <v>39084.104347826076</v>
          </cell>
          <cell r="P1136">
            <v>5241014.5391304344</v>
          </cell>
          <cell r="Q1136">
            <v>5241000</v>
          </cell>
          <cell r="R1136" t="str">
            <v>Chưa bao gồm miếng vá khuyết sọ, dao siêu âm (trong phẫu thuật u não), nẹp, vít, miếng vá nhân tạo, vật liệu tạo hình hộp sọ.</v>
          </cell>
        </row>
        <row r="1137">
          <cell r="B1137" t="str">
            <v>10.0048.0374</v>
          </cell>
          <cell r="C1137" t="str">
            <v>37.8D05.0374</v>
          </cell>
          <cell r="D1137" t="str">
            <v>10. NGOẠI KHOA</v>
          </cell>
          <cell r="E1137" t="str">
            <v>10.48</v>
          </cell>
          <cell r="F1137" t="str">
            <v>Phãu thuật u dưới trong màng tủy, ngoài tủy, bằng đường vào phía sau hoặc sau -ngoài</v>
          </cell>
          <cell r="G1137" t="str">
            <v>Phãu thuật u dưới trong màng tủy, ngoài tuỷ, bằng đường vào phía sau hoặc sau –ngoài</v>
          </cell>
          <cell r="H1137" t="str">
            <v>PDB</v>
          </cell>
          <cell r="I1137">
            <v>383</v>
          </cell>
          <cell r="J1137" t="str">
            <v>Phẫu thuật nội soi não hoặc tuỷ sống</v>
          </cell>
          <cell r="K1137">
            <v>4504000</v>
          </cell>
          <cell r="L1137">
            <v>536869.56521739101</v>
          </cell>
          <cell r="M1137">
            <v>5040000</v>
          </cell>
          <cell r="N1137">
            <v>697930.43478260841</v>
          </cell>
          <cell r="O1137">
            <v>39084.104347826076</v>
          </cell>
          <cell r="P1137">
            <v>5241014.5391304344</v>
          </cell>
          <cell r="Q1137">
            <v>5241000</v>
          </cell>
          <cell r="R1137" t="str">
            <v>Chưa bao gồm miếng vá khuyết sọ, dao siêu âm (trong phẫu thuật u não), nẹp, vít, miếng vá nhân tạo, vật liệu tạo hình hộp sọ.</v>
          </cell>
        </row>
        <row r="1138">
          <cell r="B1138" t="str">
            <v>10.0050.0374</v>
          </cell>
          <cell r="C1138" t="str">
            <v>37.8D05.0374</v>
          </cell>
          <cell r="D1138" t="str">
            <v>10. NGOẠI KHOA</v>
          </cell>
          <cell r="E1138" t="str">
            <v>10.50</v>
          </cell>
          <cell r="F1138" t="str">
            <v>Phẫu thuật u ngoài màng cứng tủy sống-rễ thần kinh, bằng đường vào phía sau</v>
          </cell>
          <cell r="G1138" t="str">
            <v>Phẫu thuật u ngoài màng cứng tủy sống-rễ thần kinh, bằng đường vào phía sau</v>
          </cell>
          <cell r="H1138" t="str">
            <v>P1</v>
          </cell>
          <cell r="I1138">
            <v>383</v>
          </cell>
          <cell r="J1138" t="str">
            <v>Phẫu thuật nội soi não hoặc tuỷ sống</v>
          </cell>
          <cell r="K1138">
            <v>4504000</v>
          </cell>
          <cell r="L1138">
            <v>536869.56521739101</v>
          </cell>
          <cell r="M1138">
            <v>5040000</v>
          </cell>
          <cell r="N1138">
            <v>697930.43478260841</v>
          </cell>
          <cell r="O1138">
            <v>39084.104347826076</v>
          </cell>
          <cell r="P1138">
            <v>5241014.5391304344</v>
          </cell>
          <cell r="Q1138">
            <v>5241000</v>
          </cell>
          <cell r="R1138" t="str">
            <v>Chưa bao gồm miếng vá khuyết sọ, dao siêu âm (trong phẫu thuật u não), nẹp, vít, miếng vá nhân tạo, vật liệu tạo hình hộp sọ.</v>
          </cell>
        </row>
        <row r="1139">
          <cell r="B1139" t="str">
            <v>10.0051.0374</v>
          </cell>
          <cell r="C1139" t="str">
            <v>37.8D05.0374</v>
          </cell>
          <cell r="D1139" t="str">
            <v>10. NGOẠI KHOA</v>
          </cell>
          <cell r="E1139" t="str">
            <v>10.51</v>
          </cell>
          <cell r="F1139" t="str">
            <v>Phẫu thuật u rễ thần kinh ngoài màng tủy kèm tái tạo đốt sống, bằng đường vào phía sau</v>
          </cell>
          <cell r="G1139" t="str">
            <v>Phẫu thuật u rễ thần kinh ngoài màng tủy kèm tái tạo đốt sống, bằng đường vào phía sau</v>
          </cell>
          <cell r="H1139" t="str">
            <v>PDB</v>
          </cell>
          <cell r="I1139">
            <v>383</v>
          </cell>
          <cell r="J1139" t="str">
            <v>Phẫu thuật nội soi não hoặc tuỷ sống</v>
          </cell>
          <cell r="K1139">
            <v>4504000</v>
          </cell>
          <cell r="L1139">
            <v>536869.56521739101</v>
          </cell>
          <cell r="M1139">
            <v>5040000</v>
          </cell>
          <cell r="N1139">
            <v>697930.43478260841</v>
          </cell>
          <cell r="O1139">
            <v>39084.104347826076</v>
          </cell>
          <cell r="P1139">
            <v>5241014.5391304344</v>
          </cell>
          <cell r="Q1139">
            <v>5241000</v>
          </cell>
          <cell r="R1139" t="str">
            <v>Chưa bao gồm xương nhân tạo hoặc sản phẩm sinh học thay thế xương, đốt sống nhân tạo.</v>
          </cell>
        </row>
        <row r="1140">
          <cell r="B1140" t="str">
            <v>10.0053.0374</v>
          </cell>
          <cell r="C1140" t="str">
            <v>37.8D05.0374</v>
          </cell>
          <cell r="D1140" t="str">
            <v>10. NGOẠI KHOA</v>
          </cell>
          <cell r="E1140" t="str">
            <v>10.53</v>
          </cell>
          <cell r="F1140" t="str">
            <v>Phẫu thuật u trong và ngoài ống sống, kèm tái tạo đốt sống, bằng đường vào trước hoặc trước-ngoài</v>
          </cell>
          <cell r="G1140" t="str">
            <v>Phẫu thuật u trong và ngoài ống sống, kèm tái tạo đốt sống, bằng đường vào trước hoặc trước-ngoài</v>
          </cell>
          <cell r="H1140" t="str">
            <v>PDB</v>
          </cell>
          <cell r="I1140">
            <v>383</v>
          </cell>
          <cell r="J1140" t="str">
            <v>Phẫu thuật nội soi não hoặc tuỷ sống</v>
          </cell>
          <cell r="K1140">
            <v>4504000</v>
          </cell>
          <cell r="L1140">
            <v>536869.56521739101</v>
          </cell>
          <cell r="M1140">
            <v>5040000</v>
          </cell>
          <cell r="N1140">
            <v>697930.43478260841</v>
          </cell>
          <cell r="O1140">
            <v>39084.104347826076</v>
          </cell>
          <cell r="P1140">
            <v>5241014.5391304344</v>
          </cell>
          <cell r="Q1140">
            <v>5241000</v>
          </cell>
          <cell r="R1140" t="str">
            <v>Chưa bao gồm xương nhân tạo hoặc sản phẩm sinh học thay thế xương, đốt sống nhân tạo.</v>
          </cell>
        </row>
        <row r="1141">
          <cell r="B1141" t="str">
            <v>10.0052.0374</v>
          </cell>
          <cell r="C1141" t="str">
            <v>37.8D05.0374</v>
          </cell>
          <cell r="D1141" t="str">
            <v>10. NGOẠI KHOA</v>
          </cell>
          <cell r="E1141" t="str">
            <v>10.52</v>
          </cell>
          <cell r="F1141" t="str">
            <v>Phẫu thuật u trong và ngoài ống sống, không tái tạo đốt sống, bằng đường vào phía sau hoặc sau-ngoài</v>
          </cell>
          <cell r="G1141" t="str">
            <v>Phẫu thuật u trong và ngoài ống sống, không tái tạo đốt sống, bằng đường vào phía sau hoặc sau-ngoài</v>
          </cell>
          <cell r="H1141" t="str">
            <v>PDB</v>
          </cell>
          <cell r="I1141">
            <v>383</v>
          </cell>
          <cell r="J1141" t="str">
            <v>Phẫu thuật nội soi não hoặc tuỷ sống</v>
          </cell>
          <cell r="K1141">
            <v>4504000</v>
          </cell>
          <cell r="L1141">
            <v>536869.56521739101</v>
          </cell>
          <cell r="M1141">
            <v>5040000</v>
          </cell>
          <cell r="N1141">
            <v>697930.43478260841</v>
          </cell>
          <cell r="O1141">
            <v>39084.104347826076</v>
          </cell>
          <cell r="P1141">
            <v>5241014.5391304344</v>
          </cell>
          <cell r="Q1141">
            <v>5241000</v>
          </cell>
          <cell r="R1141" t="str">
            <v>Chưa bao gồm miếng vá khuyết sọ, dao siêu âm (trong phẫu thuật u não), nẹp, vít, miếng vá nhân tạo, vật liệu tạo hình hộp sọ.</v>
          </cell>
        </row>
        <row r="1142">
          <cell r="B1142" t="str">
            <v>10.1094.0374</v>
          </cell>
          <cell r="C1142" t="str">
            <v>37.8D05.0374</v>
          </cell>
          <cell r="D1142" t="str">
            <v>10. NGOẠI KHOA</v>
          </cell>
          <cell r="E1142" t="str">
            <v>10.1094</v>
          </cell>
          <cell r="F1142" t="str">
            <v>Phẫu thuật vết thương tủy sống</v>
          </cell>
          <cell r="G1142" t="str">
            <v>Phẫu thuật vết thương tủy sống</v>
          </cell>
          <cell r="H1142" t="str">
            <v>PDB</v>
          </cell>
          <cell r="I1142">
            <v>383</v>
          </cell>
          <cell r="J1142" t="str">
            <v>Phẫu thuật nội soi não hoặc tuỷ sống</v>
          </cell>
          <cell r="K1142">
            <v>4504000</v>
          </cell>
          <cell r="L1142">
            <v>536869.56521739101</v>
          </cell>
          <cell r="M1142">
            <v>5040000</v>
          </cell>
          <cell r="N1142">
            <v>697930.43478260841</v>
          </cell>
          <cell r="O1142">
            <v>39084.104347826076</v>
          </cell>
          <cell r="P1142">
            <v>5241014.5391304344</v>
          </cell>
          <cell r="Q1142">
            <v>5241000</v>
          </cell>
          <cell r="R1142" t="str">
            <v>Chưa bao gồm miếng vá khuyết sọ, dao siêu âm (trong phẫu thuật u não), nẹp, vít, miếng vá nhân tạo, vật liệu tạo hình hộp sọ.</v>
          </cell>
        </row>
        <row r="1143">
          <cell r="B1143" t="str">
            <v>15.0095.0375</v>
          </cell>
          <cell r="C1143" t="str">
            <v>37.8D05.0375</v>
          </cell>
          <cell r="D1143" t="str">
            <v>15. TAI MŨI HỌNG</v>
          </cell>
          <cell r="E1143" t="str">
            <v>15.95</v>
          </cell>
          <cell r="F1143" t="str">
            <v>Phẫu thuật nội soi cắt u tuyến yên qua đường mũi</v>
          </cell>
          <cell r="G1143" t="str">
            <v>Phẫu thuật nội soi cắt u tuyến yên qua đường mũi</v>
          </cell>
          <cell r="H1143" t="str">
            <v>PDB</v>
          </cell>
          <cell r="I1143">
            <v>384</v>
          </cell>
          <cell r="J1143" t="str">
            <v>Phẫu thuật nội soi u tuyến yên</v>
          </cell>
          <cell r="K1143">
            <v>4424000</v>
          </cell>
          <cell r="L1143">
            <v>1245913.04347826</v>
          </cell>
          <cell r="M1143">
            <v>5669000</v>
          </cell>
          <cell r="N1143">
            <v>1619686.9565217379</v>
          </cell>
          <cell r="O1143">
            <v>90702.469565217325</v>
          </cell>
          <cell r="P1143">
            <v>6134389.4260869557</v>
          </cell>
          <cell r="Q1143">
            <v>6134300</v>
          </cell>
          <cell r="R1143" t="str">
            <v>Chưa bao gồm miếng vá khuyết sọ, dao siêu âm, nẹp, vít, miếng vá nhân tạo, vật liệu tạo hình hộp sọ.</v>
          </cell>
        </row>
        <row r="1144">
          <cell r="B1144" t="str">
            <v>27.0040.0375</v>
          </cell>
          <cell r="C1144" t="str">
            <v>37.8D05.0375</v>
          </cell>
          <cell r="D1144" t="str">
            <v>27. PHẪU THUẬT NỘI SOI</v>
          </cell>
          <cell r="E1144" t="str">
            <v>27.40</v>
          </cell>
          <cell r="F1144" t="str">
            <v>Phẫu thuật nội soi lấy u sọ hầu qua xoang bướm</v>
          </cell>
          <cell r="G1144" t="str">
            <v>Phẫu thuật nội soi lấy u sọ hầu qua xoang Bướm</v>
          </cell>
          <cell r="H1144" t="str">
            <v>PDB</v>
          </cell>
          <cell r="I1144">
            <v>384</v>
          </cell>
          <cell r="J1144" t="str">
            <v>Phẫu thuật nội soi u tuyến yên</v>
          </cell>
          <cell r="K1144">
            <v>4424000</v>
          </cell>
          <cell r="L1144">
            <v>1245913.04347826</v>
          </cell>
          <cell r="M1144">
            <v>5669000</v>
          </cell>
          <cell r="N1144">
            <v>1619686.9565217379</v>
          </cell>
          <cell r="O1144">
            <v>90702.469565217325</v>
          </cell>
          <cell r="P1144">
            <v>6134389.4260869557</v>
          </cell>
          <cell r="Q1144">
            <v>6134300</v>
          </cell>
          <cell r="R1144" t="str">
            <v>Chưa bao gồm miếng vá khuyết sọ, dao siêu âm, nẹp, vít, miếng vá nhân tạo, vật liệu tạo hình hộp sọ.</v>
          </cell>
        </row>
        <row r="1145">
          <cell r="B1145" t="str">
            <v>03.3935.0375</v>
          </cell>
          <cell r="C1145" t="str">
            <v>37.8D05.0375</v>
          </cell>
          <cell r="D1145" t="str">
            <v>3. NHI KHOA</v>
          </cell>
          <cell r="E1145" t="str">
            <v>3.3935</v>
          </cell>
          <cell r="F1145" t="str">
            <v>Phẫu thuật nội soi tuyến yên qua đường xương bướm</v>
          </cell>
          <cell r="G1145" t="str">
            <v>Phẫu thuật nội soi tuyến yên qua đường xương bướm</v>
          </cell>
          <cell r="H1145" t="str">
            <v>PDB</v>
          </cell>
          <cell r="I1145">
            <v>384</v>
          </cell>
          <cell r="J1145" t="str">
            <v>Phẫu thuật nội soi u tuyến yên</v>
          </cell>
          <cell r="K1145">
            <v>4424000</v>
          </cell>
          <cell r="L1145">
            <v>1245913.04347826</v>
          </cell>
          <cell r="M1145">
            <v>5669000</v>
          </cell>
          <cell r="N1145">
            <v>1619686.9565217379</v>
          </cell>
          <cell r="O1145">
            <v>90702.469565217325</v>
          </cell>
          <cell r="P1145">
            <v>6134389.4260869557</v>
          </cell>
          <cell r="Q1145">
            <v>6134300</v>
          </cell>
          <cell r="R1145" t="str">
            <v>Chưa bao gồm miếng vá khuyết sọ, dao siêu âm, nẹp, vít, miếng vá nhân tạo, vật liệu tạo hình hộp sọ.</v>
          </cell>
        </row>
        <row r="1146">
          <cell r="B1146" t="str">
            <v>27.0034.0375</v>
          </cell>
          <cell r="C1146" t="str">
            <v>37.8D05.0375</v>
          </cell>
          <cell r="D1146" t="str">
            <v>27. PHẪU THUẬT NỘI SOI</v>
          </cell>
          <cell r="E1146" t="str">
            <v>27.34</v>
          </cell>
          <cell r="F1146" t="str">
            <v>Phẫu thuật nội soi tuyến yên qua đường xương bướm</v>
          </cell>
          <cell r="G1146" t="str">
            <v>Phẫu thuật nội soi tuyến yên qua đường xương bướm</v>
          </cell>
          <cell r="H1146" t="str">
            <v>PDB</v>
          </cell>
          <cell r="I1146">
            <v>384</v>
          </cell>
          <cell r="J1146" t="str">
            <v>Phẫu thuật nội soi u tuyến yên</v>
          </cell>
          <cell r="K1146">
            <v>4424000</v>
          </cell>
          <cell r="L1146">
            <v>1245913.04347826</v>
          </cell>
          <cell r="M1146">
            <v>5669000</v>
          </cell>
          <cell r="N1146">
            <v>1619686.9565217379</v>
          </cell>
          <cell r="O1146">
            <v>90702.469565217325</v>
          </cell>
          <cell r="P1146">
            <v>6134389.4260869557</v>
          </cell>
          <cell r="Q1146">
            <v>6134300</v>
          </cell>
          <cell r="R1146" t="str">
            <v>Chưa bao gồm miếng vá khuyết sọ, dao siêu âm, nẹp, vít, miếng vá nhân tạo, vật liệu tạo hình hộp sọ.</v>
          </cell>
        </row>
        <row r="1147">
          <cell r="B1147" t="str">
            <v>10.0116.0375</v>
          </cell>
          <cell r="C1147" t="str">
            <v>37.8D05.0375</v>
          </cell>
          <cell r="D1147" t="str">
            <v>10. NGOẠI KHOA</v>
          </cell>
          <cell r="E1147" t="str">
            <v>10.116</v>
          </cell>
          <cell r="F1147" t="str">
            <v>Phẫu thuật u nguyên sống (chordoma) xương bướm bằng đường qua xoang bướm</v>
          </cell>
          <cell r="G1147" t="str">
            <v>Phẫu thuật u nguyên sống (chordoma) xương bướm bằng đường qua xoang bướm</v>
          </cell>
          <cell r="H1147" t="str">
            <v>PDB</v>
          </cell>
          <cell r="I1147">
            <v>384</v>
          </cell>
          <cell r="J1147" t="str">
            <v>Phẫu thuật nội soi u tuyến yên</v>
          </cell>
          <cell r="K1147">
            <v>4424000</v>
          </cell>
          <cell r="L1147">
            <v>1245913.04347826</v>
          </cell>
          <cell r="M1147">
            <v>5669000</v>
          </cell>
          <cell r="N1147">
            <v>1619686.9565217379</v>
          </cell>
          <cell r="O1147">
            <v>90702.469565217325</v>
          </cell>
          <cell r="P1147">
            <v>6134389.4260869557</v>
          </cell>
          <cell r="Q1147">
            <v>6134300</v>
          </cell>
          <cell r="R1147" t="str">
            <v>Chưa bao gồm miếng vá khuyết sọ, dao siêu âm, nẹp, vít, miếng vá nhân tạo, vật liệu tạo hình hộp sọ.</v>
          </cell>
        </row>
        <row r="1148">
          <cell r="B1148" t="str">
            <v>10.0115.0375</v>
          </cell>
          <cell r="C1148" t="str">
            <v>37.8D05.0375</v>
          </cell>
          <cell r="D1148" t="str">
            <v>10. NGOẠI KHOA</v>
          </cell>
          <cell r="E1148" t="str">
            <v>10.115</v>
          </cell>
          <cell r="F1148" t="str">
            <v>Phẫu thuật u sọ hầu bằng đường qua xoang bướm</v>
          </cell>
          <cell r="G1148" t="str">
            <v>Phẫu thuật u sọ hầu bằng đường qua xoang bướm</v>
          </cell>
          <cell r="H1148" t="str">
            <v>PDB</v>
          </cell>
          <cell r="I1148">
            <v>384</v>
          </cell>
          <cell r="J1148" t="str">
            <v>Phẫu thuật nội soi u tuyến yên</v>
          </cell>
          <cell r="K1148">
            <v>4424000</v>
          </cell>
          <cell r="L1148">
            <v>1245913.04347826</v>
          </cell>
          <cell r="M1148">
            <v>5669000</v>
          </cell>
          <cell r="N1148">
            <v>1619686.9565217379</v>
          </cell>
          <cell r="O1148">
            <v>90702.469565217325</v>
          </cell>
          <cell r="P1148">
            <v>6134389.4260869557</v>
          </cell>
          <cell r="Q1148">
            <v>6134300</v>
          </cell>
          <cell r="R1148" t="str">
            <v>Chưa bao gồm miếng vá khuyết sọ, dao siêu âm, nẹp, vít, miếng vá nhân tạo, vật liệu tạo hình hộp sọ.</v>
          </cell>
        </row>
        <row r="1149">
          <cell r="B1149" t="str">
            <v>10.0113.0375</v>
          </cell>
          <cell r="C1149" t="str">
            <v>37.8D05.0375</v>
          </cell>
          <cell r="D1149" t="str">
            <v>10. NGOẠI KHOA</v>
          </cell>
          <cell r="E1149" t="str">
            <v>10.113</v>
          </cell>
          <cell r="F1149" t="str">
            <v>Phẫu thuật u tuyến yên bằng đường qua xoang bướm</v>
          </cell>
          <cell r="G1149" t="str">
            <v>Phẫu thuật u tuyến yên bằng đường qua xoang bướm</v>
          </cell>
          <cell r="H1149" t="str">
            <v>PDB</v>
          </cell>
          <cell r="I1149">
            <v>384</v>
          </cell>
          <cell r="J1149" t="str">
            <v>Phẫu thuật nội soi u tuyến yên</v>
          </cell>
          <cell r="K1149">
            <v>4424000</v>
          </cell>
          <cell r="L1149">
            <v>1245913.04347826</v>
          </cell>
          <cell r="M1149">
            <v>5669000</v>
          </cell>
          <cell r="N1149">
            <v>1619686.9565217379</v>
          </cell>
          <cell r="O1149">
            <v>90702.469565217325</v>
          </cell>
          <cell r="P1149">
            <v>6134389.4260869557</v>
          </cell>
          <cell r="Q1149">
            <v>6134300</v>
          </cell>
          <cell r="R1149" t="str">
            <v>Chưa bao gồm miếng vá khuyết sọ, dao siêu âm, nẹp, vít, miếng vá nhân tạo, vật liệu tạo hình hộp sọ.</v>
          </cell>
        </row>
        <row r="1150">
          <cell r="B1150" t="str">
            <v>10.0076.0376</v>
          </cell>
          <cell r="C1150" t="str">
            <v>37.8D05.0376</v>
          </cell>
          <cell r="D1150" t="str">
            <v>10. NGOẠI KHOA</v>
          </cell>
          <cell r="E1150" t="str">
            <v>10.76</v>
          </cell>
          <cell r="F1150" t="str">
            <v>Phẫu thuật dị dạng cổ chẩm</v>
          </cell>
          <cell r="G1150" t="str">
            <v>Phẫu thuật dị dạng cổ chẩm</v>
          </cell>
          <cell r="H1150" t="str">
            <v>PDB</v>
          </cell>
          <cell r="I1150">
            <v>385</v>
          </cell>
          <cell r="J1150" t="str">
            <v>Phẫu thuật tạo hình màng não</v>
          </cell>
          <cell r="K1150">
            <v>4476000</v>
          </cell>
          <cell r="L1150">
            <v>1494782.60869565</v>
          </cell>
          <cell r="M1150">
            <v>5970000</v>
          </cell>
          <cell r="N1150">
            <v>1943217.3913043449</v>
          </cell>
          <cell r="O1150">
            <v>108820.17391304333</v>
          </cell>
          <cell r="P1150">
            <v>6528037.5652173879</v>
          </cell>
          <cell r="Q1150">
            <v>6528000</v>
          </cell>
          <cell r="R1150" t="str">
            <v>Chưa bao gồm màng não nhân tạo, miếng vá khuyết sọ, bộ van dẫn lưu, nẹp, vít, miếng vá nhân tạo, vật liệu tạo hình hộp sọ.</v>
          </cell>
        </row>
        <row r="1151">
          <cell r="B1151" t="str">
            <v>10.0022.0376</v>
          </cell>
          <cell r="C1151" t="str">
            <v>37.8D05.0376</v>
          </cell>
          <cell r="D1151" t="str">
            <v>10. NGOẠI KHOA</v>
          </cell>
          <cell r="E1151" t="str">
            <v>10.22</v>
          </cell>
          <cell r="F1151" t="str">
            <v>Phẫu thuật vá đường rò dịch não tủy nền sọ sau CTSN</v>
          </cell>
          <cell r="G1151" t="str">
            <v>Phẫu thuật vá đường dò dịch não tủy nền sọ sau CTSN</v>
          </cell>
          <cell r="H1151" t="str">
            <v>P1</v>
          </cell>
          <cell r="I1151">
            <v>385</v>
          </cell>
          <cell r="J1151" t="str">
            <v>Phẫu thuật tạo hình màng não</v>
          </cell>
          <cell r="K1151">
            <v>4476000</v>
          </cell>
          <cell r="L1151">
            <v>1494782.60869565</v>
          </cell>
          <cell r="M1151">
            <v>5970000</v>
          </cell>
          <cell r="N1151">
            <v>1943217.3913043449</v>
          </cell>
          <cell r="O1151">
            <v>108820.17391304333</v>
          </cell>
          <cell r="P1151">
            <v>6528037.5652173879</v>
          </cell>
          <cell r="Q1151">
            <v>6528000</v>
          </cell>
          <cell r="R1151" t="str">
            <v>Chưa bao gồm màng não nhân tạo, miếng vá khuyết sọ, bộ van dẫn lưu, nẹp, vít, miếng vá nhân tạo, vật liệu tạo hình hộp sọ.</v>
          </cell>
        </row>
        <row r="1152">
          <cell r="B1152" t="str">
            <v>10.0021.0376</v>
          </cell>
          <cell r="C1152" t="str">
            <v>37.8D05.0376</v>
          </cell>
          <cell r="D1152" t="str">
            <v>10. NGOẠI KHOA</v>
          </cell>
          <cell r="E1152" t="str">
            <v>10.21</v>
          </cell>
          <cell r="F1152" t="str">
            <v>Phẫu thuật vá đường rò dịch não tủy ở vòm sọ sau CTSN</v>
          </cell>
          <cell r="G1152" t="str">
            <v>Phẫu thuật vá đường dò dịch não tủy ở vòm sọ sau CTSN</v>
          </cell>
          <cell r="H1152" t="str">
            <v>P1</v>
          </cell>
          <cell r="I1152">
            <v>385</v>
          </cell>
          <cell r="J1152" t="str">
            <v>Phẫu thuật tạo hình màng não</v>
          </cell>
          <cell r="K1152">
            <v>4476000</v>
          </cell>
          <cell r="L1152">
            <v>1494782.60869565</v>
          </cell>
          <cell r="M1152">
            <v>5970000</v>
          </cell>
          <cell r="N1152">
            <v>1943217.3913043449</v>
          </cell>
          <cell r="O1152">
            <v>108820.17391304333</v>
          </cell>
          <cell r="P1152">
            <v>6528037.5652173879</v>
          </cell>
          <cell r="Q1152">
            <v>6528000</v>
          </cell>
          <cell r="R1152" t="str">
            <v>Chưa bao gồm màng não nhân tạo, miếng vá khuyết sọ, bộ van dẫn lưu, nẹp, vít, miếng vá nhân tạo, vật liệu tạo hình hộp sọ.</v>
          </cell>
        </row>
        <row r="1153">
          <cell r="B1153" t="str">
            <v>10.1099.0376</v>
          </cell>
          <cell r="C1153" t="str">
            <v>37.8D05.0376</v>
          </cell>
          <cell r="D1153" t="str">
            <v>10. NGOẠI KHOA</v>
          </cell>
          <cell r="E1153" t="str">
            <v>10.1099</v>
          </cell>
          <cell r="F1153" t="str">
            <v>Phẫu thuật vá màng cứng hoặc tạo hình màng cứng</v>
          </cell>
          <cell r="G1153" t="str">
            <v>Phẫu thuật vá màng cứng hoặc tạo hình màng cứng</v>
          </cell>
          <cell r="H1153" t="str">
            <v>P1</v>
          </cell>
          <cell r="I1153">
            <v>385</v>
          </cell>
          <cell r="J1153" t="str">
            <v>Phẫu thuật tạo hình màng não</v>
          </cell>
          <cell r="K1153">
            <v>4476000</v>
          </cell>
          <cell r="L1153">
            <v>1494782.60869565</v>
          </cell>
          <cell r="M1153">
            <v>5970000</v>
          </cell>
          <cell r="N1153">
            <v>1943217.3913043449</v>
          </cell>
          <cell r="O1153">
            <v>108820.17391304333</v>
          </cell>
          <cell r="P1153">
            <v>6528037.5652173879</v>
          </cell>
          <cell r="Q1153">
            <v>6528000</v>
          </cell>
          <cell r="R1153" t="str">
            <v>Chưa bao gồm màng não nhân tạo, miếng vá khuyết sọ, bộ van dẫn lưu, nẹp, vít, miếng vá nhân tạo, vật liệu tạo hình hộp sọ.</v>
          </cell>
        </row>
        <row r="1154">
          <cell r="B1154" t="str">
            <v>10.0044.0377</v>
          </cell>
          <cell r="C1154" t="str">
            <v>37.8D05.0377</v>
          </cell>
          <cell r="D1154" t="str">
            <v>10. NGOẠI KHOA</v>
          </cell>
          <cell r="E1154" t="str">
            <v>10.44</v>
          </cell>
          <cell r="F1154" t="str">
            <v>Giải phóng dị tật tủy sống chẻ đôi, bằng đường vào phía sau</v>
          </cell>
          <cell r="G1154" t="str">
            <v>Giải phóng dị tật tủy sống chẻ đôi, bằng đường vào phía sau</v>
          </cell>
          <cell r="H1154" t="str">
            <v>PDB</v>
          </cell>
          <cell r="I1154">
            <v>386</v>
          </cell>
          <cell r="J1154" t="str">
            <v xml:space="preserve">Phẫu thuật thoát vị não, màng não </v>
          </cell>
          <cell r="K1154">
            <v>4177000</v>
          </cell>
          <cell r="L1154">
            <v>1494782.60869565</v>
          </cell>
          <cell r="M1154">
            <v>5671000</v>
          </cell>
          <cell r="N1154">
            <v>1943217.3913043449</v>
          </cell>
          <cell r="O1154">
            <v>108820.17391304333</v>
          </cell>
          <cell r="P1154">
            <v>6229037.5652173879</v>
          </cell>
          <cell r="Q1154">
            <v>6229000</v>
          </cell>
          <cell r="R1154" t="str">
            <v>Chưa bao gồm màng não nhân tạo, miếng vá khuyết sọ, bộ van dẫn lưu, nẹp, vít, miếng vá nhân tạo, vật liệu tạo hình hộp sọ.</v>
          </cell>
        </row>
        <row r="1155">
          <cell r="B1155" t="str">
            <v>10.0042.0377</v>
          </cell>
          <cell r="C1155" t="str">
            <v>37.8D05.0377</v>
          </cell>
          <cell r="D1155" t="str">
            <v>10. NGOẠI KHOA</v>
          </cell>
          <cell r="E1155" t="str">
            <v>10.42</v>
          </cell>
          <cell r="F1155" t="str">
            <v>Phẫu thuật đóng dị tật nứt đốt sống (spina bifida) kèm theo thoát vị màng tủy, bằng đường vào phía sau</v>
          </cell>
          <cell r="G1155" t="str">
            <v>Phẫu thuật đóng dị tật nứt đốt sống (spina bifida) kèm theo thoát vị màng tuỷ, bằng đường vào phía sau</v>
          </cell>
          <cell r="H1155" t="str">
            <v>PDB</v>
          </cell>
          <cell r="I1155">
            <v>386</v>
          </cell>
          <cell r="J1155" t="str">
            <v xml:space="preserve">Phẫu thuật thoát vị não, màng não </v>
          </cell>
          <cell r="K1155">
            <v>4177000</v>
          </cell>
          <cell r="L1155">
            <v>1494782.60869565</v>
          </cell>
          <cell r="M1155">
            <v>5671000</v>
          </cell>
          <cell r="N1155">
            <v>1943217.3913043449</v>
          </cell>
          <cell r="O1155">
            <v>108820.17391304333</v>
          </cell>
          <cell r="P1155">
            <v>6229037.5652173879</v>
          </cell>
          <cell r="Q1155">
            <v>6229000</v>
          </cell>
          <cell r="R1155" t="str">
            <v>Chưa bao gồm màng não nhân tạo, miếng vá khuyết sọ, bộ van dẫn lưu, nẹp, vít, miếng vá nhân tạo, vật liệu tạo hình hộp sọ.</v>
          </cell>
        </row>
        <row r="1156">
          <cell r="B1156" t="str">
            <v>10.0043.0377</v>
          </cell>
          <cell r="C1156" t="str">
            <v>37.8D05.0377</v>
          </cell>
          <cell r="D1156" t="str">
            <v>10. NGOẠI KHOA</v>
          </cell>
          <cell r="E1156" t="str">
            <v>10.43</v>
          </cell>
          <cell r="F1156" t="str">
            <v>Phẫu thuật đóng dị tật nứt đốt sống (spina bifida) kèm theo thoát vị tủy-màng tủy, bằng đường vào phía sau</v>
          </cell>
          <cell r="G1156" t="str">
            <v>Phẫu thuật đóng dị tật nứt đốt sống (spina bifida) kèm theo thoát vị tuỷ-màng tuỷ, bằng đường vào phía sau</v>
          </cell>
          <cell r="H1156" t="str">
            <v>PDB</v>
          </cell>
          <cell r="I1156">
            <v>386</v>
          </cell>
          <cell r="J1156" t="str">
            <v xml:space="preserve">Phẫu thuật thoát vị não, màng não </v>
          </cell>
          <cell r="K1156">
            <v>4177000</v>
          </cell>
          <cell r="L1156">
            <v>1494782.60869565</v>
          </cell>
          <cell r="M1156">
            <v>5671000</v>
          </cell>
          <cell r="N1156">
            <v>1943217.3913043449</v>
          </cell>
          <cell r="O1156">
            <v>108820.17391304333</v>
          </cell>
          <cell r="P1156">
            <v>6229037.5652173879</v>
          </cell>
          <cell r="Q1156">
            <v>6229000</v>
          </cell>
          <cell r="R1156" t="str">
            <v>Chưa bao gồm màng não nhân tạo, miếng vá khuyết sọ, bộ van dẫn lưu, nẹp, vít, miếng vá nhân tạo, vật liệu tạo hình hộp sọ.</v>
          </cell>
        </row>
        <row r="1157">
          <cell r="B1157" t="str">
            <v>10.0047.0377</v>
          </cell>
          <cell r="C1157" t="str">
            <v>37.8D05.0377</v>
          </cell>
          <cell r="D1157" t="str">
            <v>10. NGOẠI KHOA</v>
          </cell>
          <cell r="E1157" t="str">
            <v>10.47</v>
          </cell>
          <cell r="F1157" t="str">
            <v>Phẫu thuật đóng đường rò dịch não tủy hoặc một thoát vị màng tủy sau mổ tủy sống</v>
          </cell>
          <cell r="G1157" t="str">
            <v>Phẫu thuật đóng đường dò dịch não tủy hoặc một thoát vị màng tủy sau mổ tủy sống</v>
          </cell>
          <cell r="H1157" t="str">
            <v>PDB</v>
          </cell>
          <cell r="I1157">
            <v>386</v>
          </cell>
          <cell r="J1157" t="str">
            <v xml:space="preserve">Phẫu thuật thoát vị não, màng não </v>
          </cell>
          <cell r="K1157">
            <v>4177000</v>
          </cell>
          <cell r="L1157">
            <v>1494782.60869565</v>
          </cell>
          <cell r="M1157">
            <v>5671000</v>
          </cell>
          <cell r="N1157">
            <v>1943217.3913043449</v>
          </cell>
          <cell r="O1157">
            <v>108820.17391304333</v>
          </cell>
          <cell r="P1157">
            <v>6229037.5652173879</v>
          </cell>
          <cell r="Q1157">
            <v>6229000</v>
          </cell>
          <cell r="R1157" t="str">
            <v>Chưa bao gồm màng não nhân tạo, miếng vá khuyết sọ, bộ van dẫn lưu, nẹp, vít, miếng vá nhân tạo, vật liệu tạo hình hộp sọ.</v>
          </cell>
        </row>
        <row r="1158">
          <cell r="B1158" t="str">
            <v>10.0065.0377</v>
          </cell>
          <cell r="C1158" t="str">
            <v>37.8D05.0377</v>
          </cell>
          <cell r="D1158" t="str">
            <v>10. NGOẠI KHOA</v>
          </cell>
          <cell r="E1158" t="str">
            <v>10.65</v>
          </cell>
          <cell r="F1158" t="str">
            <v>Phẫu thuật đóng đường rò dịch não tủy hoặc thoát vị màng não ở tầng trước nền sọ qua đường mở nắp sọ</v>
          </cell>
          <cell r="G1158" t="str">
            <v>Phẫu thuật đóng đường dò dịch não tủy hoặc thoát vị màng não ở tầng trước nền sọ qua đường mở nắp sọ</v>
          </cell>
          <cell r="H1158" t="str">
            <v>PDB</v>
          </cell>
          <cell r="I1158">
            <v>386</v>
          </cell>
          <cell r="J1158" t="str">
            <v xml:space="preserve">Phẫu thuật thoát vị não, màng não </v>
          </cell>
          <cell r="K1158">
            <v>4177000</v>
          </cell>
          <cell r="L1158">
            <v>1494782.60869565</v>
          </cell>
          <cell r="M1158">
            <v>5671000</v>
          </cell>
          <cell r="N1158">
            <v>1943217.3913043449</v>
          </cell>
          <cell r="O1158">
            <v>108820.17391304333</v>
          </cell>
          <cell r="P1158">
            <v>6229037.5652173879</v>
          </cell>
          <cell r="Q1158">
            <v>6229000</v>
          </cell>
          <cell r="R1158" t="str">
            <v>Chưa bao gồm màng não nhân tạo, miếng vá khuyết sọ, bộ van dẫn lưu, nẹp, vít, miếng vá nhân tạo, vật liệu tạo hình hộp sọ.</v>
          </cell>
        </row>
        <row r="1159">
          <cell r="B1159" t="str">
            <v>10.0067.0377</v>
          </cell>
          <cell r="C1159" t="str">
            <v>37.8D05.0377</v>
          </cell>
          <cell r="D1159" t="str">
            <v>10. NGOẠI KHOA</v>
          </cell>
          <cell r="E1159" t="str">
            <v>10.67</v>
          </cell>
          <cell r="F1159" t="str">
            <v>Phẫu thuật đóng đường rò dịch não tủy hoặc thoát vị màng não tầng trước nền sọ bằng đường qua xoang sàng</v>
          </cell>
          <cell r="G1159" t="str">
            <v>Phẫu thuật đóng đường dò dịch não tủy hoặc thoát vị màng não tầng trước nền sọ bằng đường qua xoang sàng</v>
          </cell>
          <cell r="H1159" t="str">
            <v>PDB</v>
          </cell>
          <cell r="I1159">
            <v>386</v>
          </cell>
          <cell r="J1159" t="str">
            <v xml:space="preserve">Phẫu thuật thoát vị não, màng não </v>
          </cell>
          <cell r="K1159">
            <v>4177000</v>
          </cell>
          <cell r="L1159">
            <v>1494782.60869565</v>
          </cell>
          <cell r="M1159">
            <v>5671000</v>
          </cell>
          <cell r="N1159">
            <v>1943217.3913043449</v>
          </cell>
          <cell r="O1159">
            <v>108820.17391304333</v>
          </cell>
          <cell r="P1159">
            <v>6229037.5652173879</v>
          </cell>
          <cell r="Q1159">
            <v>6229000</v>
          </cell>
          <cell r="R1159" t="str">
            <v>Chưa bao gồm màng não nhân tạo, miếng vá khuyết sọ, bộ van dẫn lưu, nẹp, vít, miếng vá nhân tạo, vật liệu tạo hình hộp sọ.</v>
          </cell>
        </row>
        <row r="1160">
          <cell r="B1160" t="str">
            <v>10.0068.0377</v>
          </cell>
          <cell r="C1160" t="str">
            <v>37.8D05.0377</v>
          </cell>
          <cell r="D1160" t="str">
            <v>10. NGOẠI KHOA</v>
          </cell>
          <cell r="E1160" t="str">
            <v>10.68</v>
          </cell>
          <cell r="F1160" t="str">
            <v>Phẫu thuật đóng đường rò dịch não tủy qua xoang trán</v>
          </cell>
          <cell r="G1160" t="str">
            <v>Phẫu thuật đóng đường dò dịch não tủy qua xoang trán</v>
          </cell>
          <cell r="H1160" t="str">
            <v>PDB</v>
          </cell>
          <cell r="I1160">
            <v>386</v>
          </cell>
          <cell r="J1160" t="str">
            <v xml:space="preserve">Phẫu thuật thoát vị não, màng não </v>
          </cell>
          <cell r="K1160">
            <v>4177000</v>
          </cell>
          <cell r="L1160">
            <v>1494782.60869565</v>
          </cell>
          <cell r="M1160">
            <v>5671000</v>
          </cell>
          <cell r="N1160">
            <v>1943217.3913043449</v>
          </cell>
          <cell r="O1160">
            <v>108820.17391304333</v>
          </cell>
          <cell r="P1160">
            <v>6229037.5652173879</v>
          </cell>
          <cell r="Q1160">
            <v>6229000</v>
          </cell>
          <cell r="R1160" t="str">
            <v>Chưa bao gồm màng não nhân tạo, miếng vá khuyết sọ, bộ van dẫn lưu, nẹp, vít, miếng vá nhân tạo, vật liệu tạo hình hộp sọ.</v>
          </cell>
        </row>
        <row r="1161">
          <cell r="B1161" t="str">
            <v>10.0071.0377</v>
          </cell>
          <cell r="C1161" t="str">
            <v>37.8D05.0377</v>
          </cell>
          <cell r="D1161" t="str">
            <v>10. NGOẠI KHOA</v>
          </cell>
          <cell r="E1161" t="str">
            <v>10.71</v>
          </cell>
          <cell r="F1161" t="str">
            <v>Phẫu thuật đóng đường rò dịch não tủy sau mổ các thương tổn nền sọ</v>
          </cell>
          <cell r="G1161" t="str">
            <v>Phẫu thuật đóng đường dò dịch não tủy sau mổ các thương tổn nền sọ</v>
          </cell>
          <cell r="H1161" t="str">
            <v>PDB</v>
          </cell>
          <cell r="I1161">
            <v>386</v>
          </cell>
          <cell r="J1161" t="str">
            <v xml:space="preserve">Phẫu thuật thoát vị não, màng não </v>
          </cell>
          <cell r="K1161">
            <v>4177000</v>
          </cell>
          <cell r="L1161">
            <v>1494782.60869565</v>
          </cell>
          <cell r="M1161">
            <v>5671000</v>
          </cell>
          <cell r="N1161">
            <v>1943217.3913043449</v>
          </cell>
          <cell r="O1161">
            <v>108820.17391304333</v>
          </cell>
          <cell r="P1161">
            <v>6229037.5652173879</v>
          </cell>
          <cell r="Q1161">
            <v>6229000</v>
          </cell>
          <cell r="R1161" t="str">
            <v>Chưa bao gồm màng não nhân tạo, miếng vá khuyết sọ, bộ van dẫn lưu, nẹp, vít, miếng vá nhân tạo, vật liệu tạo hình hộp sọ.</v>
          </cell>
        </row>
        <row r="1162">
          <cell r="B1162" t="str">
            <v>10.0070.0377</v>
          </cell>
          <cell r="C1162" t="str">
            <v>37.8D05.0377</v>
          </cell>
          <cell r="D1162" t="str">
            <v>10. NGOẠI KHOA</v>
          </cell>
          <cell r="E1162" t="str">
            <v>10.70</v>
          </cell>
          <cell r="F1162" t="str">
            <v>Phẫu thuật đóng đường rò dịch não tủy tầng giữa nền sọ bằng đường vào trên xương đá</v>
          </cell>
          <cell r="G1162" t="str">
            <v>Phẫu thuật đóng đường dò dịch não tủy tầng giữa nền sọ bằng đường vào trên xương đá</v>
          </cell>
          <cell r="H1162" t="str">
            <v>PDB</v>
          </cell>
          <cell r="I1162">
            <v>386</v>
          </cell>
          <cell r="J1162" t="str">
            <v xml:space="preserve">Phẫu thuật thoát vị não, màng não </v>
          </cell>
          <cell r="K1162">
            <v>4177000</v>
          </cell>
          <cell r="L1162">
            <v>1494782.60869565</v>
          </cell>
          <cell r="M1162">
            <v>5671000</v>
          </cell>
          <cell r="N1162">
            <v>1943217.3913043449</v>
          </cell>
          <cell r="O1162">
            <v>108820.17391304333</v>
          </cell>
          <cell r="P1162">
            <v>6229037.5652173879</v>
          </cell>
          <cell r="Q1162">
            <v>6229000</v>
          </cell>
          <cell r="R1162" t="str">
            <v>Chưa bao gồm màng não nhân tạo, miếng vá khuyết sọ, bộ van dẫn lưu, nẹp, vít, miếng vá nhân tạo, vật liệu tạo hình hộp sọ.</v>
          </cell>
        </row>
        <row r="1163">
          <cell r="B1163" t="str">
            <v>10.0069.0377</v>
          </cell>
          <cell r="C1163" t="str">
            <v>37.8D05.0377</v>
          </cell>
          <cell r="D1163" t="str">
            <v>10. NGOẠI KHOA</v>
          </cell>
          <cell r="E1163" t="str">
            <v>10.69</v>
          </cell>
          <cell r="F1163" t="str">
            <v>Phẫu thuật đóng đường rò dịch não tủy tầng giữa nền sọ qua mở nắp sọ</v>
          </cell>
          <cell r="G1163" t="str">
            <v>Phẫu thuật đóng đường dò dịch não tủy tầng giữa nền sọ qua mở nắp sọ</v>
          </cell>
          <cell r="H1163" t="str">
            <v>PDB</v>
          </cell>
          <cell r="I1163">
            <v>386</v>
          </cell>
          <cell r="J1163" t="str">
            <v xml:space="preserve">Phẫu thuật thoát vị não, màng não </v>
          </cell>
          <cell r="K1163">
            <v>4177000</v>
          </cell>
          <cell r="L1163">
            <v>1494782.60869565</v>
          </cell>
          <cell r="M1163">
            <v>5671000</v>
          </cell>
          <cell r="N1163">
            <v>1943217.3913043449</v>
          </cell>
          <cell r="O1163">
            <v>108820.17391304333</v>
          </cell>
          <cell r="P1163">
            <v>6229037.5652173879</v>
          </cell>
          <cell r="Q1163">
            <v>6229000</v>
          </cell>
          <cell r="R1163" t="str">
            <v>Chưa bao gồm màng não nhân tạo, miếng vá khuyết sọ, bộ van dẫn lưu, nẹp, vít, miếng vá nhân tạo, vật liệu tạo hình hộp sọ.</v>
          </cell>
        </row>
        <row r="1164">
          <cell r="B1164" t="str">
            <v>03.3080.0377</v>
          </cell>
          <cell r="C1164" t="str">
            <v>37.8D05.0377</v>
          </cell>
          <cell r="D1164" t="str">
            <v>3. NHI KHOA</v>
          </cell>
          <cell r="E1164" t="str">
            <v>3.3080</v>
          </cell>
          <cell r="F1164" t="str">
            <v>Phẫu thuật thoát vị màng não tủy vùng lưng/cùng cụt chưa vỡ</v>
          </cell>
          <cell r="G1164" t="str">
            <v>Phẫu thuật thoát vị màng não tuỷ vùng lưng/cùng cụt chưa vỡ</v>
          </cell>
          <cell r="H1164" t="str">
            <v>P1</v>
          </cell>
          <cell r="I1164">
            <v>386</v>
          </cell>
          <cell r="J1164" t="str">
            <v xml:space="preserve">Phẫu thuật thoát vị não, màng não </v>
          </cell>
          <cell r="K1164">
            <v>4177000</v>
          </cell>
          <cell r="L1164">
            <v>1494782.60869565</v>
          </cell>
          <cell r="M1164">
            <v>5671000</v>
          </cell>
          <cell r="N1164">
            <v>1943217.3913043449</v>
          </cell>
          <cell r="O1164">
            <v>108820.17391304333</v>
          </cell>
          <cell r="P1164">
            <v>6229037.5652173879</v>
          </cell>
          <cell r="Q1164">
            <v>6229000</v>
          </cell>
          <cell r="R1164" t="str">
            <v>Chưa bao gồm màng não nhân tạo, miếng vá khuyết sọ, bộ van dẫn lưu, nẹp, vít, miếng vá nhân tạo, vật liệu tạo hình hộp sọ.</v>
          </cell>
        </row>
        <row r="1165">
          <cell r="B1165" t="str">
            <v>03.3081.0377</v>
          </cell>
          <cell r="C1165" t="str">
            <v>37.8D05.0377</v>
          </cell>
          <cell r="D1165" t="str">
            <v>3. NHI KHOA</v>
          </cell>
          <cell r="E1165" t="str">
            <v>3.3081</v>
          </cell>
          <cell r="F1165" t="str">
            <v>Phẫu thuật thoát vị màng não tủy vùng lưng/cùng cụt đã vỡ, nhiễm trùng</v>
          </cell>
          <cell r="G1165" t="str">
            <v>Phẫu thuật thoát vị màng não tuỷ vùng lưng/cùng cụt đã vỡ, nhiễm trùng</v>
          </cell>
          <cell r="H1165" t="str">
            <v>P1</v>
          </cell>
          <cell r="I1165">
            <v>386</v>
          </cell>
          <cell r="J1165" t="str">
            <v xml:space="preserve">Phẫu thuật thoát vị não, màng não </v>
          </cell>
          <cell r="K1165">
            <v>4177000</v>
          </cell>
          <cell r="L1165">
            <v>1494782.60869565</v>
          </cell>
          <cell r="M1165">
            <v>5671000</v>
          </cell>
          <cell r="N1165">
            <v>1943217.3913043449</v>
          </cell>
          <cell r="O1165">
            <v>108820.17391304333</v>
          </cell>
          <cell r="P1165">
            <v>6229037.5652173879</v>
          </cell>
          <cell r="Q1165">
            <v>6229000</v>
          </cell>
          <cell r="R1165" t="str">
            <v>Chưa bao gồm màng não nhân tạo, miếng vá khuyết sọ, bộ van dẫn lưu, nẹp, vít, miếng vá nhân tạo, vật liệu tạo hình hộp sọ.</v>
          </cell>
        </row>
        <row r="1166">
          <cell r="B1166" t="str">
            <v>10.0078.0377</v>
          </cell>
          <cell r="C1166" t="str">
            <v>37.8D05.0377</v>
          </cell>
          <cell r="D1166" t="str">
            <v>10. NGOẠI KHOA</v>
          </cell>
          <cell r="E1166" t="str">
            <v>10.78</v>
          </cell>
          <cell r="F1166" t="str">
            <v>Phẫu thuật thoát vị não màng não nền sọ</v>
          </cell>
          <cell r="G1166" t="str">
            <v>Phẫu thuật thoát vị não màng não nền sọ</v>
          </cell>
          <cell r="H1166" t="str">
            <v>PDB</v>
          </cell>
          <cell r="I1166">
            <v>386</v>
          </cell>
          <cell r="J1166" t="str">
            <v xml:space="preserve">Phẫu thuật thoát vị não, màng não </v>
          </cell>
          <cell r="K1166">
            <v>4177000</v>
          </cell>
          <cell r="L1166">
            <v>1494782.60869565</v>
          </cell>
          <cell r="M1166">
            <v>5671000</v>
          </cell>
          <cell r="N1166">
            <v>1943217.3913043449</v>
          </cell>
          <cell r="O1166">
            <v>108820.17391304333</v>
          </cell>
          <cell r="P1166">
            <v>6229037.5652173879</v>
          </cell>
          <cell r="Q1166">
            <v>6229000</v>
          </cell>
          <cell r="R1166" t="str">
            <v>Chưa bao gồm màng não nhân tạo, miếng vá khuyết sọ, bộ van dẫn lưu, nẹp, vít, miếng vá nhân tạo, vật liệu tạo hình hộp sọ.</v>
          </cell>
        </row>
        <row r="1167">
          <cell r="B1167" t="str">
            <v>10.0077.0377</v>
          </cell>
          <cell r="C1167" t="str">
            <v>37.8D05.0377</v>
          </cell>
          <cell r="D1167" t="str">
            <v>10. NGOẠI KHOA</v>
          </cell>
          <cell r="E1167" t="str">
            <v>10.77</v>
          </cell>
          <cell r="F1167" t="str">
            <v>Phẫu thuật thoát vị não màng não vòm sọ</v>
          </cell>
          <cell r="G1167" t="str">
            <v>Phẫu thuật thoát vị não màng não vòm sọ</v>
          </cell>
          <cell r="H1167" t="str">
            <v>P1</v>
          </cell>
          <cell r="I1167">
            <v>386</v>
          </cell>
          <cell r="J1167" t="str">
            <v xml:space="preserve">Phẫu thuật thoát vị não, màng não </v>
          </cell>
          <cell r="K1167">
            <v>4177000</v>
          </cell>
          <cell r="L1167">
            <v>1494782.60869565</v>
          </cell>
          <cell r="M1167">
            <v>5671000</v>
          </cell>
          <cell r="N1167">
            <v>1943217.3913043449</v>
          </cell>
          <cell r="O1167">
            <v>108820.17391304333</v>
          </cell>
          <cell r="P1167">
            <v>6229037.5652173879</v>
          </cell>
          <cell r="Q1167">
            <v>6229000</v>
          </cell>
          <cell r="R1167" t="str">
            <v>Chưa bao gồm màng não nhân tạo, miếng vá khuyết sọ, bộ van dẫn lưu, nẹp, vít, miếng vá nhân tạo, vật liệu tạo hình hộp sọ.</v>
          </cell>
        </row>
        <row r="1168">
          <cell r="B1168" t="str">
            <v>03.3065.0377</v>
          </cell>
          <cell r="C1168" t="str">
            <v>37.8D05.0377</v>
          </cell>
          <cell r="D1168" t="str">
            <v>3. NHI KHOA</v>
          </cell>
          <cell r="E1168" t="str">
            <v>3.3065</v>
          </cell>
          <cell r="F1168" t="str">
            <v>Phẫu thuật thoát vị não và màng não</v>
          </cell>
          <cell r="G1168" t="str">
            <v>Phẫu thuật thoát vị não và màng não</v>
          </cell>
          <cell r="H1168" t="str">
            <v>P1</v>
          </cell>
          <cell r="I1168">
            <v>386</v>
          </cell>
          <cell r="J1168" t="str">
            <v xml:space="preserve">Phẫu thuật thoát vị não, màng não </v>
          </cell>
          <cell r="K1168">
            <v>4177000</v>
          </cell>
          <cell r="L1168">
            <v>1494782.60869565</v>
          </cell>
          <cell r="M1168">
            <v>5671000</v>
          </cell>
          <cell r="N1168">
            <v>1943217.3913043449</v>
          </cell>
          <cell r="O1168">
            <v>108820.17391304333</v>
          </cell>
          <cell r="P1168">
            <v>6229037.5652173879</v>
          </cell>
          <cell r="Q1168">
            <v>6229000</v>
          </cell>
          <cell r="R1168" t="str">
            <v>Chưa bao gồm màng não nhân tạo, miếng vá khuyết sọ, bộ van dẫn lưu, nẹp, vít, miếng vá nhân tạo, vật liệu tạo hình hộp sọ.</v>
          </cell>
        </row>
        <row r="1169">
          <cell r="B1169" t="str">
            <v>10.0079.0377</v>
          </cell>
          <cell r="C1169" t="str">
            <v>37.8D05.0377</v>
          </cell>
          <cell r="D1169" t="str">
            <v>10. NGOẠI KHOA</v>
          </cell>
          <cell r="E1169" t="str">
            <v>10.79</v>
          </cell>
          <cell r="F1169" t="str">
            <v>Phẫu thuật thoát vị tủy-màng tủy</v>
          </cell>
          <cell r="G1169" t="str">
            <v>Phẫu thuật thoát vị tủy-màng tủy</v>
          </cell>
          <cell r="H1169" t="str">
            <v>PDB</v>
          </cell>
          <cell r="I1169">
            <v>386</v>
          </cell>
          <cell r="J1169" t="str">
            <v xml:space="preserve">Phẫu thuật thoát vị não, màng não </v>
          </cell>
          <cell r="K1169">
            <v>4177000</v>
          </cell>
          <cell r="L1169">
            <v>1494782.60869565</v>
          </cell>
          <cell r="M1169">
            <v>5671000</v>
          </cell>
          <cell r="N1169">
            <v>1943217.3913043449</v>
          </cell>
          <cell r="O1169">
            <v>108820.17391304333</v>
          </cell>
          <cell r="P1169">
            <v>6229037.5652173879</v>
          </cell>
          <cell r="Q1169">
            <v>6229000</v>
          </cell>
          <cell r="R1169" t="str">
            <v>Chưa bao gồm màng não nhân tạo, miếng vá khuyết sọ, bộ van dẫn lưu, nẹp, vít, miếng vá nhân tạo, vật liệu tạo hình hộp sọ.</v>
          </cell>
        </row>
        <row r="1170">
          <cell r="B1170" t="str">
            <v>10.0055.0378</v>
          </cell>
          <cell r="C1170" t="str">
            <v>37.8D05.0378</v>
          </cell>
          <cell r="D1170" t="str">
            <v>10. NGOẠI KHOA</v>
          </cell>
          <cell r="E1170" t="str">
            <v>10.55</v>
          </cell>
          <cell r="F1170" t="str">
            <v>Cắt u máu tủy sống, dị dạng động tĩnh mạch trong tủy</v>
          </cell>
          <cell r="G1170" t="str">
            <v>Cắt u máu tủy sống, dị dạng động tĩnh mạch trong tuỷ</v>
          </cell>
          <cell r="H1170" t="str">
            <v>PDB</v>
          </cell>
          <cell r="I1170">
            <v>387</v>
          </cell>
          <cell r="J1170" t="str">
            <v xml:space="preserve">Phẫu thuật vi phẫu lấy u tủy </v>
          </cell>
          <cell r="K1170">
            <v>5521000</v>
          </cell>
          <cell r="L1170">
            <v>2083304.3478260899</v>
          </cell>
          <cell r="M1170">
            <v>7604000</v>
          </cell>
          <cell r="N1170">
            <v>2708295.6521739168</v>
          </cell>
          <cell r="O1170">
            <v>151664.55652173935</v>
          </cell>
          <cell r="P1170">
            <v>8380960.2086956557</v>
          </cell>
          <cell r="Q1170">
            <v>8380900</v>
          </cell>
          <cell r="R1170" t="str">
            <v>Chưa bao gồm mạch nhân tạo, kẹp mạch máu, ghim, ốc, vít, nẹp, kinh vi phẫu.</v>
          </cell>
        </row>
        <row r="1171">
          <cell r="B1171" t="str">
            <v>10.0041.0378</v>
          </cell>
          <cell r="C1171" t="str">
            <v>37.8D05.0378</v>
          </cell>
          <cell r="D1171" t="str">
            <v>10. NGOẠI KHOA</v>
          </cell>
          <cell r="E1171" t="str">
            <v>10.41</v>
          </cell>
          <cell r="F1171" t="str">
            <v>Phẫu thuật lấy bỏ u mỡ (lipoma) ở vùng đuôi ngựa + đóng thoát vị màng tủy hoặc thoát vị tủy-màng tủy, bằng đường vào phía sau</v>
          </cell>
          <cell r="G1171" t="str">
            <v>Phẫu thuật lấy bỏ u mỡ (lipoma) ở vùng đuôi ngựa + đóng thoát vị màng tủy hoặc thoát vị tuỷ-màng tuỷ, bằng đường vào phía sau</v>
          </cell>
          <cell r="H1171" t="str">
            <v>PDB</v>
          </cell>
          <cell r="I1171">
            <v>387</v>
          </cell>
          <cell r="J1171" t="str">
            <v xml:space="preserve">Phẫu thuật vi phẫu lấy u tủy </v>
          </cell>
          <cell r="K1171">
            <v>5521000</v>
          </cell>
          <cell r="L1171">
            <v>2083304.3478260899</v>
          </cell>
          <cell r="M1171">
            <v>7604000</v>
          </cell>
          <cell r="N1171">
            <v>2708295.6521739168</v>
          </cell>
          <cell r="O1171">
            <v>151664.55652173935</v>
          </cell>
          <cell r="P1171">
            <v>8380960.2086956557</v>
          </cell>
          <cell r="Q1171">
            <v>8380900</v>
          </cell>
          <cell r="R1171" t="str">
            <v>Chưa bao gồm mạch nhân tạo, kẹp mạch máu, ghim, ốc, vít, nẹp, kinh vi phẫu.</v>
          </cell>
        </row>
        <row r="1172">
          <cell r="B1172" t="str">
            <v>03.4225.0378</v>
          </cell>
          <cell r="C1172" t="str">
            <v>37.8D05.0378</v>
          </cell>
          <cell r="D1172" t="str">
            <v>3. NHI KHOA</v>
          </cell>
          <cell r="E1172" t="str">
            <v>3.4225</v>
          </cell>
          <cell r="F1172" t="str">
            <v>Phẫu thuật vi phẫu u tủy</v>
          </cell>
          <cell r="G1172" t="str">
            <v>Phẫu thuật vi phẫu u tủy</v>
          </cell>
          <cell r="H1172" t="str">
            <v>PDB</v>
          </cell>
          <cell r="I1172">
            <v>387</v>
          </cell>
          <cell r="J1172" t="str">
            <v xml:space="preserve">Phẫu thuật vi phẫu lấy u tủy </v>
          </cell>
          <cell r="K1172">
            <v>5521000</v>
          </cell>
          <cell r="L1172">
            <v>2083304.3478260899</v>
          </cell>
          <cell r="M1172">
            <v>7604000</v>
          </cell>
          <cell r="N1172">
            <v>2708295.6521739168</v>
          </cell>
          <cell r="O1172">
            <v>151664.55652173935</v>
          </cell>
          <cell r="P1172">
            <v>8380960.2086956557</v>
          </cell>
          <cell r="Q1172">
            <v>8380900</v>
          </cell>
          <cell r="R1172" t="str">
            <v>Chưa bao gồm mạch nhân tạo, kẹp mạch máu, ghim, ốc, vít, nẹp, kinh vi phẫu.</v>
          </cell>
        </row>
        <row r="1173">
          <cell r="B1173" t="str">
            <v>03.2460.0379</v>
          </cell>
          <cell r="C1173" t="str">
            <v>37.8D05.0379</v>
          </cell>
          <cell r="D1173" t="str">
            <v>3. NHI KHOA</v>
          </cell>
          <cell r="E1173" t="str">
            <v>3.2460</v>
          </cell>
          <cell r="F1173" t="str">
            <v>Cắt u não có sử dụng vi phẫu</v>
          </cell>
          <cell r="G1173" t="str">
            <v>Cắt u não có sử dụng vi phẫu</v>
          </cell>
          <cell r="I1173">
            <v>388</v>
          </cell>
          <cell r="J1173" t="str">
            <v>Phẫu thuật vi phẫu u não đường giữa</v>
          </cell>
          <cell r="K1173">
            <v>6004000</v>
          </cell>
          <cell r="L1173">
            <v>1743652.17391304</v>
          </cell>
          <cell r="M1173">
            <v>7747000</v>
          </cell>
          <cell r="N1173">
            <v>2266747.8260869519</v>
          </cell>
          <cell r="O1173">
            <v>126937.87826086933</v>
          </cell>
          <cell r="P1173">
            <v>8397685.704347821</v>
          </cell>
          <cell r="Q1173">
            <v>8397600</v>
          </cell>
          <cell r="R1173" t="str">
            <v>Chưa bao gồm miếng vá nhân tạo, ghim, ốc, vít, nẹp, thiết bị cấy ghép, keo sinh học, miếng vá nhân tạo, vật liệu tạo hình hộp sọ.</v>
          </cell>
        </row>
        <row r="1174">
          <cell r="B1174" t="str">
            <v>10.0126.0379</v>
          </cell>
          <cell r="C1174" t="str">
            <v>37.8D05.0379</v>
          </cell>
          <cell r="D1174" t="str">
            <v>10. NGOẠI KHOA</v>
          </cell>
          <cell r="E1174" t="str">
            <v>10.126</v>
          </cell>
          <cell r="F1174" t="str">
            <v>Phẫu thuật đặt điện cực sâu điều trị bệnh Parkinson</v>
          </cell>
          <cell r="G1174" t="str">
            <v>Phẫu thuật đặt điện cực sâu điều trị bệnh Parkinson</v>
          </cell>
          <cell r="H1174" t="str">
            <v>PDB</v>
          </cell>
          <cell r="I1174">
            <v>388</v>
          </cell>
          <cell r="J1174" t="str">
            <v>Phẫu thuật vi phẫu u não đường giữa</v>
          </cell>
          <cell r="K1174">
            <v>6004000</v>
          </cell>
          <cell r="L1174">
            <v>1743652.17391304</v>
          </cell>
          <cell r="M1174">
            <v>7747000</v>
          </cell>
          <cell r="N1174">
            <v>2266747.8260869519</v>
          </cell>
          <cell r="O1174">
            <v>126937.87826086933</v>
          </cell>
          <cell r="P1174">
            <v>8397685.704347821</v>
          </cell>
          <cell r="Q1174">
            <v>8397600</v>
          </cell>
          <cell r="R1174" t="str">
            <v>Chưa bao gồm hệ thống điện cực kích thích não sâu và các phụ kiện kèm theo</v>
          </cell>
        </row>
        <row r="1175">
          <cell r="B1175" t="str">
            <v>10.0105.0379</v>
          </cell>
          <cell r="C1175" t="str">
            <v>37.8D05.0379</v>
          </cell>
          <cell r="D1175" t="str">
            <v>10. NGOẠI KHOA</v>
          </cell>
          <cell r="E1175" t="str">
            <v>10.105</v>
          </cell>
          <cell r="F1175" t="str">
            <v>Phẫu thuật u hố sau xâm lấn xoang tĩnh mạch, bằng đường mở nắp sọ</v>
          </cell>
          <cell r="G1175" t="str">
            <v>Phẫu thuật u hố sau xâm lấn xoang tĩnh mạch, bằng đường mở nắp sọ</v>
          </cell>
          <cell r="H1175" t="str">
            <v>PDB</v>
          </cell>
          <cell r="I1175">
            <v>388</v>
          </cell>
          <cell r="J1175" t="str">
            <v>Phẫu thuật vi phẫu u não đường giữa</v>
          </cell>
          <cell r="K1175">
            <v>6004000</v>
          </cell>
          <cell r="L1175">
            <v>1743652.17391304</v>
          </cell>
          <cell r="M1175">
            <v>7747000</v>
          </cell>
          <cell r="N1175">
            <v>2266747.8260869519</v>
          </cell>
          <cell r="O1175">
            <v>126937.87826086933</v>
          </cell>
          <cell r="P1175">
            <v>8397685.704347821</v>
          </cell>
          <cell r="Q1175">
            <v>8397600</v>
          </cell>
          <cell r="R1175" t="str">
            <v>Chưa bao gồm miếng vá nhân tạo, ghim, ốc, vít, nẹp, thiết bị cấy ghép, keo sinh học, miếng vá nhân tạo, vật liệu tạo hình hộp sọ.</v>
          </cell>
        </row>
        <row r="1176">
          <cell r="B1176" t="str">
            <v>10.0103.0379</v>
          </cell>
          <cell r="C1176" t="str">
            <v>37.8D05.0379</v>
          </cell>
          <cell r="D1176" t="str">
            <v>10. NGOẠI KHOA</v>
          </cell>
          <cell r="E1176" t="str">
            <v>10.103</v>
          </cell>
          <cell r="F1176" t="str">
            <v>Phẫu thuật u nội sọ, vòm đại não, xâm lấn xoang tĩnh mạch, bằng đường mở nắp sọ</v>
          </cell>
          <cell r="G1176" t="str">
            <v>Phẫu thuật u nội sọ, vòm đại não, xâm lấn xoang tĩnh mạch, bằng đường mở nắp sọ</v>
          </cell>
          <cell r="H1176" t="str">
            <v>PDB</v>
          </cell>
          <cell r="I1176">
            <v>388</v>
          </cell>
          <cell r="J1176" t="str">
            <v>Phẫu thuật vi phẫu u não đường giữa</v>
          </cell>
          <cell r="K1176">
            <v>6004000</v>
          </cell>
          <cell r="L1176">
            <v>1743652.17391304</v>
          </cell>
          <cell r="M1176">
            <v>7747000</v>
          </cell>
          <cell r="N1176">
            <v>2266747.8260869519</v>
          </cell>
          <cell r="O1176">
            <v>126937.87826086933</v>
          </cell>
          <cell r="P1176">
            <v>8397685.704347821</v>
          </cell>
          <cell r="Q1176">
            <v>8397600</v>
          </cell>
          <cell r="R1176" t="str">
            <v>Chưa bao gồm miếng vá nhân tạo, ghim, ốc, vít, nẹp, thiết bị cấy ghép, keo sinh học, miếng vá nhân tạo, vật liệu tạo hình hộp sọ.</v>
          </cell>
        </row>
        <row r="1177">
          <cell r="B1177" t="str">
            <v>03.4223.0379</v>
          </cell>
          <cell r="C1177" t="str">
            <v>37.8D05.0379</v>
          </cell>
          <cell r="D1177" t="str">
            <v>3. NHI KHOA</v>
          </cell>
          <cell r="E1177" t="str">
            <v>3.4223</v>
          </cell>
          <cell r="F1177" t="str">
            <v>Phẫu thuật vi phẫu u não bán cầu</v>
          </cell>
          <cell r="G1177" t="str">
            <v>Phẫu thuật vi phẫu u não bán cầu</v>
          </cell>
          <cell r="H1177" t="str">
            <v>PDB</v>
          </cell>
          <cell r="I1177">
            <v>388</v>
          </cell>
          <cell r="J1177" t="str">
            <v>Phẫu thuật vi phẫu u não đường giữa</v>
          </cell>
          <cell r="K1177">
            <v>6004000</v>
          </cell>
          <cell r="L1177">
            <v>1743652.17391304</v>
          </cell>
          <cell r="M1177">
            <v>7747000</v>
          </cell>
          <cell r="N1177">
            <v>2266747.8260869519</v>
          </cell>
          <cell r="O1177">
            <v>126937.87826086933</v>
          </cell>
          <cell r="P1177">
            <v>8397685.704347821</v>
          </cell>
          <cell r="Q1177">
            <v>8397600</v>
          </cell>
          <cell r="R1177" t="str">
            <v>Chưa bao gồm miếng vá nhân tạo, ghim, ốc, vít, nẹp, thiết bị cấy ghép, keo sinh học, miếng vá nhân tạo, vật liệu tạo hình hộp sọ.</v>
          </cell>
        </row>
        <row r="1178">
          <cell r="B1178" t="str">
            <v>26.0003.0379</v>
          </cell>
          <cell r="C1178" t="str">
            <v>37.8D05.0379</v>
          </cell>
          <cell r="D1178" t="str">
            <v>26. VI PHẪU</v>
          </cell>
          <cell r="E1178" t="str">
            <v>26.3</v>
          </cell>
          <cell r="F1178" t="str">
            <v>Phẫu thuật vi phẫu u não đường giữa</v>
          </cell>
          <cell r="G1178" t="str">
            <v>Phẫu thuật vi phẫu u não đường giữa</v>
          </cell>
          <cell r="H1178" t="str">
            <v>PDB</v>
          </cell>
          <cell r="I1178">
            <v>388</v>
          </cell>
          <cell r="J1178" t="str">
            <v>Phẫu thuật vi phẫu u não đường giữa</v>
          </cell>
          <cell r="K1178">
            <v>6004000</v>
          </cell>
          <cell r="L1178">
            <v>1743652.17391304</v>
          </cell>
          <cell r="M1178">
            <v>7747000</v>
          </cell>
          <cell r="N1178">
            <v>2266747.8260869519</v>
          </cell>
          <cell r="O1178">
            <v>126937.87826086933</v>
          </cell>
          <cell r="P1178">
            <v>8397685.704347821</v>
          </cell>
          <cell r="Q1178">
            <v>8397600</v>
          </cell>
          <cell r="R1178" t="str">
            <v>Chưa bao gồm miếng vá nhân tạo, ghim, ốc, vít, nẹp, thiết bị cấy ghép, keo sinh học, miếng vá nhân tạo, vật liệu tạo hình hộp sọ.</v>
          </cell>
        </row>
        <row r="1179">
          <cell r="B1179" t="str">
            <v>10.0093.0380</v>
          </cell>
          <cell r="C1179" t="str">
            <v>37.8D05.0380</v>
          </cell>
          <cell r="D1179" t="str">
            <v>10. NGOẠI KHOA</v>
          </cell>
          <cell r="E1179" t="str">
            <v>10.93</v>
          </cell>
          <cell r="F1179" t="str">
            <v>Phẫu thuật u 1/3 trong cánh nhỏ xương bướm bằng đường mở nắp sọ</v>
          </cell>
          <cell r="G1179" t="str">
            <v>Phẫu thuật u 1/3 trong cánh nhỏ xương bướm bằng đường mở nắp sọ</v>
          </cell>
          <cell r="H1179" t="str">
            <v>PDB</v>
          </cell>
          <cell r="I1179">
            <v>389</v>
          </cell>
          <cell r="J1179" t="str">
            <v>Phẫu thuật vi phẫu u não nền sọ</v>
          </cell>
          <cell r="K1179">
            <v>5004000</v>
          </cell>
          <cell r="L1179">
            <v>1992521.7391304399</v>
          </cell>
          <cell r="M1179">
            <v>6996000</v>
          </cell>
          <cell r="N1179">
            <v>2590278.2608695719</v>
          </cell>
          <cell r="O1179">
            <v>145055.58260869604</v>
          </cell>
          <cell r="P1179">
            <v>7739333.843478268</v>
          </cell>
          <cell r="Q1179">
            <v>7739300</v>
          </cell>
          <cell r="R1179" t="str">
            <v>Chưa bao gồm đinh, nẹp, vít, vật liệu cầm máu sinh học, màng não nhân tạo, dao siêu âm, keo sinh học.</v>
          </cell>
        </row>
        <row r="1180">
          <cell r="B1180" t="str">
            <v>10.0094.0380</v>
          </cell>
          <cell r="C1180" t="str">
            <v>37.8D05.0380</v>
          </cell>
          <cell r="D1180" t="str">
            <v>10. NGOẠI KHOA</v>
          </cell>
          <cell r="E1180" t="str">
            <v>10.94</v>
          </cell>
          <cell r="F1180" t="str">
            <v>Phẫu thuật u đỉnh xương đá bằng đường qua xương đá</v>
          </cell>
          <cell r="G1180" t="str">
            <v>Phẫu thuật u đỉnh xương đá bằng đường qua xương đá</v>
          </cell>
          <cell r="H1180" t="str">
            <v>PDB</v>
          </cell>
          <cell r="I1180">
            <v>389</v>
          </cell>
          <cell r="J1180" t="str">
            <v>Phẫu thuật vi phẫu u não nền sọ</v>
          </cell>
          <cell r="K1180">
            <v>5004000</v>
          </cell>
          <cell r="L1180">
            <v>1992521.7391304399</v>
          </cell>
          <cell r="M1180">
            <v>6996000</v>
          </cell>
          <cell r="N1180">
            <v>2590278.2608695719</v>
          </cell>
          <cell r="O1180">
            <v>145055.58260869604</v>
          </cell>
          <cell r="P1180">
            <v>7739333.843478268</v>
          </cell>
          <cell r="Q1180">
            <v>7739300</v>
          </cell>
          <cell r="R1180" t="str">
            <v>Chưa bao gồm đinh, nẹp, vít, vật liệu cầm máu sinh học, màng não nhân tạo, dao siêu âm, keo sinh học.</v>
          </cell>
        </row>
        <row r="1181">
          <cell r="B1181" t="str">
            <v>10.0101.0380</v>
          </cell>
          <cell r="C1181" t="str">
            <v>37.8D05.0380</v>
          </cell>
          <cell r="D1181" t="str">
            <v>10. NGOẠI KHOA</v>
          </cell>
          <cell r="E1181" t="str">
            <v>10.101</v>
          </cell>
          <cell r="F1181" t="str">
            <v>Phẫu thuật u lỗ chẩn bằng đường mở nắp sọ</v>
          </cell>
          <cell r="G1181" t="str">
            <v>Phẫu thuật u lỗ chẩn bằng đường mở nắp sọ</v>
          </cell>
          <cell r="H1181" t="str">
            <v>PDB</v>
          </cell>
          <cell r="I1181">
            <v>389</v>
          </cell>
          <cell r="J1181" t="str">
            <v>Phẫu thuật vi phẫu u não nền sọ</v>
          </cell>
          <cell r="K1181">
            <v>5004000</v>
          </cell>
          <cell r="L1181">
            <v>1992521.7391304399</v>
          </cell>
          <cell r="M1181">
            <v>6996000</v>
          </cell>
          <cell r="N1181">
            <v>2590278.2608695719</v>
          </cell>
          <cell r="O1181">
            <v>145055.58260869604</v>
          </cell>
          <cell r="P1181">
            <v>7739333.843478268</v>
          </cell>
          <cell r="Q1181">
            <v>7739300</v>
          </cell>
          <cell r="R1181" t="str">
            <v>Chưa bao gồm đinh, nẹp, vít, vật liệu cầm máu sinh học, màng não nhân tạo, dao siêu âm, keo sinh học.</v>
          </cell>
        </row>
        <row r="1182">
          <cell r="B1182" t="str">
            <v>10.0096.0380</v>
          </cell>
          <cell r="C1182" t="str">
            <v>37.8D05.0380</v>
          </cell>
          <cell r="D1182" t="str">
            <v>10. NGOẠI KHOA</v>
          </cell>
          <cell r="E1182" t="str">
            <v>10.96</v>
          </cell>
          <cell r="F1182" t="str">
            <v>Phẫu thuật u rãnh trượt, bằng đường mở nắp sọ</v>
          </cell>
          <cell r="G1182" t="str">
            <v>Phẫu thuật u rãnh trượt, bằng đường mở nắp sọ</v>
          </cell>
          <cell r="H1182" t="str">
            <v>PDB</v>
          </cell>
          <cell r="I1182">
            <v>389</v>
          </cell>
          <cell r="J1182" t="str">
            <v>Phẫu thuật vi phẫu u não nền sọ</v>
          </cell>
          <cell r="K1182">
            <v>5004000</v>
          </cell>
          <cell r="L1182">
            <v>1992521.7391304399</v>
          </cell>
          <cell r="M1182">
            <v>6996000</v>
          </cell>
          <cell r="N1182">
            <v>2590278.2608695719</v>
          </cell>
          <cell r="O1182">
            <v>145055.58260869604</v>
          </cell>
          <cell r="P1182">
            <v>7739333.843478268</v>
          </cell>
          <cell r="Q1182">
            <v>7739300</v>
          </cell>
          <cell r="R1182" t="str">
            <v>Chưa bao gồm đinh, nẹp, vít, vật liệu cầm máu sinh học, màng não nhân tạo, dao siêu âm, keo sinh học.</v>
          </cell>
        </row>
        <row r="1183">
          <cell r="B1183" t="str">
            <v>10.0090.0380</v>
          </cell>
          <cell r="C1183" t="str">
            <v>37.8D05.0380</v>
          </cell>
          <cell r="D1183" t="str">
            <v>10. NGOẠI KHOA</v>
          </cell>
          <cell r="E1183" t="str">
            <v>10.90</v>
          </cell>
          <cell r="F1183" t="str">
            <v>Phẫu thuật u tầng trước nền sọ bằng đường mở nắp sọ trán và đường qua xoang sàng</v>
          </cell>
          <cell r="G1183" t="str">
            <v>Phẫu thuật u tầng trước nền sọ bằng đường mở nắp sọ trán và đường qua xoang sàng</v>
          </cell>
          <cell r="H1183" t="str">
            <v>PDB</v>
          </cell>
          <cell r="I1183">
            <v>389</v>
          </cell>
          <cell r="J1183" t="str">
            <v>Phẫu thuật vi phẫu u não nền sọ</v>
          </cell>
          <cell r="K1183">
            <v>5004000</v>
          </cell>
          <cell r="L1183">
            <v>1992521.7391304399</v>
          </cell>
          <cell r="M1183">
            <v>6996000</v>
          </cell>
          <cell r="N1183">
            <v>2590278.2608695719</v>
          </cell>
          <cell r="O1183">
            <v>145055.58260869604</v>
          </cell>
          <cell r="P1183">
            <v>7739333.843478268</v>
          </cell>
          <cell r="Q1183">
            <v>7739300</v>
          </cell>
          <cell r="R1183" t="str">
            <v>Chưa bao gồm đinh, nẹp, vít, vật liệu cầm máu sinh học, màng não nhân tạo, dao siêu âm, keo sinh học.</v>
          </cell>
        </row>
        <row r="1184">
          <cell r="B1184" t="str">
            <v>10.0089.0380</v>
          </cell>
          <cell r="C1184" t="str">
            <v>37.8D05.0380</v>
          </cell>
          <cell r="D1184" t="str">
            <v>10. NGOẠI KHOA</v>
          </cell>
          <cell r="E1184" t="str">
            <v>10.89</v>
          </cell>
          <cell r="F1184" t="str">
            <v>Phẫu thuật u tầng trước nền sọ bằng mở nắp sọ trán 2 bên</v>
          </cell>
          <cell r="G1184" t="str">
            <v>Phẫu thuật u tầng trước nền sọ bằng mở nắp sọ trán 2 bên</v>
          </cell>
          <cell r="H1184" t="str">
            <v>PDB</v>
          </cell>
          <cell r="I1184">
            <v>389</v>
          </cell>
          <cell r="J1184" t="str">
            <v>Phẫu thuật vi phẫu u não nền sọ</v>
          </cell>
          <cell r="K1184">
            <v>5004000</v>
          </cell>
          <cell r="L1184">
            <v>1992521.7391304399</v>
          </cell>
          <cell r="M1184">
            <v>6996000</v>
          </cell>
          <cell r="N1184">
            <v>2590278.2608695719</v>
          </cell>
          <cell r="O1184">
            <v>145055.58260869604</v>
          </cell>
          <cell r="P1184">
            <v>7739333.843478268</v>
          </cell>
          <cell r="Q1184">
            <v>7739300</v>
          </cell>
          <cell r="R1184" t="str">
            <v>Chưa bao gồm đinh, nẹp, vít, vật liệu cầm máu sinh học, màng não nhân tạo, dao siêu âm, keo sinh học.</v>
          </cell>
        </row>
        <row r="1185">
          <cell r="B1185" t="str">
            <v>10.0088.0380</v>
          </cell>
          <cell r="C1185" t="str">
            <v>37.8D05.0380</v>
          </cell>
          <cell r="D1185" t="str">
            <v>10. NGOẠI KHOA</v>
          </cell>
          <cell r="E1185" t="str">
            <v>10.88</v>
          </cell>
          <cell r="F1185" t="str">
            <v>Phẫu thuật u tầng trước nền sọ bằng mở nắp sọ trán một bên</v>
          </cell>
          <cell r="G1185" t="str">
            <v>Phẫu thuật u tầng trước nền sọ bằng mở nắp sọ trán một bên</v>
          </cell>
          <cell r="H1185" t="str">
            <v>PDB</v>
          </cell>
          <cell r="I1185">
            <v>389</v>
          </cell>
          <cell r="J1185" t="str">
            <v>Phẫu thuật vi phẫu u não nền sọ</v>
          </cell>
          <cell r="K1185">
            <v>5004000</v>
          </cell>
          <cell r="L1185">
            <v>1992521.7391304399</v>
          </cell>
          <cell r="M1185">
            <v>6996000</v>
          </cell>
          <cell r="N1185">
            <v>2590278.2608695719</v>
          </cell>
          <cell r="O1185">
            <v>145055.58260869604</v>
          </cell>
          <cell r="P1185">
            <v>7739333.843478268</v>
          </cell>
          <cell r="Q1185">
            <v>7739300</v>
          </cell>
          <cell r="R1185" t="str">
            <v>Chưa bao gồm đinh, nẹp, vít, vật liệu cầm máu sinh học, màng não nhân tạo, dao siêu âm, keo sinh học.</v>
          </cell>
        </row>
        <row r="1186">
          <cell r="B1186" t="str">
            <v>10.0091.0380</v>
          </cell>
          <cell r="C1186" t="str">
            <v>37.8D05.0380</v>
          </cell>
          <cell r="D1186" t="str">
            <v>10. NGOẠI KHOA</v>
          </cell>
          <cell r="E1186" t="str">
            <v>10.91</v>
          </cell>
          <cell r="F1186" t="str">
            <v>Phẫu thuật u vùng giao thoa thị giác và/hoặc vùng dưới đồi bằng đường mở nắp sọ</v>
          </cell>
          <cell r="G1186" t="str">
            <v>Phẫu thuật u vùng giao thoa thị giác và/hoặc vùng dưới đồi bằng đường mở nắp sọ</v>
          </cell>
          <cell r="H1186" t="str">
            <v>PDB</v>
          </cell>
          <cell r="I1186">
            <v>389</v>
          </cell>
          <cell r="J1186" t="str">
            <v>Phẫu thuật vi phẫu u não nền sọ</v>
          </cell>
          <cell r="K1186">
            <v>5004000</v>
          </cell>
          <cell r="L1186">
            <v>1992521.7391304399</v>
          </cell>
          <cell r="M1186">
            <v>6996000</v>
          </cell>
          <cell r="N1186">
            <v>2590278.2608695719</v>
          </cell>
          <cell r="O1186">
            <v>145055.58260869604</v>
          </cell>
          <cell r="P1186">
            <v>7739333.843478268</v>
          </cell>
          <cell r="Q1186">
            <v>7739300</v>
          </cell>
          <cell r="R1186" t="str">
            <v>Chưa bao gồm đinh, nẹp, vít, vật liệu cầm máu sinh học, màng não nhân tạo, dao siêu âm, keo sinh học.</v>
          </cell>
        </row>
        <row r="1187">
          <cell r="B1187" t="str">
            <v>10.0095.0380</v>
          </cell>
          <cell r="C1187" t="str">
            <v>37.8D05.0380</v>
          </cell>
          <cell r="D1187" t="str">
            <v>10. NGOẠI KHOA</v>
          </cell>
          <cell r="E1187" t="str">
            <v>10.95</v>
          </cell>
          <cell r="F1187" t="str">
            <v>Phẫu thuật u vùng rãnh trượt (petroclivan) bằng đường qua xương đá</v>
          </cell>
          <cell r="G1187" t="str">
            <v>Phẫu thuật u vùng rãnh trượt (petroclivan) bằng đường qua xương đá</v>
          </cell>
          <cell r="H1187" t="str">
            <v>PDB</v>
          </cell>
          <cell r="I1187">
            <v>389</v>
          </cell>
          <cell r="J1187" t="str">
            <v>Phẫu thuật vi phẫu u não nền sọ</v>
          </cell>
          <cell r="K1187">
            <v>5004000</v>
          </cell>
          <cell r="L1187">
            <v>1992521.7391304399</v>
          </cell>
          <cell r="M1187">
            <v>6996000</v>
          </cell>
          <cell r="N1187">
            <v>2590278.2608695719</v>
          </cell>
          <cell r="O1187">
            <v>145055.58260869604</v>
          </cell>
          <cell r="P1187">
            <v>7739333.843478268</v>
          </cell>
          <cell r="Q1187">
            <v>7739300</v>
          </cell>
          <cell r="R1187" t="str">
            <v>Chưa bao gồm đinh, nẹp, vít, vật liệu cầm máu sinh học, màng não nhân tạo, dao siêu âm, keo sinh học.</v>
          </cell>
        </row>
        <row r="1188">
          <cell r="B1188" t="str">
            <v>10.0097.0380</v>
          </cell>
          <cell r="C1188" t="str">
            <v>37.8D05.0380</v>
          </cell>
          <cell r="D1188" t="str">
            <v>10. NGOẠI KHOA</v>
          </cell>
          <cell r="E1188" t="str">
            <v>10.97</v>
          </cell>
          <cell r="F1188" t="str">
            <v>Phẫu thuật u vùng rãnh trượt bằng đường qua miệng hoặc qua xương bướm</v>
          </cell>
          <cell r="G1188" t="str">
            <v>Phẫu thuật u vùng rãnh trượt bằng đường qua miệng hoặc qua xương bướm</v>
          </cell>
          <cell r="H1188" t="str">
            <v>PDB</v>
          </cell>
          <cell r="I1188">
            <v>389</v>
          </cell>
          <cell r="J1188" t="str">
            <v>Phẫu thuật vi phẫu u não nền sọ</v>
          </cell>
          <cell r="K1188">
            <v>5004000</v>
          </cell>
          <cell r="L1188">
            <v>1992521.7391304399</v>
          </cell>
          <cell r="M1188">
            <v>6996000</v>
          </cell>
          <cell r="N1188">
            <v>2590278.2608695719</v>
          </cell>
          <cell r="O1188">
            <v>145055.58260869604</v>
          </cell>
          <cell r="P1188">
            <v>7739333.843478268</v>
          </cell>
          <cell r="Q1188">
            <v>7739300</v>
          </cell>
          <cell r="R1188" t="str">
            <v>Chưa bao gồm đinh, nẹp, vít, vật liệu cầm máu sinh học, màng não nhân tạo, dao siêu âm, keo sinh học.</v>
          </cell>
        </row>
        <row r="1189">
          <cell r="B1189" t="str">
            <v>10.0092.0380</v>
          </cell>
          <cell r="C1189" t="str">
            <v>37.8D05.0380</v>
          </cell>
          <cell r="D1189" t="str">
            <v>10. NGOẠI KHOA</v>
          </cell>
          <cell r="E1189" t="str">
            <v>10.92</v>
          </cell>
          <cell r="F1189" t="str">
            <v>Phẫu thuật u vùng tầng giữa nền sọ bằng mở năp sọ</v>
          </cell>
          <cell r="G1189" t="str">
            <v>Phẫu thuật u vùng tầng giữa nền sọ bằng mở năp sọ</v>
          </cell>
          <cell r="H1189" t="str">
            <v>PDB</v>
          </cell>
          <cell r="I1189">
            <v>389</v>
          </cell>
          <cell r="J1189" t="str">
            <v>Phẫu thuật vi phẫu u não nền sọ</v>
          </cell>
          <cell r="K1189">
            <v>5004000</v>
          </cell>
          <cell r="L1189">
            <v>1992521.7391304399</v>
          </cell>
          <cell r="M1189">
            <v>6996000</v>
          </cell>
          <cell r="N1189">
            <v>2590278.2608695719</v>
          </cell>
          <cell r="O1189">
            <v>145055.58260869604</v>
          </cell>
          <cell r="P1189">
            <v>7739333.843478268</v>
          </cell>
          <cell r="Q1189">
            <v>7739300</v>
          </cell>
          <cell r="R1189" t="str">
            <v>Chưa bao gồm đinh, nẹp, vít, vật liệu cầm máu sinh học, màng não nhân tạo, dao siêu âm, keo sinh học.</v>
          </cell>
        </row>
        <row r="1190">
          <cell r="B1190" t="str">
            <v>26.0001.0380</v>
          </cell>
          <cell r="C1190" t="str">
            <v>37.8D05.0380</v>
          </cell>
          <cell r="D1190" t="str">
            <v>26. VI PHẪU</v>
          </cell>
          <cell r="E1190" t="str">
            <v>26.1</v>
          </cell>
          <cell r="F1190" t="str">
            <v>Phẫu thuật vi phẫu u não nền sọ</v>
          </cell>
          <cell r="G1190" t="str">
            <v>Phẫu thuật vi phẫu u não nền sọ</v>
          </cell>
          <cell r="H1190" t="str">
            <v>PDB</v>
          </cell>
          <cell r="I1190">
            <v>389</v>
          </cell>
          <cell r="J1190" t="str">
            <v>Phẫu thuật vi phẫu u não nền sọ</v>
          </cell>
          <cell r="K1190">
            <v>5004000</v>
          </cell>
          <cell r="L1190">
            <v>1992521.7391304399</v>
          </cell>
          <cell r="M1190">
            <v>6996000</v>
          </cell>
          <cell r="N1190">
            <v>2590278.2608695719</v>
          </cell>
          <cell r="O1190">
            <v>145055.58260869604</v>
          </cell>
          <cell r="P1190">
            <v>7739333.843478268</v>
          </cell>
          <cell r="Q1190">
            <v>7739300</v>
          </cell>
          <cell r="R1190" t="str">
            <v>Chưa bao gồm đinh, nẹp, vít, vật liệu cầm máu sinh học, màng não nhân tạo, dao siêu âm, keo sinh học.</v>
          </cell>
        </row>
        <row r="1191">
          <cell r="B1191" t="str">
            <v>03.4224.0380</v>
          </cell>
          <cell r="C1191" t="str">
            <v>37.8D05.0380</v>
          </cell>
          <cell r="D1191" t="str">
            <v>3. NHI KHOA</v>
          </cell>
          <cell r="E1191" t="str">
            <v>3.4224</v>
          </cell>
          <cell r="F1191" t="str">
            <v>Phẫu thuật vi phẫu u tiểu não</v>
          </cell>
          <cell r="G1191" t="str">
            <v>Phẫu thuật vi phẫu u tiểu não</v>
          </cell>
          <cell r="I1191">
            <v>389</v>
          </cell>
          <cell r="J1191" t="str">
            <v>Phẫu thuật vi phẫu u não nền sọ</v>
          </cell>
          <cell r="K1191">
            <v>5004000</v>
          </cell>
          <cell r="L1191">
            <v>1992521.7391304399</v>
          </cell>
          <cell r="M1191">
            <v>6996000</v>
          </cell>
          <cell r="N1191">
            <v>2590278.2608695719</v>
          </cell>
          <cell r="O1191">
            <v>145055.58260869604</v>
          </cell>
          <cell r="P1191">
            <v>7739333.843478268</v>
          </cell>
          <cell r="Q1191">
            <v>7739300</v>
          </cell>
          <cell r="R1191" t="str">
            <v>Chưa bao gồm đinh, nẹp, vít, vật liệu cầm máu sinh học, màng não nhân tạo, dao siêu âm, keo sinh học.</v>
          </cell>
        </row>
        <row r="1192">
          <cell r="B1192" t="str">
            <v>10.0117.0381</v>
          </cell>
          <cell r="C1192" t="str">
            <v>37.8D05.0381</v>
          </cell>
          <cell r="D1192" t="str">
            <v>10. NGOẠI KHOA</v>
          </cell>
          <cell r="E1192" t="str">
            <v>10.117</v>
          </cell>
          <cell r="F1192" t="str">
            <v>Phẫu thuật lấy bỏ vùng gây động kinh, bằng đường mở nắp sọ</v>
          </cell>
          <cell r="G1192" t="str">
            <v>Phẫu thuật lấy bỏ vùng gây động kinh, bằng đường mở nắp sọ</v>
          </cell>
          <cell r="H1192" t="str">
            <v>PDB</v>
          </cell>
          <cell r="I1192">
            <v>390</v>
          </cell>
          <cell r="J1192" t="str">
            <v>Phẫu thuật vi phẫu u não thất</v>
          </cell>
          <cell r="K1192">
            <v>5004000</v>
          </cell>
          <cell r="L1192">
            <v>1992521.7391304399</v>
          </cell>
          <cell r="M1192">
            <v>6996000</v>
          </cell>
          <cell r="N1192">
            <v>2590278.2608695719</v>
          </cell>
          <cell r="O1192">
            <v>145055.58260869604</v>
          </cell>
          <cell r="P1192">
            <v>7739333.843478268</v>
          </cell>
          <cell r="Q1192">
            <v>7739300</v>
          </cell>
          <cell r="R1192" t="str">
            <v>Chưa bao gồm dụng cụ dẫn đường, ghim, ốc, vít, nẹp, dao siêu âm, bộ dẫn lưu não thất, miếng vá khuyết sọ, vật liệu cầm máu, keo sinh học, miếng vá nhân tạo, vật liệu tạo hình hộp sọ.</v>
          </cell>
        </row>
        <row r="1193">
          <cell r="B1193" t="str">
            <v>10.0119.0381</v>
          </cell>
          <cell r="C1193" t="str">
            <v>37.8D05.0381</v>
          </cell>
          <cell r="D1193" t="str">
            <v>10. NGOẠI KHOA</v>
          </cell>
          <cell r="E1193" t="str">
            <v>10.119</v>
          </cell>
          <cell r="F1193" t="str">
            <v>Phẫu thuật u đại não bằng đường mở nắp sọ</v>
          </cell>
          <cell r="G1193" t="str">
            <v>Phẫu thuật u đại não bằng đường mở nắp sọ</v>
          </cell>
          <cell r="H1193" t="str">
            <v>P1</v>
          </cell>
          <cell r="I1193">
            <v>390</v>
          </cell>
          <cell r="J1193" t="str">
            <v>Phẫu thuật vi phẫu u não thất</v>
          </cell>
          <cell r="K1193">
            <v>5004000</v>
          </cell>
          <cell r="L1193">
            <v>1992521.7391304399</v>
          </cell>
          <cell r="M1193">
            <v>6996000</v>
          </cell>
          <cell r="N1193">
            <v>2590278.2608695719</v>
          </cell>
          <cell r="O1193">
            <v>145055.58260869604</v>
          </cell>
          <cell r="P1193">
            <v>7739333.843478268</v>
          </cell>
          <cell r="Q1193">
            <v>7739300</v>
          </cell>
          <cell r="R1193" t="str">
            <v>Chưa bao gồm dụng cụ dẫn đường, ghim, ốc, vít, nẹp, dao siêu âm, bộ dẫn lưu não thất, miếng vá khuyết sọ, vật liệu cầm máu, keo sinh học, miếng vá nhân tạo, vật liệu tạo hình hộp sọ.</v>
          </cell>
        </row>
        <row r="1194">
          <cell r="B1194" t="str">
            <v>10.0104.0381</v>
          </cell>
          <cell r="C1194" t="str">
            <v>37.8D05.0381</v>
          </cell>
          <cell r="D1194" t="str">
            <v>10. NGOẠI KHOA</v>
          </cell>
          <cell r="E1194" t="str">
            <v>10.104</v>
          </cell>
          <cell r="F1194" t="str">
            <v>Phẫu thuật u hố sau không xâm lấn xoang tĩnh mạch, bằng đường mở nắp sọ</v>
          </cell>
          <cell r="G1194" t="str">
            <v>Phẫu thuật u hố sau không xâm lấn xoang tĩnh mạch, bằng đường mở nắp sọ</v>
          </cell>
          <cell r="H1194" t="str">
            <v>PDB</v>
          </cell>
          <cell r="I1194">
            <v>390</v>
          </cell>
          <cell r="J1194" t="str">
            <v>Phẫu thuật vi phẫu u não thất</v>
          </cell>
          <cell r="K1194">
            <v>5004000</v>
          </cell>
          <cell r="L1194">
            <v>1992521.7391304399</v>
          </cell>
          <cell r="M1194">
            <v>6996000</v>
          </cell>
          <cell r="N1194">
            <v>2590278.2608695719</v>
          </cell>
          <cell r="O1194">
            <v>145055.58260869604</v>
          </cell>
          <cell r="P1194">
            <v>7739333.843478268</v>
          </cell>
          <cell r="Q1194">
            <v>7739300</v>
          </cell>
          <cell r="R1194" t="str">
            <v>Chưa bao gồm dụng cụ dẫn đường, ghim, ốc, vít, nẹp, dao siêu âm, bộ dẫn lưu não thất, miếng vá khuyết sọ, vật liệu cầm máu, keo sinh học, miếng vá nhân tạo, vật liệu tạo hình hộp sọ.</v>
          </cell>
        </row>
        <row r="1195">
          <cell r="B1195" t="str">
            <v>10.0106.0381</v>
          </cell>
          <cell r="C1195" t="str">
            <v>37.8D05.0381</v>
          </cell>
          <cell r="D1195" t="str">
            <v>10. NGOẠI KHOA</v>
          </cell>
          <cell r="E1195" t="str">
            <v>10.106</v>
          </cell>
          <cell r="F1195" t="str">
            <v>Phẫu thuật u liềm não, bằng đường mở nắp sọ</v>
          </cell>
          <cell r="G1195" t="str">
            <v>Phẫu thuật u liềm não, bằng đường mở nắp sọ</v>
          </cell>
          <cell r="H1195" t="str">
            <v>PDB</v>
          </cell>
          <cell r="I1195">
            <v>390</v>
          </cell>
          <cell r="J1195" t="str">
            <v>Phẫu thuật vi phẫu u não thất</v>
          </cell>
          <cell r="K1195">
            <v>5004000</v>
          </cell>
          <cell r="L1195">
            <v>1992521.7391304399</v>
          </cell>
          <cell r="M1195">
            <v>6996000</v>
          </cell>
          <cell r="N1195">
            <v>2590278.2608695719</v>
          </cell>
          <cell r="O1195">
            <v>145055.58260869604</v>
          </cell>
          <cell r="P1195">
            <v>7739333.843478268</v>
          </cell>
          <cell r="Q1195">
            <v>7739300</v>
          </cell>
          <cell r="R1195" t="str">
            <v>Chưa bao gồm dụng cụ dẫn đường, ghim, ốc, vít, nẹp, dao siêu âm, bộ dẫn lưu não thất, miếng vá khuyết sọ, vật liệu cầm máu, keo sinh học, miếng vá nhân tạo, vật liệu tạo hình hộp sọ.</v>
          </cell>
        </row>
        <row r="1196">
          <cell r="B1196" t="str">
            <v>10.0083.0381</v>
          </cell>
          <cell r="C1196" t="str">
            <v>37.8D05.0381</v>
          </cell>
          <cell r="D1196" t="str">
            <v>10. NGOẠI KHOA</v>
          </cell>
          <cell r="E1196" t="str">
            <v>10.83</v>
          </cell>
          <cell r="F1196" t="str">
            <v>Phẫu thuật u máu thể hang (cavernoma) đại não</v>
          </cell>
          <cell r="G1196" t="str">
            <v>Phẫu thuật u máu thể hang (cavernoma) đại não</v>
          </cell>
          <cell r="H1196" t="str">
            <v>P1</v>
          </cell>
          <cell r="I1196">
            <v>390</v>
          </cell>
          <cell r="J1196" t="str">
            <v>Phẫu thuật vi phẫu u não thất</v>
          </cell>
          <cell r="K1196">
            <v>5004000</v>
          </cell>
          <cell r="L1196">
            <v>1992521.7391304399</v>
          </cell>
          <cell r="M1196">
            <v>6996000</v>
          </cell>
          <cell r="N1196">
            <v>2590278.2608695719</v>
          </cell>
          <cell r="O1196">
            <v>145055.58260869604</v>
          </cell>
          <cell r="P1196">
            <v>7739333.843478268</v>
          </cell>
          <cell r="Q1196">
            <v>7739300</v>
          </cell>
          <cell r="R1196" t="str">
            <v>Chưa bao gồm dụng cụ dẫn đường, ghim, ốc, vít, nẹp, dao siêu âm, bộ dẫn lưu não thất, miếng vá khuyết sọ, vật liệu cầm máu, keo sinh học, miếng vá nhân tạo, vật liệu tạo hình hộp sọ.</v>
          </cell>
        </row>
        <row r="1197">
          <cell r="B1197" t="str">
            <v>10.0085.0381</v>
          </cell>
          <cell r="C1197" t="str">
            <v>37.8D05.0381</v>
          </cell>
          <cell r="D1197" t="str">
            <v>10. NGOẠI KHOA</v>
          </cell>
          <cell r="E1197" t="str">
            <v>10.85</v>
          </cell>
          <cell r="F1197" t="str">
            <v>Phẫu thuật u máu thể hang thân não</v>
          </cell>
          <cell r="G1197" t="str">
            <v>Phẫu thuật u máu thể hang thân não</v>
          </cell>
          <cell r="H1197" t="str">
            <v>PDB</v>
          </cell>
          <cell r="I1197">
            <v>390</v>
          </cell>
          <cell r="J1197" t="str">
            <v>Phẫu thuật vi phẫu u não thất</v>
          </cell>
          <cell r="K1197">
            <v>5004000</v>
          </cell>
          <cell r="L1197">
            <v>1992521.7391304399</v>
          </cell>
          <cell r="M1197">
            <v>6996000</v>
          </cell>
          <cell r="N1197">
            <v>2590278.2608695719</v>
          </cell>
          <cell r="O1197">
            <v>145055.58260869604</v>
          </cell>
          <cell r="P1197">
            <v>7739333.843478268</v>
          </cell>
          <cell r="Q1197">
            <v>7739300</v>
          </cell>
          <cell r="R1197" t="str">
            <v>Chưa bao gồm dụng cụ dẫn đường, ghim, ốc, vít, nẹp, dao siêu âm, bộ dẫn lưu não thất, miếng vá khuyết sọ, vật liệu cầm máu, keo sinh học, miếng vá nhân tạo, vật liệu tạo hình hộp sọ.</v>
          </cell>
        </row>
        <row r="1198">
          <cell r="B1198" t="str">
            <v>10.0084.0381</v>
          </cell>
          <cell r="C1198" t="str">
            <v>37.8D05.0381</v>
          </cell>
          <cell r="D1198" t="str">
            <v>10. NGOẠI KHOA</v>
          </cell>
          <cell r="E1198" t="str">
            <v>10.84</v>
          </cell>
          <cell r="F1198" t="str">
            <v>Phẫu thuật u máu thể hang tiểu não</v>
          </cell>
          <cell r="G1198" t="str">
            <v>Phẫu thuật u máu thể hang tiểu não</v>
          </cell>
          <cell r="H1198" t="str">
            <v>PDB</v>
          </cell>
          <cell r="I1198">
            <v>390</v>
          </cell>
          <cell r="J1198" t="str">
            <v>Phẫu thuật vi phẫu u não thất</v>
          </cell>
          <cell r="K1198">
            <v>5004000</v>
          </cell>
          <cell r="L1198">
            <v>1992521.7391304399</v>
          </cell>
          <cell r="M1198">
            <v>6996000</v>
          </cell>
          <cell r="N1198">
            <v>2590278.2608695719</v>
          </cell>
          <cell r="O1198">
            <v>145055.58260869604</v>
          </cell>
          <cell r="P1198">
            <v>7739333.843478268</v>
          </cell>
          <cell r="Q1198">
            <v>7739300</v>
          </cell>
          <cell r="R1198" t="str">
            <v>Chưa bao gồm dụng cụ dẫn đường, ghim, ốc, vít, nẹp, dao siêu âm, bộ dẫn lưu não thất, miếng vá khuyết sọ, vật liệu cầm máu, keo sinh học, miếng vá nhân tạo, vật liệu tạo hình hộp sọ.</v>
          </cell>
        </row>
        <row r="1199">
          <cell r="B1199" t="str">
            <v>10.0110.0381</v>
          </cell>
          <cell r="C1199" t="str">
            <v>37.8D05.0381</v>
          </cell>
          <cell r="D1199" t="str">
            <v>10. NGOẠI KHOA</v>
          </cell>
          <cell r="E1199" t="str">
            <v>10.110</v>
          </cell>
          <cell r="F1199" t="str">
            <v>Phẫu thuật u não thất ba bằng đường mở nắp sọ</v>
          </cell>
          <cell r="G1199" t="str">
            <v>Phẫu thuật u não thất ba bằng đường mở nắp sọ</v>
          </cell>
          <cell r="H1199" t="str">
            <v>PDB</v>
          </cell>
          <cell r="I1199">
            <v>390</v>
          </cell>
          <cell r="J1199" t="str">
            <v>Phẫu thuật vi phẫu u não thất</v>
          </cell>
          <cell r="K1199">
            <v>5004000</v>
          </cell>
          <cell r="L1199">
            <v>1992521.7391304399</v>
          </cell>
          <cell r="M1199">
            <v>6996000</v>
          </cell>
          <cell r="N1199">
            <v>2590278.2608695719</v>
          </cell>
          <cell r="O1199">
            <v>145055.58260869604</v>
          </cell>
          <cell r="P1199">
            <v>7739333.843478268</v>
          </cell>
          <cell r="Q1199">
            <v>7739300</v>
          </cell>
          <cell r="R1199" t="str">
            <v>Chưa bao gồm dụng cụ dẫn đường, ghim, ốc, vít, nẹp, dao siêu âm, bộ dẫn lưu não thất, miếng vá khuyết sọ, vật liệu cầm máu, keo sinh học, miếng vá nhân tạo, vật liệu tạo hình hộp sọ.</v>
          </cell>
        </row>
        <row r="1200">
          <cell r="B1200" t="str">
            <v>10.0109.0381</v>
          </cell>
          <cell r="C1200" t="str">
            <v>37.8D05.0381</v>
          </cell>
          <cell r="D1200" t="str">
            <v>10. NGOẠI KHOA</v>
          </cell>
          <cell r="E1200" t="str">
            <v>10.109</v>
          </cell>
          <cell r="F1200" t="str">
            <v>Phẫu thuật u não thất bên bằng đường mở nắp sọ</v>
          </cell>
          <cell r="G1200" t="str">
            <v>Phẫu thuật u não thất bên bằng đường mở nắp sọ</v>
          </cell>
          <cell r="H1200" t="str">
            <v>PDB</v>
          </cell>
          <cell r="I1200">
            <v>390</v>
          </cell>
          <cell r="J1200" t="str">
            <v>Phẫu thuật vi phẫu u não thất</v>
          </cell>
          <cell r="K1200">
            <v>5004000</v>
          </cell>
          <cell r="L1200">
            <v>1992521.7391304399</v>
          </cell>
          <cell r="M1200">
            <v>6996000</v>
          </cell>
          <cell r="N1200">
            <v>2590278.2608695719</v>
          </cell>
          <cell r="O1200">
            <v>145055.58260869604</v>
          </cell>
          <cell r="P1200">
            <v>7739333.843478268</v>
          </cell>
          <cell r="Q1200">
            <v>7739300</v>
          </cell>
          <cell r="R1200" t="str">
            <v>Chưa bao gồm dụng cụ dẫn đường, ghim, ốc, vít, nẹp, dao siêu âm, bộ dẫn lưu não thất, miếng vá khuyết sọ, vật liệu cầm máu, keo sinh học, miếng vá nhân tạo, vật liệu tạo hình hộp sọ.</v>
          </cell>
        </row>
        <row r="1201">
          <cell r="B1201" t="str">
            <v>10.0111.0381</v>
          </cell>
          <cell r="C1201" t="str">
            <v>37.8D05.0381</v>
          </cell>
          <cell r="D1201" t="str">
            <v>10. NGOẠI KHOA</v>
          </cell>
          <cell r="E1201" t="str">
            <v>10.111</v>
          </cell>
          <cell r="F1201" t="str">
            <v>Phẫu thuật u não thất tư bằng đường mở nắp sọ</v>
          </cell>
          <cell r="G1201" t="str">
            <v>Phẫu thuật u não thất tư bằng đường mở nắp sọ</v>
          </cell>
          <cell r="H1201" t="str">
            <v>PDB</v>
          </cell>
          <cell r="I1201">
            <v>390</v>
          </cell>
          <cell r="J1201" t="str">
            <v>Phẫu thuật vi phẫu u não thất</v>
          </cell>
          <cell r="K1201">
            <v>5004000</v>
          </cell>
          <cell r="L1201">
            <v>1992521.7391304399</v>
          </cell>
          <cell r="M1201">
            <v>6996000</v>
          </cell>
          <cell r="N1201">
            <v>2590278.2608695719</v>
          </cell>
          <cell r="O1201">
            <v>145055.58260869604</v>
          </cell>
          <cell r="P1201">
            <v>7739333.843478268</v>
          </cell>
          <cell r="Q1201">
            <v>7739300</v>
          </cell>
          <cell r="R1201" t="str">
            <v>Chưa bao gồm dụng cụ dẫn đường, ghim, ốc, vít, nẹp, dao siêu âm, bộ dẫn lưu não thất, miếng vá khuyết sọ, vật liệu cầm máu, keo sinh học, miếng vá nhân tạo, vật liệu tạo hình hộp sọ.</v>
          </cell>
        </row>
        <row r="1202">
          <cell r="B1202" t="str">
            <v>10.0102.0381</v>
          </cell>
          <cell r="C1202" t="str">
            <v>37.8D05.0381</v>
          </cell>
          <cell r="D1202" t="str">
            <v>10. NGOẠI KHOA</v>
          </cell>
          <cell r="E1202" t="str">
            <v>10.102</v>
          </cell>
          <cell r="F1202" t="str">
            <v>Phẫu thuật u nội sọ, vòm đại não không xâm lấn xoang tĩnh mạch, bằng đường mở nắp sọ</v>
          </cell>
          <cell r="G1202" t="str">
            <v>Phẫu thuật u nội sọ, vòm đại não không xâm lấn xoang tĩnh mạch, bằng đường mở nắp sọ</v>
          </cell>
          <cell r="H1202" t="str">
            <v>P1</v>
          </cell>
          <cell r="I1202">
            <v>390</v>
          </cell>
          <cell r="J1202" t="str">
            <v>Phẫu thuật vi phẫu u não thất</v>
          </cell>
          <cell r="K1202">
            <v>5004000</v>
          </cell>
          <cell r="L1202">
            <v>1992521.7391304399</v>
          </cell>
          <cell r="M1202">
            <v>6996000</v>
          </cell>
          <cell r="N1202">
            <v>2590278.2608695719</v>
          </cell>
          <cell r="O1202">
            <v>145055.58260869604</v>
          </cell>
          <cell r="P1202">
            <v>7739333.843478268</v>
          </cell>
          <cell r="Q1202">
            <v>7739300</v>
          </cell>
          <cell r="R1202" t="str">
            <v>Chưa bao gồm dụng cụ dẫn đường, ghim, ốc, vít, nẹp, dao siêu âm, bộ dẫn lưu não thất, miếng vá khuyết sọ, vật liệu cầm máu, keo sinh học, miếng vá nhân tạo, vật liệu tạo hình hộp sọ.</v>
          </cell>
        </row>
        <row r="1203">
          <cell r="B1203" t="str">
            <v>10.0121.0381</v>
          </cell>
          <cell r="C1203" t="str">
            <v>37.8D05.0381</v>
          </cell>
          <cell r="D1203" t="str">
            <v>10. NGOẠI KHOA</v>
          </cell>
          <cell r="E1203" t="str">
            <v>10.121</v>
          </cell>
          <cell r="F1203" t="str">
            <v>Phẫu thuật u thân não, bằng đường mở nắp sọ</v>
          </cell>
          <cell r="G1203" t="str">
            <v>Phẫu thuật u thân não, bằng đường mở nắp sọ</v>
          </cell>
          <cell r="H1203" t="str">
            <v>PDB</v>
          </cell>
          <cell r="I1203">
            <v>390</v>
          </cell>
          <cell r="J1203" t="str">
            <v>Phẫu thuật vi phẫu u não thất</v>
          </cell>
          <cell r="K1203">
            <v>5004000</v>
          </cell>
          <cell r="L1203">
            <v>1992521.7391304399</v>
          </cell>
          <cell r="M1203">
            <v>6996000</v>
          </cell>
          <cell r="N1203">
            <v>2590278.2608695719</v>
          </cell>
          <cell r="O1203">
            <v>145055.58260869604</v>
          </cell>
          <cell r="P1203">
            <v>7739333.843478268</v>
          </cell>
          <cell r="Q1203">
            <v>7739300</v>
          </cell>
          <cell r="R1203" t="str">
            <v>Chưa bao gồm dụng cụ dẫn đường, ghim, ốc, vít, nẹp, dao siêu âm, bộ dẫn lưu não thất, miếng vá khuyết sọ, vật liệu cầm máu, keo sinh học, miếng vá nhân tạo, vật liệu tạo hình hộp sọ.</v>
          </cell>
        </row>
        <row r="1204">
          <cell r="B1204" t="str">
            <v>10.0118.0381</v>
          </cell>
          <cell r="C1204" t="str">
            <v>37.8D05.0381</v>
          </cell>
          <cell r="D1204" t="str">
            <v>10. NGOẠI KHOA</v>
          </cell>
          <cell r="E1204" t="str">
            <v>10.118</v>
          </cell>
          <cell r="F1204" t="str">
            <v>Phẫu thuật u thể trai, vách trong suốt bằng đường mở nắp sọ</v>
          </cell>
          <cell r="G1204" t="str">
            <v>Phẫu thuật u thể trai, vách trong suốt bằng đường mở nắp sọ</v>
          </cell>
          <cell r="H1204" t="str">
            <v>PDB</v>
          </cell>
          <cell r="I1204">
            <v>390</v>
          </cell>
          <cell r="J1204" t="str">
            <v>Phẫu thuật vi phẫu u não thất</v>
          </cell>
          <cell r="K1204">
            <v>5004000</v>
          </cell>
          <cell r="L1204">
            <v>1992521.7391304399</v>
          </cell>
          <cell r="M1204">
            <v>6996000</v>
          </cell>
          <cell r="N1204">
            <v>2590278.2608695719</v>
          </cell>
          <cell r="O1204">
            <v>145055.58260869604</v>
          </cell>
          <cell r="P1204">
            <v>7739333.843478268</v>
          </cell>
          <cell r="Q1204">
            <v>7739300</v>
          </cell>
          <cell r="R1204" t="str">
            <v>Chưa bao gồm dụng cụ dẫn đường, ghim, ốc, vít, nẹp, dao siêu âm, bộ dẫn lưu não thất, miếng vá khuyết sọ, vật liệu cầm máu, keo sinh học, miếng vá nhân tạo, vật liệu tạo hình hộp sọ.</v>
          </cell>
        </row>
        <row r="1205">
          <cell r="B1205" t="str">
            <v>10.0120.0381</v>
          </cell>
          <cell r="C1205" t="str">
            <v>37.8D05.0381</v>
          </cell>
          <cell r="D1205" t="str">
            <v>10. NGOẠI KHOA</v>
          </cell>
          <cell r="E1205" t="str">
            <v>10.120</v>
          </cell>
          <cell r="F1205" t="str">
            <v>Phẫu thuật u trong nhu mô tiểu não, bằng đường mở nắp sọ</v>
          </cell>
          <cell r="G1205" t="str">
            <v>Phẫu thuật u trong nhu mô tiểu não, bằng đường mở nắp sọ</v>
          </cell>
          <cell r="H1205" t="str">
            <v>PDB</v>
          </cell>
          <cell r="I1205">
            <v>390</v>
          </cell>
          <cell r="J1205" t="str">
            <v>Phẫu thuật vi phẫu u não thất</v>
          </cell>
          <cell r="K1205">
            <v>5004000</v>
          </cell>
          <cell r="L1205">
            <v>1992521.7391304399</v>
          </cell>
          <cell r="M1205">
            <v>6996000</v>
          </cell>
          <cell r="N1205">
            <v>2590278.2608695719</v>
          </cell>
          <cell r="O1205">
            <v>145055.58260869604</v>
          </cell>
          <cell r="P1205">
            <v>7739333.843478268</v>
          </cell>
          <cell r="Q1205">
            <v>7739300</v>
          </cell>
          <cell r="R1205" t="str">
            <v>Chưa bao gồm dụng cụ dẫn đường, ghim, ốc, vít, nẹp, dao siêu âm, bộ dẫn lưu não thất, miếng vá khuyết sọ, vật liệu cầm máu, keo sinh học, miếng vá nhân tạo, vật liệu tạo hình hộp sọ.</v>
          </cell>
        </row>
        <row r="1206">
          <cell r="B1206" t="str">
            <v>26.0002.0381</v>
          </cell>
          <cell r="C1206" t="str">
            <v>37.8D05.0381</v>
          </cell>
          <cell r="D1206" t="str">
            <v>26. VI PHẪU</v>
          </cell>
          <cell r="E1206" t="str">
            <v>26.2</v>
          </cell>
          <cell r="F1206" t="str">
            <v>Phẫu thuật vi phẫu u não thất</v>
          </cell>
          <cell r="G1206" t="str">
            <v>Phẫu thuật vi phẫu u não thất</v>
          </cell>
          <cell r="H1206" t="str">
            <v>PDB</v>
          </cell>
          <cell r="I1206">
            <v>390</v>
          </cell>
          <cell r="J1206" t="str">
            <v>Phẫu thuật vi phẫu u não thất</v>
          </cell>
          <cell r="K1206">
            <v>5004000</v>
          </cell>
          <cell r="L1206">
            <v>1992521.7391304399</v>
          </cell>
          <cell r="M1206">
            <v>6996000</v>
          </cell>
          <cell r="N1206">
            <v>2590278.2608695719</v>
          </cell>
          <cell r="O1206">
            <v>145055.58260869604</v>
          </cell>
          <cell r="P1206">
            <v>7739333.843478268</v>
          </cell>
          <cell r="Q1206">
            <v>7739300</v>
          </cell>
          <cell r="R1206" t="str">
            <v>Chưa bao gồm dụng cụ dẫn đường, ghim, ốc, vít, nẹp, dao siêu âm, bộ dẫn lưu não thất, miếng vá khuyết sọ, vật liệu cầm máu, keo sinh học, miếng vá nhân tạo, vật liệu tạo hình hộp sọ.</v>
          </cell>
        </row>
        <row r="1207">
          <cell r="B1207" t="str">
            <v>10.0108.0382</v>
          </cell>
          <cell r="C1207" t="str">
            <v>37.8D05.0382</v>
          </cell>
          <cell r="D1207" t="str">
            <v>10. NGOẠI KHOA</v>
          </cell>
          <cell r="E1207" t="str">
            <v>10.108</v>
          </cell>
          <cell r="F1207" t="str">
            <v>Phẫu thuật u bờ tự do lều tiểu não, bằng đường vào trên lều tiểu não (bao gồm cả u tuyến tùng)</v>
          </cell>
          <cell r="G1207" t="str">
            <v>Phẫu thuật u bờ tự do lều tiểu não, bằng đường vào trên lều tiểu não (bao gồm cả u tuyến tùng)</v>
          </cell>
          <cell r="H1207" t="str">
            <v>PDB</v>
          </cell>
          <cell r="I1207">
            <v>391</v>
          </cell>
          <cell r="J1207" t="str">
            <v xml:space="preserve">Phẫu thuật vi phẫu u não tuyến yên  </v>
          </cell>
          <cell r="K1207">
            <v>5421000</v>
          </cell>
          <cell r="L1207">
            <v>2083304.3478260899</v>
          </cell>
          <cell r="M1207">
            <v>7504000</v>
          </cell>
          <cell r="N1207">
            <v>2708295.6521739168</v>
          </cell>
          <cell r="O1207">
            <v>151664.55652173935</v>
          </cell>
          <cell r="P1207">
            <v>8280960.2086956557</v>
          </cell>
          <cell r="Q1207">
            <v>8280900</v>
          </cell>
          <cell r="R1207" t="str">
            <v>Chưa bao gồm mạch nhân tạo, miếng vá khuyết sọ, kẹp mạch máu, ghim, ốc, vít, dao siêu âm.</v>
          </cell>
        </row>
        <row r="1208">
          <cell r="B1208" t="str">
            <v>10.0107.0382</v>
          </cell>
          <cell r="C1208" t="str">
            <v>37.8D05.0382</v>
          </cell>
          <cell r="D1208" t="str">
            <v>10. NGOẠI KHOA</v>
          </cell>
          <cell r="E1208" t="str">
            <v>10.107</v>
          </cell>
          <cell r="F1208" t="str">
            <v>Phẫu thuật u lều tiểu não, bằng đường vào dưới lều tiểu não</v>
          </cell>
          <cell r="G1208" t="str">
            <v>Phẫu thuật u lều tiểu não, bằng đường vào dưới lều tiểu não</v>
          </cell>
          <cell r="H1208" t="str">
            <v>PDB</v>
          </cell>
          <cell r="I1208">
            <v>391</v>
          </cell>
          <cell r="J1208" t="str">
            <v xml:space="preserve">Phẫu thuật vi phẫu u não tuyến yên  </v>
          </cell>
          <cell r="K1208">
            <v>5421000</v>
          </cell>
          <cell r="L1208">
            <v>2083304.3478260899</v>
          </cell>
          <cell r="M1208">
            <v>7504000</v>
          </cell>
          <cell r="N1208">
            <v>2708295.6521739168</v>
          </cell>
          <cell r="O1208">
            <v>151664.55652173935</v>
          </cell>
          <cell r="P1208">
            <v>8280960.2086956557</v>
          </cell>
          <cell r="Q1208">
            <v>8280900</v>
          </cell>
          <cell r="R1208" t="str">
            <v>Chưa bao gồm mạch nhân tạo, miếng vá khuyết sọ, kẹp mạch máu, ghim, ốc, vít, dao siêu âm.</v>
          </cell>
        </row>
        <row r="1209">
          <cell r="B1209" t="str">
            <v>10.0114.0382</v>
          </cell>
          <cell r="C1209" t="str">
            <v>37.8D05.0382</v>
          </cell>
          <cell r="D1209" t="str">
            <v>10. NGOẠI KHOA</v>
          </cell>
          <cell r="E1209" t="str">
            <v>10.114</v>
          </cell>
          <cell r="F1209" t="str">
            <v>Phẫu thuật u sọ hầu bằng đường mở nắp sọ</v>
          </cell>
          <cell r="G1209" t="str">
            <v>Phẫu thuật u sọ hầu bằng đường mở nắp sọ</v>
          </cell>
          <cell r="H1209" t="str">
            <v>PDB</v>
          </cell>
          <cell r="I1209">
            <v>391</v>
          </cell>
          <cell r="J1209" t="str">
            <v xml:space="preserve">Phẫu thuật vi phẫu u não tuyến yên  </v>
          </cell>
          <cell r="K1209">
            <v>5421000</v>
          </cell>
          <cell r="L1209">
            <v>2083304.3478260899</v>
          </cell>
          <cell r="M1209">
            <v>7504000</v>
          </cell>
          <cell r="N1209">
            <v>2708295.6521739168</v>
          </cell>
          <cell r="O1209">
            <v>151664.55652173935</v>
          </cell>
          <cell r="P1209">
            <v>8280960.2086956557</v>
          </cell>
          <cell r="Q1209">
            <v>8280900</v>
          </cell>
          <cell r="R1209" t="str">
            <v>Chưa bao gồm mạch nhân tạo, miếng vá khuyết sọ, kẹp mạch máu, ghim, ốc, vít, dao siêu âm.</v>
          </cell>
        </row>
        <row r="1210">
          <cell r="B1210" t="str">
            <v>10.0112.0382</v>
          </cell>
          <cell r="C1210" t="str">
            <v>37.8D05.0382</v>
          </cell>
          <cell r="D1210" t="str">
            <v>10. NGOẠI KHOA</v>
          </cell>
          <cell r="E1210" t="str">
            <v>10.112</v>
          </cell>
          <cell r="F1210" t="str">
            <v>Phẫu thuật u tuyến yên bằng đường mở nắp sọ</v>
          </cell>
          <cell r="G1210" t="str">
            <v>Phẫu thuật u tuyến yên bằng đường mở nắp sọ</v>
          </cell>
          <cell r="H1210" t="str">
            <v>PDB</v>
          </cell>
          <cell r="I1210">
            <v>391</v>
          </cell>
          <cell r="J1210" t="str">
            <v xml:space="preserve">Phẫu thuật vi phẫu u não tuyến yên  </v>
          </cell>
          <cell r="K1210">
            <v>5421000</v>
          </cell>
          <cell r="L1210">
            <v>2083304.3478260899</v>
          </cell>
          <cell r="M1210">
            <v>7504000</v>
          </cell>
          <cell r="N1210">
            <v>2708295.6521739168</v>
          </cell>
          <cell r="O1210">
            <v>151664.55652173935</v>
          </cell>
          <cell r="P1210">
            <v>8280960.2086956557</v>
          </cell>
          <cell r="Q1210">
            <v>8280900</v>
          </cell>
          <cell r="R1210" t="str">
            <v>Chưa bao gồm mạch nhân tạo, miếng vá khuyết sọ, kẹp mạch máu, ghim, ốc, vít, dao siêu âm.</v>
          </cell>
        </row>
        <row r="1211">
          <cell r="B1211" t="str">
            <v>03.3067.0383</v>
          </cell>
          <cell r="C1211" t="str">
            <v>37.8D05.0383</v>
          </cell>
          <cell r="D1211" t="str">
            <v>3. NHI KHOA</v>
          </cell>
          <cell r="E1211" t="str">
            <v>3.3067</v>
          </cell>
          <cell r="F1211" t="str">
            <v>Phẫu thuật viêm xương sọ</v>
          </cell>
          <cell r="G1211" t="str">
            <v>Phẫu thuật viêm xương sọ</v>
          </cell>
          <cell r="H1211" t="str">
            <v>P2</v>
          </cell>
          <cell r="I1211">
            <v>392</v>
          </cell>
          <cell r="J1211" t="str">
            <v xml:space="preserve">Phẫu thuật điều trị viêm xương sọ hoặc hàm mặt </v>
          </cell>
          <cell r="K1211">
            <v>4152000</v>
          </cell>
          <cell r="L1211">
            <v>1494782.60869565</v>
          </cell>
          <cell r="M1211">
            <v>5646000</v>
          </cell>
          <cell r="N1211">
            <v>1943217.3913043449</v>
          </cell>
          <cell r="O1211">
            <v>108820.17391304333</v>
          </cell>
          <cell r="P1211">
            <v>6204037.5652173879</v>
          </cell>
          <cell r="Q1211">
            <v>6204000</v>
          </cell>
          <cell r="R1211" t="str">
            <v>Chưa bao gồm nẹp, ghim, ốc, vít.</v>
          </cell>
        </row>
        <row r="1212">
          <cell r="B1212" t="str">
            <v>10.0029.0383</v>
          </cell>
          <cell r="C1212" t="str">
            <v>37.8D05.0383</v>
          </cell>
          <cell r="D1212" t="str">
            <v>10. NGOẠI KHOA</v>
          </cell>
          <cell r="E1212" t="str">
            <v>10.29</v>
          </cell>
          <cell r="F1212" t="str">
            <v>Phẫu thuật viêm xương sọ</v>
          </cell>
          <cell r="G1212" t="str">
            <v>Phẫu thuật viêm xương sọ</v>
          </cell>
          <cell r="H1212" t="str">
            <v>P2</v>
          </cell>
          <cell r="I1212">
            <v>392</v>
          </cell>
          <cell r="J1212" t="str">
            <v xml:space="preserve">Phẫu thuật điều trị viêm xương sọ hoặc hàm mặt </v>
          </cell>
          <cell r="K1212">
            <v>4152000</v>
          </cell>
          <cell r="L1212">
            <v>1494782.60869565</v>
          </cell>
          <cell r="M1212">
            <v>5646000</v>
          </cell>
          <cell r="N1212">
            <v>1943217.3913043449</v>
          </cell>
          <cell r="O1212">
            <v>108820.17391304333</v>
          </cell>
          <cell r="P1212">
            <v>6204037.5652173879</v>
          </cell>
          <cell r="Q1212">
            <v>6204000</v>
          </cell>
          <cell r="R1212" t="str">
            <v>Chưa bao gồm nẹp, ghim, ốc, vít.</v>
          </cell>
        </row>
        <row r="1213">
          <cell r="B1213" t="str">
            <v>03.3060.0384</v>
          </cell>
          <cell r="C1213" t="str">
            <v>37.8D05.0384</v>
          </cell>
          <cell r="D1213" t="str">
            <v>3. NHI KHOA</v>
          </cell>
          <cell r="E1213" t="str">
            <v>3.3060</v>
          </cell>
          <cell r="F1213" t="str">
            <v>Ghép khuyết xương sọ</v>
          </cell>
          <cell r="G1213" t="str">
            <v>Ghép khuyết xương sọ</v>
          </cell>
          <cell r="H1213" t="str">
            <v>P1</v>
          </cell>
          <cell r="I1213">
            <v>393</v>
          </cell>
          <cell r="J1213" t="str">
            <v>Phẫu thuật ghép khuyết sọ</v>
          </cell>
          <cell r="K1213">
            <v>3652000</v>
          </cell>
          <cell r="L1213">
            <v>1094086.95652174</v>
          </cell>
          <cell r="M1213">
            <v>4746000</v>
          </cell>
          <cell r="N1213">
            <v>1422313.0434782619</v>
          </cell>
          <cell r="O1213">
            <v>79649.530434782675</v>
          </cell>
          <cell r="P1213">
            <v>5153962.5739130443</v>
          </cell>
          <cell r="Q1213">
            <v>5153900</v>
          </cell>
          <cell r="R1213" t="str">
            <v>Chưa bao gồm xương nhân tạo, vật liệu tạo hình hộp sọ, miếng vá khuyết sọ, miếng vá nhân tạo, vật liệu tạo hình hộp sọ, đinh, nẹp, vít, lưới tital, ghim, ốc, màng não nhân tạo, vật liệu cầm máu sinh học.</v>
          </cell>
        </row>
        <row r="1214">
          <cell r="B1214" t="str">
            <v>28.0029.0384</v>
          </cell>
          <cell r="C1214" t="str">
            <v>37.8D05.0384</v>
          </cell>
          <cell r="D1214" t="str">
            <v>28. PHẪU THUẬT TẠO HÌNH THẨM MỸ</v>
          </cell>
          <cell r="E1214" t="str">
            <v>28.29</v>
          </cell>
          <cell r="F1214" t="str">
            <v>Phẫu thuật độn khuyết xương sọ bằng chất liệu nhân tạo</v>
          </cell>
          <cell r="G1214" t="str">
            <v>Phẫu thuật độn khuyết xương sọ bằng chất liệu nhân tạo</v>
          </cell>
          <cell r="H1214" t="str">
            <v>P2</v>
          </cell>
          <cell r="I1214">
            <v>393</v>
          </cell>
          <cell r="J1214" t="str">
            <v>Phẫu thuật ghép khuyết sọ</v>
          </cell>
          <cell r="K1214">
            <v>3652000</v>
          </cell>
          <cell r="L1214">
            <v>1094086.95652174</v>
          </cell>
          <cell r="M1214">
            <v>4746000</v>
          </cell>
          <cell r="N1214">
            <v>1422313.0434782619</v>
          </cell>
          <cell r="O1214">
            <v>79649.530434782675</v>
          </cell>
          <cell r="P1214">
            <v>5153962.5739130443</v>
          </cell>
          <cell r="Q1214">
            <v>5153900</v>
          </cell>
          <cell r="R1214" t="str">
            <v>Chưa bao gồm xương nhân tạo, vật liệu tạo hình hộp sọ, miếng vá khuyết sọ, miếng vá nhân tạo, vật liệu tạo hình hộp sọ, đinh, nẹp, vít, lưới tital, ghim, ốc, màng não nhân tạo, vật liệu cầm máu sinh học.</v>
          </cell>
        </row>
        <row r="1215">
          <cell r="B1215" t="str">
            <v>28.0026.0384</v>
          </cell>
          <cell r="C1215" t="str">
            <v>37.8D05.0384</v>
          </cell>
          <cell r="D1215" t="str">
            <v>28. PHẪU THUẬT TẠO HÌNH THẨM MỸ</v>
          </cell>
          <cell r="E1215" t="str">
            <v>28.26</v>
          </cell>
          <cell r="F1215" t="str">
            <v>Phẫu thuật độn khuyết xương sọ bằng sụn tự thân</v>
          </cell>
          <cell r="G1215" t="str">
            <v>Phẫu thuật độn khuyết xương sọ bằng sụn tự thân</v>
          </cell>
          <cell r="H1215" t="str">
            <v>P1</v>
          </cell>
          <cell r="I1215">
            <v>393</v>
          </cell>
          <cell r="J1215" t="str">
            <v>Phẫu thuật ghép khuyết sọ</v>
          </cell>
          <cell r="K1215">
            <v>3652000</v>
          </cell>
          <cell r="L1215">
            <v>1094086.95652174</v>
          </cell>
          <cell r="M1215">
            <v>4746000</v>
          </cell>
          <cell r="N1215">
            <v>1422313.0434782619</v>
          </cell>
          <cell r="O1215">
            <v>79649.530434782675</v>
          </cell>
          <cell r="P1215">
            <v>5153962.5739130443</v>
          </cell>
          <cell r="Q1215">
            <v>5153900</v>
          </cell>
          <cell r="R1215" t="str">
            <v>Chưa bao gồm xương nhân tạo, vật liệu tạo hình hộp sọ, miếng vá khuyết sọ, miếng vá nhân tạo, vật liệu tạo hình hộp sọ, đinh, nẹp, vít, lưới tital, ghim, ốc, màng não nhân tạo, vật liệu cầm máu sinh học.</v>
          </cell>
        </row>
        <row r="1216">
          <cell r="B1216" t="str">
            <v>28.0028.0384</v>
          </cell>
          <cell r="C1216" t="str">
            <v>37.8D05.0384</v>
          </cell>
          <cell r="D1216" t="str">
            <v>28. PHẪU THUẬT TẠO HÌNH THẨM MỸ</v>
          </cell>
          <cell r="E1216" t="str">
            <v>28.28</v>
          </cell>
          <cell r="F1216" t="str">
            <v>Phẫu thuật độn khuyết xương sọ bằng xương đồng loại</v>
          </cell>
          <cell r="G1216" t="str">
            <v>Phẫu thuật độn khuyết xương sọ bằng xương đồng loại</v>
          </cell>
          <cell r="H1216" t="str">
            <v>P2</v>
          </cell>
          <cell r="I1216">
            <v>393</v>
          </cell>
          <cell r="J1216" t="str">
            <v>Phẫu thuật ghép khuyết sọ</v>
          </cell>
          <cell r="K1216">
            <v>3652000</v>
          </cell>
          <cell r="L1216">
            <v>1094086.95652174</v>
          </cell>
          <cell r="M1216">
            <v>4746000</v>
          </cell>
          <cell r="N1216">
            <v>1422313.0434782619</v>
          </cell>
          <cell r="O1216">
            <v>79649.530434782675</v>
          </cell>
          <cell r="P1216">
            <v>5153962.5739130443</v>
          </cell>
          <cell r="Q1216">
            <v>5153900</v>
          </cell>
          <cell r="R1216" t="str">
            <v>Chưa bao gồm xương nhân tạo, vật liệu tạo hình hộp sọ, miếng vá khuyết sọ, miếng vá nhân tạo, vật liệu tạo hình hộp sọ, đinh, nẹp, vít, lưới tital, ghim, ốc, màng não nhân tạo, vật liệu cầm máu sinh học.</v>
          </cell>
        </row>
        <row r="1217">
          <cell r="B1217" t="str">
            <v>28.0027.0384</v>
          </cell>
          <cell r="C1217" t="str">
            <v>37.8D05.0384</v>
          </cell>
          <cell r="D1217" t="str">
            <v>28. PHẪU THUẬT TẠO HÌNH THẨM MỸ</v>
          </cell>
          <cell r="E1217" t="str">
            <v>28.27</v>
          </cell>
          <cell r="F1217" t="str">
            <v>Phẫu thuật độn khuyết xương sọ bằng xương tự thân</v>
          </cell>
          <cell r="G1217" t="str">
            <v>Phẫu thuật độn khuyết xương sọ bằng xương tự thân</v>
          </cell>
          <cell r="H1217" t="str">
            <v>P1</v>
          </cell>
          <cell r="I1217">
            <v>393</v>
          </cell>
          <cell r="J1217" t="str">
            <v>Phẫu thuật ghép khuyết sọ</v>
          </cell>
          <cell r="K1217">
            <v>3652000</v>
          </cell>
          <cell r="L1217">
            <v>1094086.95652174</v>
          </cell>
          <cell r="M1217">
            <v>4746000</v>
          </cell>
          <cell r="N1217">
            <v>1422313.0434782619</v>
          </cell>
          <cell r="O1217">
            <v>79649.530434782675</v>
          </cell>
          <cell r="P1217">
            <v>5153962.5739130443</v>
          </cell>
          <cell r="Q1217">
            <v>5153900</v>
          </cell>
          <cell r="R1217" t="str">
            <v>Chưa bao gồm xương nhân tạo, vật liệu tạo hình hộp sọ, miếng vá khuyết sọ, miếng vá nhân tạo, vật liệu tạo hình hộp sọ, đinh, nẹp, vít, lưới tital, ghim, ốc, màng não nhân tạo, vật liệu cầm máu sinh học.</v>
          </cell>
        </row>
        <row r="1218">
          <cell r="B1218" t="str">
            <v>03.2903.0384</v>
          </cell>
          <cell r="C1218" t="str">
            <v>37.8D05.0384</v>
          </cell>
          <cell r="D1218" t="str">
            <v>3. NHI KHOA</v>
          </cell>
          <cell r="E1218" t="str">
            <v>3.2903</v>
          </cell>
          <cell r="F1218" t="str">
            <v>Phẫu thuật tái tạo trán lõm bằng xi măng xương</v>
          </cell>
          <cell r="G1218" t="str">
            <v>Phẫu thuật tái tạo trán lõm bằng xi măng xương</v>
          </cell>
          <cell r="H1218" t="str">
            <v>P1</v>
          </cell>
          <cell r="I1218">
            <v>393</v>
          </cell>
          <cell r="J1218" t="str">
            <v>Phẫu thuật ghép khuyết sọ</v>
          </cell>
          <cell r="K1218">
            <v>3652000</v>
          </cell>
          <cell r="L1218">
            <v>1094086.95652174</v>
          </cell>
          <cell r="M1218">
            <v>4746000</v>
          </cell>
          <cell r="N1218">
            <v>1422313.0434782619</v>
          </cell>
          <cell r="O1218">
            <v>79649.530434782675</v>
          </cell>
          <cell r="P1218">
            <v>5153962.5739130443</v>
          </cell>
          <cell r="Q1218">
            <v>5153900</v>
          </cell>
          <cell r="R1218" t="str">
            <v>Chưa bao gồm xương nhân tạo, vật liệu tạo hình hộp sọ, miếng vá khuyết sọ, miếng vá nhân tạo, vật liệu tạo hình hộp sọ, đinh, nẹp, vít, lưới tital, ghim, ốc, màng não nhân tạo, vật liệu cầm máu sinh học.</v>
          </cell>
        </row>
        <row r="1219">
          <cell r="B1219" t="str">
            <v>28.0031.0384</v>
          </cell>
          <cell r="C1219" t="str">
            <v>37.8D05.0384</v>
          </cell>
          <cell r="D1219" t="str">
            <v>28. PHẪU THUẬT TẠO HÌNH THẨM MỸ</v>
          </cell>
          <cell r="E1219" t="str">
            <v>28.31</v>
          </cell>
          <cell r="F1219" t="str">
            <v>Phẫu thuật tái tạo trán lõm bằng xi măng xương</v>
          </cell>
          <cell r="G1219" t="str">
            <v>Phẫu thuật tái tạo trán lõm bằng xi măng xương</v>
          </cell>
          <cell r="H1219" t="str">
            <v>P2</v>
          </cell>
          <cell r="I1219">
            <v>393</v>
          </cell>
          <cell r="J1219" t="str">
            <v>Phẫu thuật ghép khuyết sọ</v>
          </cell>
          <cell r="K1219">
            <v>3652000</v>
          </cell>
          <cell r="L1219">
            <v>1094086.95652174</v>
          </cell>
          <cell r="M1219">
            <v>4746000</v>
          </cell>
          <cell r="N1219">
            <v>1422313.0434782619</v>
          </cell>
          <cell r="O1219">
            <v>79649.530434782675</v>
          </cell>
          <cell r="P1219">
            <v>5153962.5739130443</v>
          </cell>
          <cell r="Q1219">
            <v>5153900</v>
          </cell>
          <cell r="R1219" t="str">
            <v>Chưa bao gồm xương nhân tạo, vật liệu tạo hình hộp sọ, miếng vá khuyết sọ, miếng vá nhân tạo, vật liệu tạo hình hộp sọ, đinh, nẹp, vít, lưới tital, ghim, ốc, màng não nhân tạo, vật liệu cầm máu sinh học.</v>
          </cell>
        </row>
        <row r="1220">
          <cell r="B1220" t="str">
            <v>10.0017.0384</v>
          </cell>
          <cell r="C1220" t="str">
            <v>37.8D05.0384</v>
          </cell>
          <cell r="D1220" t="str">
            <v>10. NGOẠI KHOA</v>
          </cell>
          <cell r="E1220" t="str">
            <v>10.17</v>
          </cell>
          <cell r="F1220" t="str">
            <v>Phẫu thuật vá khuyết sọ sau chấn thương sọ não</v>
          </cell>
          <cell r="G1220" t="str">
            <v>Phẫu thuật vá khuyết sọ sau chấn thương sọ não</v>
          </cell>
          <cell r="H1220" t="str">
            <v>P2</v>
          </cell>
          <cell r="I1220">
            <v>393</v>
          </cell>
          <cell r="J1220" t="str">
            <v>Phẫu thuật ghép khuyết sọ</v>
          </cell>
          <cell r="K1220">
            <v>3652000</v>
          </cell>
          <cell r="L1220">
            <v>1094086.95652174</v>
          </cell>
          <cell r="M1220">
            <v>4746000</v>
          </cell>
          <cell r="N1220">
            <v>1422313.0434782619</v>
          </cell>
          <cell r="O1220">
            <v>79649.530434782675</v>
          </cell>
          <cell r="P1220">
            <v>5153962.5739130443</v>
          </cell>
          <cell r="Q1220">
            <v>5153900</v>
          </cell>
          <cell r="R1220" t="str">
            <v>Chưa bao gồm xương nhân tạo, vật liệu tạo hình hộp sọ, miếng vá khuyết sọ, miếng vá nhân tạo, vật liệu tạo hình hộp sọ, đinh, nẹp, vít, lưới tital, ghim, ốc, màng não nhân tạo, vật liệu cầm máu sinh học.</v>
          </cell>
        </row>
        <row r="1221">
          <cell r="B1221" t="str">
            <v>10.0124.0385</v>
          </cell>
          <cell r="C1221" t="str">
            <v>37.8D05.0385</v>
          </cell>
          <cell r="D1221" t="str">
            <v>10. NGOẠI KHOA</v>
          </cell>
          <cell r="E1221" t="str">
            <v>10.124</v>
          </cell>
          <cell r="F1221" t="str">
            <v>Phẫu thuật u da đầu thâm nhiễm xương-màng cứng sọ</v>
          </cell>
          <cell r="G1221" t="str">
            <v>Phẫu thuật u da đầu thâm nhiễm xương-màng cứng sọ</v>
          </cell>
          <cell r="H1221" t="str">
            <v>P1</v>
          </cell>
          <cell r="I1221">
            <v>394</v>
          </cell>
          <cell r="J1221" t="str">
            <v>Phẫu thuật u xương sọ</v>
          </cell>
          <cell r="K1221">
            <v>3999000</v>
          </cell>
          <cell r="L1221">
            <v>1233391.3043478299</v>
          </cell>
          <cell r="M1221">
            <v>5232000</v>
          </cell>
          <cell r="N1221">
            <v>1603408.6956521787</v>
          </cell>
          <cell r="O1221">
            <v>89790.886956522023</v>
          </cell>
          <cell r="P1221">
            <v>5692199.5826087007</v>
          </cell>
          <cell r="Q1221">
            <v>5692100</v>
          </cell>
          <cell r="R1221" t="str">
            <v>Chưa bao gồm đinh, ghim, nẹp, vít, ốc, vật liệu tạo hình hộp sọ, màng não nhân tạo, miếng vá khuyết sọ, miếng vá nhân tạo, vật liệu tạo hình hộp sọ.</v>
          </cell>
        </row>
        <row r="1222">
          <cell r="B1222" t="str">
            <v>10.0145.0385</v>
          </cell>
          <cell r="C1222" t="str">
            <v>37.8D05.0385</v>
          </cell>
          <cell r="D1222" t="str">
            <v>10. NGOẠI KHOA</v>
          </cell>
          <cell r="E1222" t="str">
            <v>10.145</v>
          </cell>
          <cell r="F1222" t="str">
            <v>Phẫu thuật u thần kinh hốc mắt</v>
          </cell>
          <cell r="G1222" t="str">
            <v>Phẫu thuật u thần kinh hốc mắt</v>
          </cell>
          <cell r="H1222" t="str">
            <v>PDB</v>
          </cell>
          <cell r="I1222">
            <v>394</v>
          </cell>
          <cell r="J1222" t="str">
            <v>Phẫu thuật u xương sọ</v>
          </cell>
          <cell r="K1222">
            <v>3999000</v>
          </cell>
          <cell r="L1222">
            <v>1233391.3043478299</v>
          </cell>
          <cell r="M1222">
            <v>5232000</v>
          </cell>
          <cell r="N1222">
            <v>1603408.6956521787</v>
          </cell>
          <cell r="O1222">
            <v>89790.886956522023</v>
          </cell>
          <cell r="P1222">
            <v>5692199.5826087007</v>
          </cell>
          <cell r="Q1222">
            <v>5692100</v>
          </cell>
          <cell r="R1222" t="str">
            <v>Chưa bao gồm đinh, ghim, nẹp, vít, ốc, vật liệu tạo hình hộp sọ, màng não nhân tạo, miếng vá khuyết sọ, miếng vá nhân tạo, vật liệu tạo hình hộp sọ.</v>
          </cell>
        </row>
        <row r="1223">
          <cell r="B1223" t="str">
            <v>10.0144.0385</v>
          </cell>
          <cell r="C1223" t="str">
            <v>37.8D05.0385</v>
          </cell>
          <cell r="D1223" t="str">
            <v>10. NGOẠI KHOA</v>
          </cell>
          <cell r="E1223" t="str">
            <v>10.144</v>
          </cell>
          <cell r="F1223" t="str">
            <v>Phẫu thuật u xơ cơ ổ mắt</v>
          </cell>
          <cell r="G1223" t="str">
            <v>Phẫu thuật u xơ cơ ổ mắt</v>
          </cell>
          <cell r="H1223" t="str">
            <v>P1</v>
          </cell>
          <cell r="I1223">
            <v>394</v>
          </cell>
          <cell r="J1223" t="str">
            <v>Phẫu thuật u xương sọ</v>
          </cell>
          <cell r="K1223">
            <v>3999000</v>
          </cell>
          <cell r="L1223">
            <v>1233391.3043478299</v>
          </cell>
          <cell r="M1223">
            <v>5232000</v>
          </cell>
          <cell r="N1223">
            <v>1603408.6956521787</v>
          </cell>
          <cell r="O1223">
            <v>89790.886956522023</v>
          </cell>
          <cell r="P1223">
            <v>5692199.5826087007</v>
          </cell>
          <cell r="Q1223">
            <v>5692100</v>
          </cell>
          <cell r="R1223" t="str">
            <v>Chưa bao gồm đinh, ghim, nẹp, vít, ốc, vật liệu tạo hình hộp sọ, màng não nhân tạo, miếng vá khuyết sọ, miếng vá nhân tạo, vật liệu tạo hình hộp sọ.</v>
          </cell>
        </row>
        <row r="1224">
          <cell r="B1224" t="str">
            <v>10.0146.0385</v>
          </cell>
          <cell r="C1224" t="str">
            <v>37.8D05.0385</v>
          </cell>
          <cell r="D1224" t="str">
            <v>10. NGOẠI KHOA</v>
          </cell>
          <cell r="E1224" t="str">
            <v>10.146</v>
          </cell>
          <cell r="F1224" t="str">
            <v>Phẫu thuật u xương hốc mắt</v>
          </cell>
          <cell r="G1224" t="str">
            <v>Phẫu thuật u xương hốc mắt</v>
          </cell>
          <cell r="H1224" t="str">
            <v>P1</v>
          </cell>
          <cell r="I1224">
            <v>394</v>
          </cell>
          <cell r="J1224" t="str">
            <v>Phẫu thuật u xương sọ</v>
          </cell>
          <cell r="K1224">
            <v>3999000</v>
          </cell>
          <cell r="L1224">
            <v>1233391.3043478299</v>
          </cell>
          <cell r="M1224">
            <v>5232000</v>
          </cell>
          <cell r="N1224">
            <v>1603408.6956521787</v>
          </cell>
          <cell r="O1224">
            <v>89790.886956522023</v>
          </cell>
          <cell r="P1224">
            <v>5692199.5826087007</v>
          </cell>
          <cell r="Q1224">
            <v>5692100</v>
          </cell>
          <cell r="R1224" t="str">
            <v>Chưa bao gồm đinh, ghim, nẹp, vít, ốc, vật liệu tạo hình hộp sọ, màng não nhân tạo, miếng vá khuyết sọ, miếng vá nhân tạo, vật liệu tạo hình hộp sọ.</v>
          </cell>
        </row>
        <row r="1225">
          <cell r="B1225" t="str">
            <v>10.0122.0385</v>
          </cell>
          <cell r="C1225" t="str">
            <v>37.8D05.0385</v>
          </cell>
          <cell r="D1225" t="str">
            <v>10. NGOẠI KHOA</v>
          </cell>
          <cell r="E1225" t="str">
            <v>10.122</v>
          </cell>
          <cell r="F1225" t="str">
            <v>Phẫu thuật u xương sọ vòm sọ</v>
          </cell>
          <cell r="G1225" t="str">
            <v>Phẫu thuật u xương sọ vòm sọ</v>
          </cell>
          <cell r="H1225" t="str">
            <v>P1</v>
          </cell>
          <cell r="I1225">
            <v>394</v>
          </cell>
          <cell r="J1225" t="str">
            <v>Phẫu thuật u xương sọ</v>
          </cell>
          <cell r="K1225">
            <v>3999000</v>
          </cell>
          <cell r="L1225">
            <v>1233391.3043478299</v>
          </cell>
          <cell r="M1225">
            <v>5232000</v>
          </cell>
          <cell r="N1225">
            <v>1603408.6956521787</v>
          </cell>
          <cell r="O1225">
            <v>89790.886956522023</v>
          </cell>
          <cell r="P1225">
            <v>5692199.5826087007</v>
          </cell>
          <cell r="Q1225">
            <v>5692100</v>
          </cell>
          <cell r="R1225" t="str">
            <v>Chưa bao gồm đinh, ghim, nẹp, vít, ốc, vật liệu tạo hình hộp sọ, màng não nhân tạo, miếng vá khuyết sọ, miếng vá nhân tạo, vật liệu tạo hình hộp sọ.</v>
          </cell>
        </row>
        <row r="1226">
          <cell r="B1226" t="str">
            <v>10.0003.0386</v>
          </cell>
          <cell r="C1226" t="str">
            <v>37.8D05.0386</v>
          </cell>
          <cell r="D1226" t="str">
            <v>10. NGOẠI KHOA</v>
          </cell>
          <cell r="E1226" t="str">
            <v>10.3</v>
          </cell>
          <cell r="F1226" t="str">
            <v>Phẫu thuật vết thương sọ não (có rách màng não)</v>
          </cell>
          <cell r="G1226" t="str">
            <v>Phẫu thuật vết thương sọ não (có rách màng não)</v>
          </cell>
          <cell r="H1226" t="str">
            <v>P2</v>
          </cell>
          <cell r="I1226">
            <v>395</v>
          </cell>
          <cell r="J1226" t="str">
            <v xml:space="preserve">Phẫu thuật vết thương sọ não hở </v>
          </cell>
          <cell r="K1226">
            <v>4363000</v>
          </cell>
          <cell r="L1226">
            <v>1233391.3043478299</v>
          </cell>
          <cell r="M1226">
            <v>5596000</v>
          </cell>
          <cell r="N1226">
            <v>1603408.6956521787</v>
          </cell>
          <cell r="O1226">
            <v>89790.886956522023</v>
          </cell>
          <cell r="P1226">
            <v>6056199.5826087007</v>
          </cell>
          <cell r="Q1226">
            <v>6056100</v>
          </cell>
          <cell r="R1226" t="str">
            <v>Chưa bao gồm đinh, ghim, nẹp, vít, ốc, màng não nhân tạo, vật liệu tạo hình hộp sọ, miếng vá khuyết sọ, miếng vá nhân tạo, vật liệu tạo hình hộp sọ.</v>
          </cell>
        </row>
        <row r="1227">
          <cell r="B1227" t="str">
            <v>03.3070.0386</v>
          </cell>
          <cell r="C1227" t="str">
            <v>37.8D05.0386</v>
          </cell>
          <cell r="D1227" t="str">
            <v>3. NHI KHOA</v>
          </cell>
          <cell r="E1227" t="str">
            <v>3.3070</v>
          </cell>
          <cell r="F1227" t="str">
            <v>Phẫu thuật vết thương sọ não hở</v>
          </cell>
          <cell r="G1227" t="str">
            <v>Phẫu thuật vết thương sọ não hở</v>
          </cell>
          <cell r="H1227" t="str">
            <v>P2</v>
          </cell>
          <cell r="I1227">
            <v>395</v>
          </cell>
          <cell r="J1227" t="str">
            <v xml:space="preserve">Phẫu thuật vết thương sọ não hở </v>
          </cell>
          <cell r="K1227">
            <v>4363000</v>
          </cell>
          <cell r="L1227">
            <v>1233391.3043478299</v>
          </cell>
          <cell r="M1227">
            <v>5596000</v>
          </cell>
          <cell r="N1227">
            <v>1603408.6956521787</v>
          </cell>
          <cell r="O1227">
            <v>89790.886956522023</v>
          </cell>
          <cell r="P1227">
            <v>6056199.5826087007</v>
          </cell>
          <cell r="Q1227">
            <v>6056100</v>
          </cell>
          <cell r="R1227" t="str">
            <v>Chưa bao gồm đinh, ghim, nẹp, vít, ốc, màng não nhân tạo, vật liệu tạo hình hộp sọ, miếng vá khuyết sọ, miếng vá nhân tạo, vật liệu tạo hình hộp sọ.</v>
          </cell>
        </row>
        <row r="1228">
          <cell r="B1228" t="str">
            <v>10.0002.0386</v>
          </cell>
          <cell r="C1228" t="str">
            <v>37.8D05.0386</v>
          </cell>
          <cell r="D1228" t="str">
            <v>10. NGOẠI KHOA</v>
          </cell>
          <cell r="E1228" t="str">
            <v>10.2</v>
          </cell>
          <cell r="F1228" t="str">
            <v>Phẫu thuật vỡ lún xương sọ hở</v>
          </cell>
          <cell r="G1228" t="str">
            <v>Phẫu thuật vỡ lún xương sọ hở</v>
          </cell>
          <cell r="H1228" t="str">
            <v>P2</v>
          </cell>
          <cell r="I1228">
            <v>395</v>
          </cell>
          <cell r="J1228" t="str">
            <v xml:space="preserve">Phẫu thuật vết thương sọ não hở </v>
          </cell>
          <cell r="K1228">
            <v>4363000</v>
          </cell>
          <cell r="L1228">
            <v>1233391.3043478299</v>
          </cell>
          <cell r="M1228">
            <v>5596000</v>
          </cell>
          <cell r="N1228">
            <v>1603408.6956521787</v>
          </cell>
          <cell r="O1228">
            <v>89790.886956522023</v>
          </cell>
          <cell r="P1228">
            <v>6056199.5826087007</v>
          </cell>
          <cell r="Q1228">
            <v>6056100</v>
          </cell>
          <cell r="R1228" t="str">
            <v>Chưa bao gồm đinh, ghim, nẹp, vít, ốc, màng não nhân tạo, vật liệu tạo hình hộp sọ, miếng vá khuyết sọ, miếng vá nhân tạo, vật liệu tạo hình hộp sọ.</v>
          </cell>
        </row>
        <row r="1229">
          <cell r="B1229" t="str">
            <v>10.0004.0386</v>
          </cell>
          <cell r="C1229" t="str">
            <v>37.8D05.0386</v>
          </cell>
          <cell r="D1229" t="str">
            <v>10. NGOẠI KHOA</v>
          </cell>
          <cell r="E1229" t="str">
            <v>10.4</v>
          </cell>
          <cell r="F1229" t="str">
            <v>Phẫu thuật xử lý lún sọ không có vết thương</v>
          </cell>
          <cell r="G1229" t="str">
            <v>Phẫu thuật xử lý lún sọ không có vết thương</v>
          </cell>
          <cell r="H1229" t="str">
            <v>P2</v>
          </cell>
          <cell r="I1229">
            <v>395</v>
          </cell>
          <cell r="J1229" t="str">
            <v xml:space="preserve">Phẫu thuật vết thương sọ não hở </v>
          </cell>
          <cell r="K1229">
            <v>4363000</v>
          </cell>
          <cell r="L1229">
            <v>1233391.3043478299</v>
          </cell>
          <cell r="M1229">
            <v>5596000</v>
          </cell>
          <cell r="N1229">
            <v>1603408.6956521787</v>
          </cell>
          <cell r="O1229">
            <v>89790.886956522023</v>
          </cell>
          <cell r="P1229">
            <v>6056199.5826087007</v>
          </cell>
          <cell r="Q1229">
            <v>6056100</v>
          </cell>
          <cell r="R1229" t="str">
            <v>Chưa bao gồm đinh, ghim, nẹp, vít, ốc, màng não nhân tạo, vật liệu tạo hình hộp sọ, miếng vá khuyết sọ, miếng vá nhân tạo, vật liệu tạo hình hộp sọ.</v>
          </cell>
        </row>
        <row r="1230">
          <cell r="B1230" t="str">
            <v>10.0013.0386</v>
          </cell>
          <cell r="C1230" t="str">
            <v>37.8D05.0386</v>
          </cell>
          <cell r="D1230" t="str">
            <v>10. NGOẠI KHOA</v>
          </cell>
          <cell r="E1230" t="str">
            <v>10.13</v>
          </cell>
          <cell r="F1230" t="str">
            <v>Phẫu thuật xử lý vết thương xoang hơi trán</v>
          </cell>
          <cell r="G1230" t="str">
            <v>Phẫu thuật xử lý vết thương xoang hơi trán</v>
          </cell>
          <cell r="H1230" t="str">
            <v>P2</v>
          </cell>
          <cell r="I1230">
            <v>395</v>
          </cell>
          <cell r="J1230" t="str">
            <v xml:space="preserve">Phẫu thuật vết thương sọ não hở </v>
          </cell>
          <cell r="K1230">
            <v>4363000</v>
          </cell>
          <cell r="L1230">
            <v>1233391.3043478299</v>
          </cell>
          <cell r="M1230">
            <v>5596000</v>
          </cell>
          <cell r="N1230">
            <v>1603408.6956521787</v>
          </cell>
          <cell r="O1230">
            <v>89790.886956522023</v>
          </cell>
          <cell r="P1230">
            <v>6056199.5826087007</v>
          </cell>
          <cell r="Q1230">
            <v>6056100</v>
          </cell>
          <cell r="R1230" t="str">
            <v>Chưa bao gồm đinh, ghim, nẹp, vít, ốc, màng não nhân tạo, vật liệu tạo hình hộp sọ, miếng vá khuyết sọ, miếng vá nhân tạo, vật liệu tạo hình hộp sọ.</v>
          </cell>
        </row>
        <row r="1231">
          <cell r="B1231" t="str">
            <v>10.0014.0386</v>
          </cell>
          <cell r="C1231" t="str">
            <v>37.8D05.0386</v>
          </cell>
          <cell r="D1231" t="str">
            <v>10. NGOẠI KHOA</v>
          </cell>
          <cell r="E1231" t="str">
            <v>10.14</v>
          </cell>
          <cell r="F1231" t="str">
            <v>Phẫu thuật xử lý vết thương xoang tĩnh mạch sọ</v>
          </cell>
          <cell r="G1231" t="str">
            <v>Phẫu thuật xử lý vết thương xoang tĩnh mạch sọ</v>
          </cell>
          <cell r="H1231" t="str">
            <v>PDB</v>
          </cell>
          <cell r="I1231">
            <v>395</v>
          </cell>
          <cell r="J1231" t="str">
            <v xml:space="preserve">Phẫu thuật vết thương sọ não hở </v>
          </cell>
          <cell r="K1231">
            <v>4363000</v>
          </cell>
          <cell r="L1231">
            <v>1233391.3043478299</v>
          </cell>
          <cell r="M1231">
            <v>5596000</v>
          </cell>
          <cell r="N1231">
            <v>1603408.6956521787</v>
          </cell>
          <cell r="O1231">
            <v>89790.886956522023</v>
          </cell>
          <cell r="P1231">
            <v>6056199.5826087007</v>
          </cell>
          <cell r="Q1231">
            <v>6056100</v>
          </cell>
          <cell r="R1231" t="str">
            <v>Chưa bao gồm đinh, ghim, nẹp, vít, ốc, màng não nhân tạo, vật liệu tạo hình hộp sọ, miếng vá khuyết sọ, miếng vá nhân tạo, vật liệu tạo hình hộp sọ.</v>
          </cell>
        </row>
        <row r="1232">
          <cell r="B1232" t="str">
            <v>10.0087.0387</v>
          </cell>
          <cell r="C1232" t="str">
            <v>37.8D05.0387</v>
          </cell>
          <cell r="D1232" t="str">
            <v>10. NGOẠI KHOA</v>
          </cell>
          <cell r="E1232" t="str">
            <v>10.87</v>
          </cell>
          <cell r="F1232" t="str">
            <v>Phẫu thuật dị dạng động-tĩnh mạch màng cứng (fistula durale)</v>
          </cell>
          <cell r="G1232" t="str">
            <v>Phẫu thuật dị dạng động-tĩnh mạch màng cứng (fistula durale)</v>
          </cell>
          <cell r="H1232" t="str">
            <v>PDB</v>
          </cell>
          <cell r="I1232">
            <v>396</v>
          </cell>
          <cell r="J1232" t="str">
            <v>Phẫu thuật vi phẫu dị dạng mạch não</v>
          </cell>
          <cell r="K1232">
            <v>5504000</v>
          </cell>
          <cell r="L1232">
            <v>1494782.60869565</v>
          </cell>
          <cell r="M1232">
            <v>6998000</v>
          </cell>
          <cell r="N1232">
            <v>1943217.3913043449</v>
          </cell>
          <cell r="O1232">
            <v>108820.17391304333</v>
          </cell>
          <cell r="P1232">
            <v>7556037.5652173879</v>
          </cell>
          <cell r="Q1232">
            <v>7556000</v>
          </cell>
          <cell r="R1232" t="str">
            <v>Chưa bao gồm kẹp mạch máu, miếng vá khuyết sọ, van dẫn lưu, ghim, ốc, vít, nẹp.</v>
          </cell>
        </row>
        <row r="1233">
          <cell r="B1233" t="str">
            <v>10.0082.0387</v>
          </cell>
          <cell r="C1233" t="str">
            <v>37.8D05.0387</v>
          </cell>
          <cell r="D1233" t="str">
            <v>10. NGOẠI KHOA</v>
          </cell>
          <cell r="E1233" t="str">
            <v>10.82</v>
          </cell>
          <cell r="F1233" t="str">
            <v>Phẫu thuật dị dạng động-tĩnh mạch não</v>
          </cell>
          <cell r="G1233" t="str">
            <v>Phẫu thuật dị dạng động-tĩnh mạch não</v>
          </cell>
          <cell r="H1233" t="str">
            <v>PDB</v>
          </cell>
          <cell r="I1233">
            <v>396</v>
          </cell>
          <cell r="J1233" t="str">
            <v>Phẫu thuật vi phẫu dị dạng mạch não</v>
          </cell>
          <cell r="K1233">
            <v>5504000</v>
          </cell>
          <cell r="L1233">
            <v>1494782.60869565</v>
          </cell>
          <cell r="M1233">
            <v>6998000</v>
          </cell>
          <cell r="N1233">
            <v>1943217.3913043449</v>
          </cell>
          <cell r="O1233">
            <v>108820.17391304333</v>
          </cell>
          <cell r="P1233">
            <v>7556037.5652173879</v>
          </cell>
          <cell r="Q1233">
            <v>7556000</v>
          </cell>
          <cell r="R1233" t="str">
            <v>Chưa bao gồm kẹp mạch máu, miếng vá khuyết sọ, van dẫn lưu, ghim, ốc, vít, nẹp.</v>
          </cell>
        </row>
        <row r="1234">
          <cell r="B1234" t="str">
            <v>10.0081.0387</v>
          </cell>
          <cell r="C1234" t="str">
            <v>37.8D05.0387</v>
          </cell>
          <cell r="D1234" t="str">
            <v>10. NGOẠI KHOA</v>
          </cell>
          <cell r="E1234" t="str">
            <v>10.81</v>
          </cell>
          <cell r="F1234" t="str">
            <v>Phẫu thuật kẹp cổ túi phình mạch não phần sau đa giác Willis</v>
          </cell>
          <cell r="G1234" t="str">
            <v>Phẫu thuật kẹp cổ túi phình mạch não phần sau đa giác Willis</v>
          </cell>
          <cell r="H1234" t="str">
            <v>PDB</v>
          </cell>
          <cell r="I1234">
            <v>396</v>
          </cell>
          <cell r="J1234" t="str">
            <v>Phẫu thuật vi phẫu dị dạng mạch não</v>
          </cell>
          <cell r="K1234">
            <v>5504000</v>
          </cell>
          <cell r="L1234">
            <v>1494782.60869565</v>
          </cell>
          <cell r="M1234">
            <v>6998000</v>
          </cell>
          <cell r="N1234">
            <v>1943217.3913043449</v>
          </cell>
          <cell r="O1234">
            <v>108820.17391304333</v>
          </cell>
          <cell r="P1234">
            <v>7556037.5652173879</v>
          </cell>
          <cell r="Q1234">
            <v>7556000</v>
          </cell>
          <cell r="R1234" t="str">
            <v>Chưa bao gồm kẹp mạch máu, miếng vá khuyết sọ, van dẫn lưu, ghim, ốc, vít, nẹp.</v>
          </cell>
        </row>
        <row r="1235">
          <cell r="B1235" t="str">
            <v>10.0080.0387</v>
          </cell>
          <cell r="C1235" t="str">
            <v>37.8D05.0387</v>
          </cell>
          <cell r="D1235" t="str">
            <v>10. NGOẠI KHOA</v>
          </cell>
          <cell r="E1235" t="str">
            <v>10.80</v>
          </cell>
          <cell r="F1235" t="str">
            <v>Phẫu thuật kẹp cổ túi phình mạch não phần trước đa giác Willis</v>
          </cell>
          <cell r="G1235" t="str">
            <v>Phẫu thuật kẹp cổ túi phình mạch não phần trước đa giác Willis</v>
          </cell>
          <cell r="H1235" t="str">
            <v>PDB</v>
          </cell>
          <cell r="I1235">
            <v>396</v>
          </cell>
          <cell r="J1235" t="str">
            <v>Phẫu thuật vi phẫu dị dạng mạch não</v>
          </cell>
          <cell r="K1235">
            <v>5504000</v>
          </cell>
          <cell r="L1235">
            <v>1494782.60869565</v>
          </cell>
          <cell r="M1235">
            <v>6998000</v>
          </cell>
          <cell r="N1235">
            <v>1943217.3913043449</v>
          </cell>
          <cell r="O1235">
            <v>108820.17391304333</v>
          </cell>
          <cell r="P1235">
            <v>7556037.5652173879</v>
          </cell>
          <cell r="Q1235">
            <v>7556000</v>
          </cell>
          <cell r="R1235" t="str">
            <v>Chưa bao gồm kẹp mạch máu, miếng vá khuyết sọ, van dẫn lưu, ghim, ốc, vít, nẹp.</v>
          </cell>
        </row>
        <row r="1236">
          <cell r="B1236" t="str">
            <v>03.3052.0387</v>
          </cell>
          <cell r="C1236" t="str">
            <v>37.8D05.0387</v>
          </cell>
          <cell r="D1236" t="str">
            <v>3. NHI KHOA</v>
          </cell>
          <cell r="E1236" t="str">
            <v>3.3052</v>
          </cell>
          <cell r="F1236" t="str">
            <v>Phẫu thuật phình động mạch não, dị dạng mạch não</v>
          </cell>
          <cell r="G1236" t="str">
            <v>Phẫu thuật phình động mạch não, dị dạng mạch não</v>
          </cell>
          <cell r="H1236" t="str">
            <v>PDB</v>
          </cell>
          <cell r="I1236">
            <v>396</v>
          </cell>
          <cell r="J1236" t="str">
            <v>Phẫu thuật vi phẫu dị dạng mạch não</v>
          </cell>
          <cell r="K1236">
            <v>5504000</v>
          </cell>
          <cell r="L1236">
            <v>1494782.60869565</v>
          </cell>
          <cell r="M1236">
            <v>6998000</v>
          </cell>
          <cell r="N1236">
            <v>1943217.3913043449</v>
          </cell>
          <cell r="O1236">
            <v>108820.17391304333</v>
          </cell>
          <cell r="P1236">
            <v>7556037.5652173879</v>
          </cell>
          <cell r="Q1236">
            <v>7556000</v>
          </cell>
          <cell r="R1236" t="str">
            <v>Chưa bao gồm kẹp mạch máu, miếng vá khuyết sọ, van dẫn lưu, ghim, ốc, vít, nẹp.</v>
          </cell>
        </row>
        <row r="1237">
          <cell r="B1237" t="str">
            <v>26.0004.0387</v>
          </cell>
          <cell r="C1237" t="str">
            <v>37.8D05.0387</v>
          </cell>
          <cell r="D1237" t="str">
            <v>26. VI PHẪU</v>
          </cell>
          <cell r="E1237" t="str">
            <v>26.4</v>
          </cell>
          <cell r="F1237" t="str">
            <v>Phẫu thuật vi phẫu dị dạng mạch não</v>
          </cell>
          <cell r="G1237" t="str">
            <v>Phẫu thuật vi phẫu dị dạng mạch não</v>
          </cell>
          <cell r="H1237" t="str">
            <v>PDB</v>
          </cell>
          <cell r="I1237">
            <v>396</v>
          </cell>
          <cell r="J1237" t="str">
            <v>Phẫu thuật vi phẫu dị dạng mạch não</v>
          </cell>
          <cell r="K1237">
            <v>5504000</v>
          </cell>
          <cell r="L1237">
            <v>1494782.60869565</v>
          </cell>
          <cell r="M1237">
            <v>6998000</v>
          </cell>
          <cell r="N1237">
            <v>1943217.3913043449</v>
          </cell>
          <cell r="O1237">
            <v>108820.17391304333</v>
          </cell>
          <cell r="P1237">
            <v>7556037.5652173879</v>
          </cell>
          <cell r="Q1237">
            <v>7556000</v>
          </cell>
          <cell r="R1237" t="str">
            <v>Chưa bao gồm kẹp mạch máu, miếng vá khuyết sọ, van dẫn lưu, ghim, ốc, vít, nẹp.</v>
          </cell>
        </row>
        <row r="1238">
          <cell r="B1238" t="str">
            <v>03.4236.0387</v>
          </cell>
          <cell r="C1238" t="str">
            <v>37.8D05.0387</v>
          </cell>
          <cell r="D1238" t="str">
            <v>3. NHI KHOA</v>
          </cell>
          <cell r="E1238" t="str">
            <v>3.4236</v>
          </cell>
          <cell r="F1238" t="str">
            <v>Phẫu thuật vi phẫu túi phình động mạch não</v>
          </cell>
          <cell r="G1238" t="str">
            <v>Phẫu thuật vi phẫu túi phình động mạch não</v>
          </cell>
          <cell r="H1238" t="str">
            <v>PDB</v>
          </cell>
          <cell r="I1238">
            <v>396</v>
          </cell>
          <cell r="J1238" t="str">
            <v>Phẫu thuật vi phẫu dị dạng mạch não</v>
          </cell>
          <cell r="K1238">
            <v>5504000</v>
          </cell>
          <cell r="L1238">
            <v>1494782.60869565</v>
          </cell>
          <cell r="M1238">
            <v>6998000</v>
          </cell>
          <cell r="N1238">
            <v>1943217.3913043449</v>
          </cell>
          <cell r="O1238">
            <v>108820.17391304333</v>
          </cell>
          <cell r="P1238">
            <v>7556037.5652173879</v>
          </cell>
          <cell r="Q1238">
            <v>7556000</v>
          </cell>
          <cell r="R1238" t="str">
            <v>Chưa bao gồm kẹp mạch máu, miếng vá khuyết sọ, van dẫn lưu, ghim, ốc, vít, nẹp.</v>
          </cell>
        </row>
        <row r="1239">
          <cell r="B1239" t="str">
            <v>10.0086.0388</v>
          </cell>
          <cell r="C1239" t="str">
            <v>37.8D05.0388</v>
          </cell>
          <cell r="D1239" t="str">
            <v>10. NGOẠI KHOA</v>
          </cell>
          <cell r="E1239" t="str">
            <v>10.86</v>
          </cell>
          <cell r="F1239" t="str">
            <v>Phẫu thuật nối động mạch trong-ngoài sọ</v>
          </cell>
          <cell r="G1239" t="str">
            <v>Phẫu thuật nối động mạch trong-ngoài sọ</v>
          </cell>
          <cell r="H1239" t="str">
            <v>PDB</v>
          </cell>
          <cell r="I1239">
            <v>397</v>
          </cell>
          <cell r="J1239" t="str">
            <v xml:space="preserve">Phẫu thuật vi phẫu nối mạch máu trong và ngoài hộp sọ </v>
          </cell>
          <cell r="K1239">
            <v>5397000</v>
          </cell>
          <cell r="L1239">
            <v>2083304.3478260899</v>
          </cell>
          <cell r="M1239">
            <v>7480000</v>
          </cell>
          <cell r="N1239">
            <v>2708295.6521739168</v>
          </cell>
          <cell r="O1239">
            <v>151664.55652173935</v>
          </cell>
          <cell r="P1239">
            <v>8256960.2086956557</v>
          </cell>
          <cell r="Q1239">
            <v>8256900</v>
          </cell>
          <cell r="R1239" t="str">
            <v>Chưa bao gồm mạch nhân tạo, kẹp mạch máu, ghim, ốc, vít.</v>
          </cell>
        </row>
        <row r="1240">
          <cell r="B1240" t="str">
            <v>26.0006.0388</v>
          </cell>
          <cell r="C1240" t="str">
            <v>37.8D05.0388</v>
          </cell>
          <cell r="D1240" t="str">
            <v>26. VI PHẪU</v>
          </cell>
          <cell r="E1240" t="str">
            <v>26.6</v>
          </cell>
          <cell r="F1240" t="str">
            <v>Phẫu thuật vi phẫu nối hoặc ghép mạch nội sọ</v>
          </cell>
          <cell r="G1240" t="str">
            <v>Phẫu thuật vi phẫu nối hoặc ghép mạch nội sọ</v>
          </cell>
          <cell r="H1240" t="str">
            <v>PDB</v>
          </cell>
          <cell r="I1240">
            <v>397</v>
          </cell>
          <cell r="J1240" t="str">
            <v xml:space="preserve">Phẫu thuật vi phẫu nối mạch máu trong và ngoài hộp sọ </v>
          </cell>
          <cell r="K1240">
            <v>5397000</v>
          </cell>
          <cell r="L1240">
            <v>2083304.3478260899</v>
          </cell>
          <cell r="M1240">
            <v>7480000</v>
          </cell>
          <cell r="N1240">
            <v>2708295.6521739168</v>
          </cell>
          <cell r="O1240">
            <v>151664.55652173935</v>
          </cell>
          <cell r="P1240">
            <v>8256960.2086956557</v>
          </cell>
          <cell r="Q1240">
            <v>8256900</v>
          </cell>
          <cell r="R1240" t="str">
            <v>Chưa bao gồm mạch nhân tạo, kẹp mạch máu, ghim, ốc, vít.</v>
          </cell>
        </row>
        <row r="1241">
          <cell r="B1241" t="str">
            <v>26.0016.0388</v>
          </cell>
          <cell r="C1241" t="str">
            <v>37.8D05.0388</v>
          </cell>
          <cell r="D1241" t="str">
            <v>26. VI PHẪU</v>
          </cell>
          <cell r="E1241" t="str">
            <v>26.16</v>
          </cell>
          <cell r="F1241" t="str">
            <v>Phẫu thuật vi phẫu nối lại da đầu</v>
          </cell>
          <cell r="G1241" t="str">
            <v>Phẫu thuật vi phẫu nối lại da đầu</v>
          </cell>
          <cell r="H1241" t="str">
            <v>PDB</v>
          </cell>
          <cell r="I1241">
            <v>397</v>
          </cell>
          <cell r="J1241" t="str">
            <v xml:space="preserve">Phẫu thuật vi phẫu nối mạch máu trong và ngoài hộp sọ </v>
          </cell>
          <cell r="K1241">
            <v>5397000</v>
          </cell>
          <cell r="L1241">
            <v>2083304.3478260899</v>
          </cell>
          <cell r="M1241">
            <v>7480000</v>
          </cell>
          <cell r="N1241">
            <v>2708295.6521739168</v>
          </cell>
          <cell r="O1241">
            <v>151664.55652173935</v>
          </cell>
          <cell r="P1241">
            <v>8256960.2086956557</v>
          </cell>
          <cell r="Q1241">
            <v>8256900</v>
          </cell>
          <cell r="R1241" t="str">
            <v>Chưa bao gồm mạch nhân tạo, kẹp mạch máu, ghim, ốc, vít.</v>
          </cell>
        </row>
        <row r="1242">
          <cell r="B1242" t="str">
            <v>03.2489.0390</v>
          </cell>
          <cell r="C1242" t="str">
            <v>37.8D05.0390</v>
          </cell>
          <cell r="D1242" t="str">
            <v>3. NHI KHOA</v>
          </cell>
          <cell r="E1242" t="str">
            <v>3.2489</v>
          </cell>
          <cell r="F1242" t="str">
            <v>Quang động học (PTD) trong điều trị u não ác tính</v>
          </cell>
          <cell r="G1242" t="str">
            <v>Quang động học (PTD) trong điều trị u não ác tính</v>
          </cell>
          <cell r="I1242">
            <v>399</v>
          </cell>
          <cell r="J1242" t="str">
            <v xml:space="preserve">Quang động học (PTD) trong điều trị u não ác tính </v>
          </cell>
          <cell r="K1242">
            <v>6504000</v>
          </cell>
          <cell r="L1242">
            <v>417913.04347826098</v>
          </cell>
          <cell r="M1242">
            <v>6921000</v>
          </cell>
          <cell r="N1242">
            <v>543286.95652173925</v>
          </cell>
          <cell r="O1242">
            <v>30424.069565217404</v>
          </cell>
          <cell r="P1242">
            <v>7077711.0260869563</v>
          </cell>
          <cell r="Q1242">
            <v>7077700</v>
          </cell>
          <cell r="R1242" t="str">
            <v>Chưa bao gồm dụng cụ dẫn đường.</v>
          </cell>
        </row>
        <row r="1243">
          <cell r="B1243" t="str">
            <v>12.0043.0390</v>
          </cell>
          <cell r="C1243" t="str">
            <v>37.8D05.0390</v>
          </cell>
          <cell r="D1243" t="str">
            <v>12. UNG BƯỚU</v>
          </cell>
          <cell r="E1243" t="str">
            <v>12.43</v>
          </cell>
          <cell r="F1243" t="str">
            <v>Quang động học (PTD) trong điều trị u não ác tính</v>
          </cell>
          <cell r="G1243" t="str">
            <v>Quang động học (PTD) trong điều trị u não ác tính</v>
          </cell>
          <cell r="I1243">
            <v>399</v>
          </cell>
          <cell r="J1243" t="str">
            <v xml:space="preserve">Quang động học (PTD) trong điều trị u não ác tính </v>
          </cell>
          <cell r="K1243">
            <v>6504000</v>
          </cell>
          <cell r="L1243">
            <v>417913.04347826098</v>
          </cell>
          <cell r="M1243">
            <v>6921000</v>
          </cell>
          <cell r="N1243">
            <v>543286.95652173925</v>
          </cell>
          <cell r="O1243">
            <v>30424.069565217404</v>
          </cell>
          <cell r="P1243">
            <v>7077711.0260869563</v>
          </cell>
          <cell r="Q1243">
            <v>7077700</v>
          </cell>
          <cell r="R1243" t="str">
            <v>Chưa bao gồm dụng cụ dẫn đường.</v>
          </cell>
        </row>
        <row r="1244">
          <cell r="B1244" t="str">
            <v>02.0073.0391</v>
          </cell>
          <cell r="C1244" t="str">
            <v>37.8D05.0391</v>
          </cell>
          <cell r="D1244" t="str">
            <v>2. NỘI KHOA</v>
          </cell>
          <cell r="E1244" t="str">
            <v>2.73</v>
          </cell>
          <cell r="F1244" t="str">
            <v>Cấy máy phá rung tự động (ICD)</v>
          </cell>
          <cell r="G1244" t="str">
            <v>Cấy máy phá rung tự động (ICD)</v>
          </cell>
          <cell r="H1244" t="str">
            <v>TDB</v>
          </cell>
          <cell r="I1244">
            <v>400</v>
          </cell>
          <cell r="J1244" t="str">
            <v xml:space="preserve">Cấy hoặc đặt máy tạo nhịp hoặc cấy máy tạo nhịp phá rung </v>
          </cell>
          <cell r="K1244">
            <v>1180000</v>
          </cell>
          <cell r="L1244">
            <v>538434.78260869603</v>
          </cell>
          <cell r="M1244">
            <v>1718000</v>
          </cell>
          <cell r="N1244">
            <v>699965.2173913049</v>
          </cell>
          <cell r="O1244">
            <v>39198.052173913078</v>
          </cell>
          <cell r="P1244">
            <v>1919163.2695652179</v>
          </cell>
          <cell r="Q1244">
            <v>1919100</v>
          </cell>
          <cell r="R1244" t="str">
            <v>Chưa bao gồm máy tạo nhịp, máy phá rung.</v>
          </cell>
        </row>
        <row r="1245">
          <cell r="B1245" t="str">
            <v>02.0455.0391</v>
          </cell>
          <cell r="C1245" t="str">
            <v>37.8D05.0391</v>
          </cell>
          <cell r="D1245" t="str">
            <v>2. NỘI KHOA</v>
          </cell>
          <cell r="E1245" t="str">
            <v>2.455</v>
          </cell>
          <cell r="F1245" t="str">
            <v>Cấy máy phá rung tự động (ICD) loại 1 buồng</v>
          </cell>
          <cell r="G1245" t="str">
            <v>Cấy máy phá rung tự động (ICD) loại 1 buồng</v>
          </cell>
          <cell r="H1245" t="str">
            <v>TDB</v>
          </cell>
          <cell r="I1245">
            <v>400</v>
          </cell>
          <cell r="J1245" t="str">
            <v xml:space="preserve">Cấy hoặc đặt máy tạo nhịp hoặc cấy máy tạo nhịp phá rung </v>
          </cell>
          <cell r="K1245">
            <v>1180000</v>
          </cell>
          <cell r="L1245">
            <v>538434.78260869603</v>
          </cell>
          <cell r="M1245">
            <v>1718000</v>
          </cell>
          <cell r="N1245">
            <v>699965.2173913049</v>
          </cell>
          <cell r="O1245">
            <v>39198.052173913078</v>
          </cell>
          <cell r="P1245">
            <v>1919163.2695652179</v>
          </cell>
          <cell r="Q1245">
            <v>1919100</v>
          </cell>
          <cell r="R1245" t="str">
            <v>Chưa bao gồm máy tạo nhịp, máy phá rung.</v>
          </cell>
        </row>
        <row r="1246">
          <cell r="B1246" t="str">
            <v>02.0456.0391</v>
          </cell>
          <cell r="C1246" t="str">
            <v>37.8D05.0391</v>
          </cell>
          <cell r="D1246" t="str">
            <v>2. NỘI KHOA</v>
          </cell>
          <cell r="E1246" t="str">
            <v>2.456</v>
          </cell>
          <cell r="F1246" t="str">
            <v>Cấy máy phá rung tự động (ICD) loại 2 buồng</v>
          </cell>
          <cell r="G1246" t="str">
            <v>Cấy máy phá rung tự động (ICD) loại 2 buồng</v>
          </cell>
          <cell r="H1246" t="str">
            <v>TDB</v>
          </cell>
          <cell r="I1246">
            <v>400</v>
          </cell>
          <cell r="J1246" t="str">
            <v xml:space="preserve">Cấy hoặc đặt máy tạo nhịp hoặc cấy máy tạo nhịp phá rung </v>
          </cell>
          <cell r="K1246">
            <v>1180000</v>
          </cell>
          <cell r="L1246">
            <v>538434.78260869603</v>
          </cell>
          <cell r="M1246">
            <v>1718000</v>
          </cell>
          <cell r="N1246">
            <v>699965.2173913049</v>
          </cell>
          <cell r="O1246">
            <v>39198.052173913078</v>
          </cell>
          <cell r="P1246">
            <v>1919163.2695652179</v>
          </cell>
          <cell r="Q1246">
            <v>1919100</v>
          </cell>
          <cell r="R1246" t="str">
            <v>Chưa bao gồm máy tạo nhịp, máy phá rung.</v>
          </cell>
        </row>
        <row r="1247">
          <cell r="B1247" t="str">
            <v>03.2267.0391</v>
          </cell>
          <cell r="C1247" t="str">
            <v>37.8D05.0391</v>
          </cell>
          <cell r="D1247" t="str">
            <v>3. NHI KHOA</v>
          </cell>
          <cell r="E1247" t="str">
            <v>3.2267</v>
          </cell>
          <cell r="F1247" t="str">
            <v>Cấy máy tạo nhịp vĩnh viễn</v>
          </cell>
          <cell r="G1247" t="str">
            <v>Cấy máy tạo nhịp vĩnh viễn</v>
          </cell>
          <cell r="H1247" t="str">
            <v>TDB</v>
          </cell>
          <cell r="I1247">
            <v>400</v>
          </cell>
          <cell r="J1247" t="str">
            <v xml:space="preserve">Cấy hoặc đặt máy tạo nhịp hoặc cấy máy tạo nhịp phá rung </v>
          </cell>
          <cell r="K1247">
            <v>1180000</v>
          </cell>
          <cell r="L1247">
            <v>538434.78260869603</v>
          </cell>
          <cell r="M1247">
            <v>1718000</v>
          </cell>
          <cell r="N1247">
            <v>699965.2173913049</v>
          </cell>
          <cell r="O1247">
            <v>39198.052173913078</v>
          </cell>
          <cell r="P1247">
            <v>1919163.2695652179</v>
          </cell>
          <cell r="Q1247">
            <v>1919100</v>
          </cell>
          <cell r="R1247" t="str">
            <v>Chưa bao gồm máy tạo nhịp, máy phá rung.</v>
          </cell>
        </row>
        <row r="1248">
          <cell r="B1248" t="str">
            <v>02.0071.0391</v>
          </cell>
          <cell r="C1248" t="str">
            <v>37.8D05.0391</v>
          </cell>
          <cell r="D1248" t="str">
            <v>2. NỘI KHOA</v>
          </cell>
          <cell r="E1248" t="str">
            <v>2.71</v>
          </cell>
          <cell r="F1248" t="str">
            <v>Cấy máy tạo nhịp vĩnh viễn điều trị các rối loạn nhịp chậm</v>
          </cell>
          <cell r="G1248" t="str">
            <v>Cấy máy tạo nhịp vĩnh viễn điều trị các rối loạn nhịp chậm</v>
          </cell>
          <cell r="H1248" t="str">
            <v>TDB</v>
          </cell>
          <cell r="I1248">
            <v>400</v>
          </cell>
          <cell r="J1248" t="str">
            <v xml:space="preserve">Cấy hoặc đặt máy tạo nhịp hoặc cấy máy tạo nhịp phá rung </v>
          </cell>
          <cell r="K1248">
            <v>1180000</v>
          </cell>
          <cell r="L1248">
            <v>538434.78260869603</v>
          </cell>
          <cell r="M1248">
            <v>1718000</v>
          </cell>
          <cell r="N1248">
            <v>699965.2173913049</v>
          </cell>
          <cell r="O1248">
            <v>39198.052173913078</v>
          </cell>
          <cell r="P1248">
            <v>1919163.2695652179</v>
          </cell>
          <cell r="Q1248">
            <v>1919100</v>
          </cell>
          <cell r="R1248" t="str">
            <v>Chưa bao gồm máy tạo nhịp, máy phá rung.</v>
          </cell>
        </row>
        <row r="1249">
          <cell r="B1249" t="str">
            <v>02.0072.0391</v>
          </cell>
          <cell r="C1249" t="str">
            <v>37.8D05.0391</v>
          </cell>
          <cell r="D1249" t="str">
            <v>2. NỘI KHOA</v>
          </cell>
          <cell r="E1249" t="str">
            <v>2.72</v>
          </cell>
          <cell r="F1249" t="str">
            <v>Cấy máy tạo nhịp vĩnh viễn điều trị tái đồng bộ tim (CRT)</v>
          </cell>
          <cell r="G1249" t="str">
            <v>Cấy máy tạo nhịp vĩnh viễn điều trị tái đồng bộ tim (CRT)</v>
          </cell>
          <cell r="H1249" t="str">
            <v>TDB</v>
          </cell>
          <cell r="I1249">
            <v>400</v>
          </cell>
          <cell r="J1249" t="str">
            <v xml:space="preserve">Cấy hoặc đặt máy tạo nhịp hoặc cấy máy tạo nhịp phá rung </v>
          </cell>
          <cell r="K1249">
            <v>1180000</v>
          </cell>
          <cell r="L1249">
            <v>538434.78260869603</v>
          </cell>
          <cell r="M1249">
            <v>1718000</v>
          </cell>
          <cell r="N1249">
            <v>699965.2173913049</v>
          </cell>
          <cell r="O1249">
            <v>39198.052173913078</v>
          </cell>
          <cell r="P1249">
            <v>1919163.2695652179</v>
          </cell>
          <cell r="Q1249">
            <v>1919100</v>
          </cell>
          <cell r="R1249" t="str">
            <v>Chưa bao gồm máy tạo nhịp, máy phá rung.</v>
          </cell>
        </row>
        <row r="1250">
          <cell r="B1250" t="str">
            <v>02.0452.0391</v>
          </cell>
          <cell r="C1250" t="str">
            <v>37.8D05.0391</v>
          </cell>
          <cell r="D1250" t="str">
            <v>2. NỘI KHOA</v>
          </cell>
          <cell r="E1250" t="str">
            <v>2.452</v>
          </cell>
          <cell r="F1250" t="str">
            <v>Cấy máy tạo nhịp vĩnh viễn loại 1 buồng</v>
          </cell>
          <cell r="G1250" t="str">
            <v>Cấy máy tạo nhịp vĩnh viễn loại 1 buồng</v>
          </cell>
          <cell r="H1250" t="str">
            <v>TDB</v>
          </cell>
          <cell r="I1250">
            <v>400</v>
          </cell>
          <cell r="J1250" t="str">
            <v xml:space="preserve">Cấy hoặc đặt máy tạo nhịp hoặc cấy máy tạo nhịp phá rung </v>
          </cell>
          <cell r="K1250">
            <v>1180000</v>
          </cell>
          <cell r="L1250">
            <v>538434.78260869603</v>
          </cell>
          <cell r="M1250">
            <v>1718000</v>
          </cell>
          <cell r="N1250">
            <v>699965.2173913049</v>
          </cell>
          <cell r="O1250">
            <v>39198.052173913078</v>
          </cell>
          <cell r="P1250">
            <v>1919163.2695652179</v>
          </cell>
          <cell r="Q1250">
            <v>1919100</v>
          </cell>
          <cell r="R1250" t="str">
            <v>Chưa bao gồm máy tạo nhịp, máy phá rung.</v>
          </cell>
        </row>
        <row r="1251">
          <cell r="B1251" t="str">
            <v>02.0453.0391</v>
          </cell>
          <cell r="C1251" t="str">
            <v>37.8D05.0391</v>
          </cell>
          <cell r="D1251" t="str">
            <v>2. NỘI KHOA</v>
          </cell>
          <cell r="E1251" t="str">
            <v>2.453</v>
          </cell>
          <cell r="F1251" t="str">
            <v>Cấy máy tạo nhịp vĩnh viễn loại 2 buồng</v>
          </cell>
          <cell r="G1251" t="str">
            <v>Cấy máy tạo nhịp vĩnh viễn loại 2 buồng</v>
          </cell>
          <cell r="H1251" t="str">
            <v>TDB</v>
          </cell>
          <cell r="I1251">
            <v>400</v>
          </cell>
          <cell r="J1251" t="str">
            <v xml:space="preserve">Cấy hoặc đặt máy tạo nhịp hoặc cấy máy tạo nhịp phá rung </v>
          </cell>
          <cell r="K1251">
            <v>1180000</v>
          </cell>
          <cell r="L1251">
            <v>538434.78260869603</v>
          </cell>
          <cell r="M1251">
            <v>1718000</v>
          </cell>
          <cell r="N1251">
            <v>699965.2173913049</v>
          </cell>
          <cell r="O1251">
            <v>39198.052173913078</v>
          </cell>
          <cell r="P1251">
            <v>1919163.2695652179</v>
          </cell>
          <cell r="Q1251">
            <v>1919100</v>
          </cell>
          <cell r="R1251" t="str">
            <v>Chưa bao gồm máy tạo nhịp, máy phá rung.</v>
          </cell>
        </row>
        <row r="1252">
          <cell r="B1252" t="str">
            <v>02.0454.0391</v>
          </cell>
          <cell r="C1252" t="str">
            <v>37.8D05.0391</v>
          </cell>
          <cell r="D1252" t="str">
            <v>2. NỘI KHOA</v>
          </cell>
          <cell r="E1252" t="str">
            <v>2.454</v>
          </cell>
          <cell r="F1252" t="str">
            <v>Cấy máy tạo nhịp vĩnh viễn loại 3 buồng</v>
          </cell>
          <cell r="G1252" t="str">
            <v>Cấy máy tạo nhịp vĩnh viễn loại 3 buồng</v>
          </cell>
          <cell r="H1252" t="str">
            <v>TDB</v>
          </cell>
          <cell r="I1252">
            <v>400</v>
          </cell>
          <cell r="J1252" t="str">
            <v xml:space="preserve">Cấy hoặc đặt máy tạo nhịp hoặc cấy máy tạo nhịp phá rung </v>
          </cell>
          <cell r="K1252">
            <v>1180000</v>
          </cell>
          <cell r="L1252">
            <v>538434.78260869603</v>
          </cell>
          <cell r="M1252">
            <v>1718000</v>
          </cell>
          <cell r="N1252">
            <v>699965.2173913049</v>
          </cell>
          <cell r="O1252">
            <v>39198.052173913078</v>
          </cell>
          <cell r="P1252">
            <v>1919163.2695652179</v>
          </cell>
          <cell r="Q1252">
            <v>1919100</v>
          </cell>
          <cell r="R1252" t="str">
            <v>Chưa bao gồm máy tạo nhịp, máy phá rung.</v>
          </cell>
        </row>
        <row r="1253">
          <cell r="B1253" t="str">
            <v>01.0033.0391</v>
          </cell>
          <cell r="C1253" t="str">
            <v>37.8D05.0391</v>
          </cell>
          <cell r="D1253" t="str">
            <v>1. HỒI SỨC CẤP CỨU VÀ CHỐNG ĐỘC</v>
          </cell>
          <cell r="E1253" t="str">
            <v>1.33</v>
          </cell>
          <cell r="F1253" t="str">
            <v>Đặt máy khử rung tự động</v>
          </cell>
          <cell r="G1253" t="str">
            <v>Đặt máy khử rung tự động</v>
          </cell>
          <cell r="H1253" t="str">
            <v>T1</v>
          </cell>
          <cell r="I1253">
            <v>400</v>
          </cell>
          <cell r="J1253" t="str">
            <v xml:space="preserve">Cấy hoặc đặt máy tạo nhịp hoặc cấy máy tạo nhịp phá rung </v>
          </cell>
          <cell r="K1253">
            <v>1180000</v>
          </cell>
          <cell r="L1253">
            <v>538434.78260869603</v>
          </cell>
          <cell r="M1253">
            <v>1718000</v>
          </cell>
          <cell r="N1253">
            <v>699965.2173913049</v>
          </cell>
          <cell r="O1253">
            <v>39198.052173913078</v>
          </cell>
          <cell r="P1253">
            <v>1919163.2695652179</v>
          </cell>
          <cell r="Q1253">
            <v>1919100</v>
          </cell>
          <cell r="R1253" t="str">
            <v>Chưa bao gồm máy tạo nhịp, máy phá rung.</v>
          </cell>
        </row>
        <row r="1254">
          <cell r="B1254" t="str">
            <v>18.0669.0391</v>
          </cell>
          <cell r="C1254" t="str">
            <v>37.8D05.0391</v>
          </cell>
          <cell r="D1254" t="str">
            <v>18. ĐIỆN QUANG</v>
          </cell>
          <cell r="E1254" t="str">
            <v>18.669</v>
          </cell>
          <cell r="F1254" t="str">
            <v>Đặt máy tạo nhịp</v>
          </cell>
          <cell r="G1254" t="str">
            <v>Đặt máy tạo nhịp</v>
          </cell>
          <cell r="H1254" t="str">
            <v>TDB</v>
          </cell>
          <cell r="I1254">
            <v>400</v>
          </cell>
          <cell r="J1254" t="str">
            <v xml:space="preserve">Cấy hoặc đặt máy tạo nhịp hoặc cấy máy tạo nhịp phá rung </v>
          </cell>
          <cell r="K1254">
            <v>1180000</v>
          </cell>
          <cell r="L1254">
            <v>538434.78260869603</v>
          </cell>
          <cell r="M1254">
            <v>1718000</v>
          </cell>
          <cell r="N1254">
            <v>699965.2173913049</v>
          </cell>
          <cell r="O1254">
            <v>39198.052173913078</v>
          </cell>
          <cell r="P1254">
            <v>1919163.2695652179</v>
          </cell>
          <cell r="Q1254">
            <v>1919100</v>
          </cell>
          <cell r="R1254" t="str">
            <v>Chưa bao gồm máy tạo nhịp, máy phá rung.</v>
          </cell>
        </row>
        <row r="1255">
          <cell r="B1255" t="str">
            <v>18.0670.0391</v>
          </cell>
          <cell r="C1255" t="str">
            <v>37.8D05.0391</v>
          </cell>
          <cell r="D1255" t="str">
            <v>18. ĐIỆN QUANG</v>
          </cell>
          <cell r="E1255" t="str">
            <v>18.670</v>
          </cell>
          <cell r="F1255" t="str">
            <v>Đặt máy tạo nhịp phá rung</v>
          </cell>
          <cell r="G1255" t="str">
            <v>Đặt máy tạo nhịp phá rung</v>
          </cell>
          <cell r="H1255" t="str">
            <v>TDB</v>
          </cell>
          <cell r="I1255">
            <v>400</v>
          </cell>
          <cell r="J1255" t="str">
            <v xml:space="preserve">Cấy hoặc đặt máy tạo nhịp hoặc cấy máy tạo nhịp phá rung </v>
          </cell>
          <cell r="K1255">
            <v>1180000</v>
          </cell>
          <cell r="L1255">
            <v>538434.78260869603</v>
          </cell>
          <cell r="M1255">
            <v>1718000</v>
          </cell>
          <cell r="N1255">
            <v>699965.2173913049</v>
          </cell>
          <cell r="O1255">
            <v>39198.052173913078</v>
          </cell>
          <cell r="P1255">
            <v>1919163.2695652179</v>
          </cell>
          <cell r="Q1255">
            <v>1919100</v>
          </cell>
          <cell r="R1255" t="str">
            <v>Chưa bao gồm máy tạo nhịp, máy phá rung.</v>
          </cell>
        </row>
        <row r="1256">
          <cell r="B1256" t="str">
            <v>03.2290.0391</v>
          </cell>
          <cell r="C1256" t="str">
            <v>37.8D05.0391</v>
          </cell>
          <cell r="D1256" t="str">
            <v>3. NHI KHOA</v>
          </cell>
          <cell r="E1256" t="str">
            <v>3.2290</v>
          </cell>
          <cell r="F1256" t="str">
            <v>Đặt máy tạo nhịp tạm thời trong tim</v>
          </cell>
          <cell r="G1256" t="str">
            <v>Đặt máy tạo nhịp tạm thời trong tim</v>
          </cell>
          <cell r="H1256" t="str">
            <v>T1</v>
          </cell>
          <cell r="I1256">
            <v>400</v>
          </cell>
          <cell r="J1256" t="str">
            <v xml:space="preserve">Cấy hoặc đặt máy tạo nhịp hoặc cấy máy tạo nhịp phá rung </v>
          </cell>
          <cell r="K1256">
            <v>1180000</v>
          </cell>
          <cell r="L1256">
            <v>538434.78260869603</v>
          </cell>
          <cell r="M1256">
            <v>1718000</v>
          </cell>
          <cell r="N1256">
            <v>699965.2173913049</v>
          </cell>
          <cell r="O1256">
            <v>39198.052173913078</v>
          </cell>
          <cell r="P1256">
            <v>1919163.2695652179</v>
          </cell>
          <cell r="Q1256">
            <v>1919100</v>
          </cell>
          <cell r="R1256" t="str">
            <v>Chưa bao gồm máy tạo nhịp, máy phá rung.</v>
          </cell>
        </row>
        <row r="1257">
          <cell r="B1257" t="str">
            <v>02.0077.0391</v>
          </cell>
          <cell r="C1257" t="str">
            <v>37.8D05.0391</v>
          </cell>
          <cell r="D1257" t="str">
            <v>2. NỘI KHOA</v>
          </cell>
          <cell r="E1257" t="str">
            <v>2.77</v>
          </cell>
          <cell r="F1257" t="str">
            <v>Đặt máy tạo nhịp tạm thời với điện cực trong buồng tim</v>
          </cell>
          <cell r="G1257" t="str">
            <v>Đặt máy tạo nhịp tạm thời với điện cực trong buồng tim</v>
          </cell>
          <cell r="H1257" t="str">
            <v>T1</v>
          </cell>
          <cell r="I1257">
            <v>400</v>
          </cell>
          <cell r="J1257" t="str">
            <v xml:space="preserve">Cấy hoặc đặt máy tạo nhịp hoặc cấy máy tạo nhịp phá rung </v>
          </cell>
          <cell r="K1257">
            <v>1180000</v>
          </cell>
          <cell r="L1257">
            <v>538434.78260869603</v>
          </cell>
          <cell r="M1257">
            <v>1718000</v>
          </cell>
          <cell r="N1257">
            <v>699965.2173913049</v>
          </cell>
          <cell r="O1257">
            <v>39198.052173913078</v>
          </cell>
          <cell r="P1257">
            <v>1919163.2695652179</v>
          </cell>
          <cell r="Q1257">
            <v>1919100</v>
          </cell>
          <cell r="R1257" t="str">
            <v>Chưa bao gồm máy tạo nhịp, máy phá rung.</v>
          </cell>
        </row>
        <row r="1258">
          <cell r="B1258" t="str">
            <v>03.2266.0391</v>
          </cell>
          <cell r="C1258" t="str">
            <v>37.8D05.0391</v>
          </cell>
          <cell r="D1258" t="str">
            <v>3. NHI KHOA</v>
          </cell>
          <cell r="E1258" t="str">
            <v>3.2266</v>
          </cell>
          <cell r="F1258" t="str">
            <v>Đặt máy tạo nhịp trong cơ thể, điện cực trong tim hoặc điện cực màng trên tim</v>
          </cell>
          <cell r="G1258" t="str">
            <v>Đặt máy tạo nhịp trong cơ thể, điện cực trong tim hoặc điện cực màng trên tim</v>
          </cell>
          <cell r="H1258" t="str">
            <v>TDB</v>
          </cell>
          <cell r="I1258">
            <v>400</v>
          </cell>
          <cell r="J1258" t="str">
            <v xml:space="preserve">Cấy hoặc đặt máy tạo nhịp hoặc cấy máy tạo nhịp phá rung </v>
          </cell>
          <cell r="K1258">
            <v>1180000</v>
          </cell>
          <cell r="L1258">
            <v>538434.78260869603</v>
          </cell>
          <cell r="M1258">
            <v>1718000</v>
          </cell>
          <cell r="N1258">
            <v>699965.2173913049</v>
          </cell>
          <cell r="O1258">
            <v>39198.052173913078</v>
          </cell>
          <cell r="P1258">
            <v>1919163.2695652179</v>
          </cell>
          <cell r="Q1258">
            <v>1919100</v>
          </cell>
          <cell r="R1258" t="str">
            <v>Chưa bao gồm máy tạo nhịp, máy phá rung.</v>
          </cell>
        </row>
        <row r="1259">
          <cell r="B1259" t="str">
            <v>03.0007.0391</v>
          </cell>
          <cell r="C1259" t="str">
            <v>37.8D05.0391</v>
          </cell>
          <cell r="D1259" t="str">
            <v>3. NHI KHOA</v>
          </cell>
          <cell r="E1259" t="str">
            <v>3.7</v>
          </cell>
          <cell r="F1259" t="str">
            <v>Đặt, theo dõi, xử trí máy tạo nhịp tim vĩnh viễn bằng điện cực trong tim (một ổ)</v>
          </cell>
          <cell r="G1259" t="str">
            <v>Đặt, theo dõi, xử trí máy tạo nhịp tim vĩnh viễn bằng điện cực trong tim (một ổ)</v>
          </cell>
          <cell r="H1259" t="str">
            <v>TDB</v>
          </cell>
          <cell r="I1259">
            <v>400</v>
          </cell>
          <cell r="J1259" t="str">
            <v xml:space="preserve">Cấy hoặc đặt máy tạo nhịp hoặc cấy máy tạo nhịp phá rung </v>
          </cell>
          <cell r="K1259">
            <v>1180000</v>
          </cell>
          <cell r="L1259">
            <v>538434.78260869603</v>
          </cell>
          <cell r="M1259">
            <v>1718000</v>
          </cell>
          <cell r="N1259">
            <v>699965.2173913049</v>
          </cell>
          <cell r="O1259">
            <v>39198.052173913078</v>
          </cell>
          <cell r="P1259">
            <v>1919163.2695652179</v>
          </cell>
          <cell r="Q1259">
            <v>1919100</v>
          </cell>
          <cell r="R1259" t="str">
            <v>Chưa bao gồm máy tạo nhịp, máy phá rung.</v>
          </cell>
        </row>
        <row r="1260">
          <cell r="B1260" t="str">
            <v>02.0098.0391</v>
          </cell>
          <cell r="C1260" t="str">
            <v>37.8D05.0391</v>
          </cell>
          <cell r="D1260" t="str">
            <v>2. NỘI KHOA</v>
          </cell>
          <cell r="E1260" t="str">
            <v>2.98</v>
          </cell>
          <cell r="F1260" t="str">
            <v>Kích thích tim vượt tần số điều trị loạn nhịp</v>
          </cell>
          <cell r="G1260" t="str">
            <v>Kích thích tim vượt tần số điều trị loạn nhịp</v>
          </cell>
          <cell r="H1260" t="str">
            <v>T1</v>
          </cell>
          <cell r="I1260">
            <v>400</v>
          </cell>
          <cell r="J1260" t="str">
            <v xml:space="preserve">Cấy hoặc đặt máy tạo nhịp hoặc cấy máy tạo nhịp phá rung </v>
          </cell>
          <cell r="K1260">
            <v>1180000</v>
          </cell>
          <cell r="L1260">
            <v>538434.78260869603</v>
          </cell>
          <cell r="M1260">
            <v>1718000</v>
          </cell>
          <cell r="N1260">
            <v>699965.2173913049</v>
          </cell>
          <cell r="O1260">
            <v>39198.052173913078</v>
          </cell>
          <cell r="P1260">
            <v>1919163.2695652179</v>
          </cell>
          <cell r="Q1260">
            <v>1919100</v>
          </cell>
          <cell r="R1260" t="str">
            <v>Chưa bao gồm máy tạo nhịp, máy phá rung.</v>
          </cell>
        </row>
        <row r="1261">
          <cell r="B1261" t="str">
            <v>03.2312.0391</v>
          </cell>
          <cell r="C1261" t="str">
            <v>37.8D05.0391</v>
          </cell>
          <cell r="D1261" t="str">
            <v>3. NHI KHOA</v>
          </cell>
          <cell r="E1261" t="str">
            <v>3.2312</v>
          </cell>
          <cell r="F1261" t="str">
            <v>Kích thích tim vượt tần số điều trị loạn nhịp</v>
          </cell>
          <cell r="G1261" t="str">
            <v>Kích thích tim vượt tần số điều trị loạn nhịp</v>
          </cell>
          <cell r="H1261" t="str">
            <v>T1</v>
          </cell>
          <cell r="I1261">
            <v>400</v>
          </cell>
          <cell r="J1261" t="str">
            <v xml:space="preserve">Cấy hoặc đặt máy tạo nhịp hoặc cấy máy tạo nhịp phá rung </v>
          </cell>
          <cell r="K1261">
            <v>1180000</v>
          </cell>
          <cell r="L1261">
            <v>538434.78260869603</v>
          </cell>
          <cell r="M1261">
            <v>1718000</v>
          </cell>
          <cell r="N1261">
            <v>699965.2173913049</v>
          </cell>
          <cell r="O1261">
            <v>39198.052173913078</v>
          </cell>
          <cell r="P1261">
            <v>1919163.2695652179</v>
          </cell>
          <cell r="Q1261">
            <v>1919100</v>
          </cell>
          <cell r="R1261" t="str">
            <v>Chưa bao gồm máy tạo nhịp, máy phá rung.</v>
          </cell>
        </row>
        <row r="1262">
          <cell r="B1262" t="str">
            <v>03.0001.0391</v>
          </cell>
          <cell r="C1262" t="str">
            <v>37.8D05.0391</v>
          </cell>
          <cell r="D1262" t="str">
            <v>3. NHI KHOA</v>
          </cell>
          <cell r="E1262" t="str">
            <v>3.1</v>
          </cell>
          <cell r="F1262" t="str">
            <v>Kích thích vĩnh viễn bằng máy tạo nhịp trong cơ thể (hai ổ)</v>
          </cell>
          <cell r="G1262" t="str">
            <v>Kích thích vĩnh viễn bằng máy tạo nhịp trong cơ thể (hai ổ)</v>
          </cell>
          <cell r="H1262" t="str">
            <v>T1</v>
          </cell>
          <cell r="I1262">
            <v>400</v>
          </cell>
          <cell r="J1262" t="str">
            <v xml:space="preserve">Cấy hoặc đặt máy tạo nhịp hoặc cấy máy tạo nhịp phá rung </v>
          </cell>
          <cell r="K1262">
            <v>1180000</v>
          </cell>
          <cell r="L1262">
            <v>538434.78260869603</v>
          </cell>
          <cell r="M1262">
            <v>1718000</v>
          </cell>
          <cell r="N1262">
            <v>699965.2173913049</v>
          </cell>
          <cell r="O1262">
            <v>39198.052173913078</v>
          </cell>
          <cell r="P1262">
            <v>1919163.2695652179</v>
          </cell>
          <cell r="Q1262">
            <v>1919100</v>
          </cell>
          <cell r="R1262" t="str">
            <v>Chưa bao gồm máy tạo nhịp, máy phá rung.</v>
          </cell>
        </row>
        <row r="1263">
          <cell r="B1263" t="str">
            <v>10.0142.0391</v>
          </cell>
          <cell r="C1263" t="str">
            <v>37.8D05.0391</v>
          </cell>
          <cell r="D1263" t="str">
            <v>10. NGOẠI KHOA</v>
          </cell>
          <cell r="E1263" t="str">
            <v>10.142</v>
          </cell>
          <cell r="F1263" t="str">
            <v>Phẫu thuật đặt bộ phát kích thích điện cực tủy sống</v>
          </cell>
          <cell r="G1263" t="str">
            <v>Phẫu thuật đặt bộ phát kích thích điện cực tủy sống</v>
          </cell>
          <cell r="H1263" t="str">
            <v>P1</v>
          </cell>
          <cell r="I1263">
            <v>400</v>
          </cell>
          <cell r="J1263" t="str">
            <v xml:space="preserve">Cấy hoặc đặt máy tạo nhịp hoặc cấy máy tạo nhịp phá rung </v>
          </cell>
          <cell r="K1263">
            <v>1180000</v>
          </cell>
          <cell r="L1263">
            <v>538434.78260869603</v>
          </cell>
          <cell r="M1263">
            <v>1718000</v>
          </cell>
          <cell r="N1263">
            <v>699965.2173913049</v>
          </cell>
          <cell r="O1263">
            <v>39198.052173913078</v>
          </cell>
          <cell r="P1263">
            <v>1919163.2695652179</v>
          </cell>
          <cell r="Q1263">
            <v>1919100</v>
          </cell>
          <cell r="R1263" t="str">
            <v>Chưa bao gồm bộ phát kích thích tủy sống và các phụ kiện kèm theo</v>
          </cell>
        </row>
        <row r="1264">
          <cell r="B1264" t="str">
            <v>10.0141.0391</v>
          </cell>
          <cell r="C1264" t="str">
            <v>37.8D05.0391</v>
          </cell>
          <cell r="D1264" t="str">
            <v>10. NGOẠI KHOA</v>
          </cell>
          <cell r="E1264" t="str">
            <v>10.141</v>
          </cell>
          <cell r="F1264" t="str">
            <v>Phẫu thuật đặt dưới da bộ phát kích thích điện cực thần kinh</v>
          </cell>
          <cell r="G1264" t="str">
            <v>Phẫu thuật đặt dưới da bộ phát kích thích điện cực thần kinh</v>
          </cell>
          <cell r="H1264" t="str">
            <v>P1</v>
          </cell>
          <cell r="I1264">
            <v>400</v>
          </cell>
          <cell r="J1264" t="str">
            <v xml:space="preserve">Cấy hoặc đặt máy tạo nhịp hoặc cấy máy tạo nhịp phá rung </v>
          </cell>
          <cell r="K1264">
            <v>1180000</v>
          </cell>
          <cell r="L1264">
            <v>538434.78260869603</v>
          </cell>
          <cell r="M1264">
            <v>1718000</v>
          </cell>
          <cell r="N1264">
            <v>699965.2173913049</v>
          </cell>
          <cell r="O1264">
            <v>39198.052173913078</v>
          </cell>
          <cell r="P1264">
            <v>1919163.2695652179</v>
          </cell>
          <cell r="Q1264">
            <v>1919100</v>
          </cell>
          <cell r="R1264" t="str">
            <v>Chưa bao gồm bộ phát kích thích điện cực thần kinh và các phụ kiện kèm theo</v>
          </cell>
        </row>
        <row r="1265">
          <cell r="B1265" t="str">
            <v>03.3119.0391</v>
          </cell>
          <cell r="C1265" t="str">
            <v>37.8D05.0391</v>
          </cell>
          <cell r="D1265" t="str">
            <v>3. NHI KHOA</v>
          </cell>
          <cell r="E1265" t="str">
            <v>3.3119</v>
          </cell>
          <cell r="F1265" t="str">
            <v>Phẫu thuật đặt máy tạo nhịp tim</v>
          </cell>
          <cell r="G1265" t="str">
            <v>Phẫu thuật đặt máy tạo nhịp tim</v>
          </cell>
          <cell r="H1265" t="str">
            <v>P1</v>
          </cell>
          <cell r="I1265">
            <v>400</v>
          </cell>
          <cell r="J1265" t="str">
            <v xml:space="preserve">Cấy hoặc đặt máy tạo nhịp hoặc cấy máy tạo nhịp phá rung </v>
          </cell>
          <cell r="K1265">
            <v>1180000</v>
          </cell>
          <cell r="L1265">
            <v>538434.78260869603</v>
          </cell>
          <cell r="M1265">
            <v>1718000</v>
          </cell>
          <cell r="N1265">
            <v>699965.2173913049</v>
          </cell>
          <cell r="O1265">
            <v>39198.052173913078</v>
          </cell>
          <cell r="P1265">
            <v>1919163.2695652179</v>
          </cell>
          <cell r="Q1265">
            <v>1919100</v>
          </cell>
          <cell r="R1265" t="str">
            <v>Chưa bao gồm máy tạo nhịp, máy phá rung.</v>
          </cell>
        </row>
        <row r="1266">
          <cell r="B1266" t="str">
            <v>10.0143.0391</v>
          </cell>
          <cell r="C1266" t="str">
            <v>37.8D05.0391</v>
          </cell>
          <cell r="D1266" t="str">
            <v>10. NGOẠI KHOA</v>
          </cell>
          <cell r="E1266" t="str">
            <v>10.143</v>
          </cell>
          <cell r="F1266" t="str">
            <v>Phẫu thuật lấy bỏ bộ phát kích thích điện cực thần kinh</v>
          </cell>
          <cell r="G1266" t="str">
            <v>Phẫu thuật lấy bỏ bộ phát kích thích điện cực thần kinh</v>
          </cell>
          <cell r="H1266" t="str">
            <v>P2</v>
          </cell>
          <cell r="I1266">
            <v>400</v>
          </cell>
          <cell r="J1266" t="str">
            <v xml:space="preserve">Cấy hoặc đặt máy tạo nhịp hoặc cấy máy tạo nhịp phá rung </v>
          </cell>
          <cell r="K1266">
            <v>1180000</v>
          </cell>
          <cell r="L1266">
            <v>538434.78260869603</v>
          </cell>
          <cell r="M1266">
            <v>1718000</v>
          </cell>
          <cell r="N1266">
            <v>699965.2173913049</v>
          </cell>
          <cell r="O1266">
            <v>39198.052173913078</v>
          </cell>
          <cell r="P1266">
            <v>1919163.2695652179</v>
          </cell>
          <cell r="Q1266">
            <v>1919100</v>
          </cell>
          <cell r="R1266" t="str">
            <v>Chưa bao gồm bộ phát kích thích điện cực thần kinh và các phụ kiện kèm theo</v>
          </cell>
        </row>
        <row r="1267">
          <cell r="B1267" t="str">
            <v>10.0140.0391</v>
          </cell>
          <cell r="C1267" t="str">
            <v>37.8D05.0391</v>
          </cell>
          <cell r="D1267" t="str">
            <v>10. NGOẠI KHOA</v>
          </cell>
          <cell r="E1267" t="str">
            <v>10.140</v>
          </cell>
          <cell r="F1267" t="str">
            <v>Phẫu thuật thay bộ phát kích thích điện cực thần kinh, đặt dưới da</v>
          </cell>
          <cell r="G1267" t="str">
            <v>Phẫu thuật thay bộ phát kích thích điện cực thần kinh, đặt dưới da</v>
          </cell>
          <cell r="H1267" t="str">
            <v>P1</v>
          </cell>
          <cell r="I1267">
            <v>400</v>
          </cell>
          <cell r="J1267" t="str">
            <v xml:space="preserve">Cấy hoặc đặt máy tạo nhịp hoặc cấy máy tạo nhịp phá rung </v>
          </cell>
          <cell r="K1267">
            <v>1180000</v>
          </cell>
          <cell r="L1267">
            <v>538434.78260869603</v>
          </cell>
          <cell r="M1267">
            <v>1718000</v>
          </cell>
          <cell r="N1267">
            <v>699965.2173913049</v>
          </cell>
          <cell r="O1267">
            <v>39198.052173913078</v>
          </cell>
          <cell r="P1267">
            <v>1919163.2695652179</v>
          </cell>
          <cell r="Q1267">
            <v>1919100</v>
          </cell>
          <cell r="R1267" t="str">
            <v>Chưa bao gồm bộ phát kích thích điện cực thần kinh và các phụ kiện kèm theo</v>
          </cell>
        </row>
        <row r="1268">
          <cell r="B1268" t="str">
            <v>02.0460.0391</v>
          </cell>
          <cell r="C1268" t="str">
            <v>37.8D05.0391</v>
          </cell>
          <cell r="D1268" t="str">
            <v>2. NỘI KHOA</v>
          </cell>
          <cell r="E1268" t="str">
            <v>2.460</v>
          </cell>
          <cell r="F1268" t="str">
            <v>Tạo nhịp tim cấp cứu với điện cực trong buồng tim dưới màn huỳnh quang</v>
          </cell>
          <cell r="G1268" t="str">
            <v>Tạo nhịp tim cấp cứu với điện cực trong buồng tim dưới màn huỳnh quang</v>
          </cell>
          <cell r="H1268" t="str">
            <v>T1</v>
          </cell>
          <cell r="I1268">
            <v>400</v>
          </cell>
          <cell r="J1268" t="str">
            <v xml:space="preserve">Cấy hoặc đặt máy tạo nhịp hoặc cấy máy tạo nhịp phá rung </v>
          </cell>
          <cell r="K1268">
            <v>1180000</v>
          </cell>
          <cell r="L1268">
            <v>538434.78260869603</v>
          </cell>
          <cell r="M1268">
            <v>1718000</v>
          </cell>
          <cell r="N1268">
            <v>699965.2173913049</v>
          </cell>
          <cell r="O1268">
            <v>39198.052173913078</v>
          </cell>
          <cell r="P1268">
            <v>1919163.2695652179</v>
          </cell>
          <cell r="Q1268">
            <v>1919100</v>
          </cell>
          <cell r="R1268" t="str">
            <v>Chưa bao gồm máy tạo nhịp, máy phá rung.</v>
          </cell>
        </row>
        <row r="1269">
          <cell r="B1269" t="str">
            <v>02.0459.0391</v>
          </cell>
          <cell r="C1269" t="str">
            <v>37.8D05.0391</v>
          </cell>
          <cell r="D1269" t="str">
            <v>2. NỘI KHOA</v>
          </cell>
          <cell r="E1269" t="str">
            <v>2.459</v>
          </cell>
          <cell r="F1269" t="str">
            <v>Tạo nhịp tim cấp cứu với điện cực trong buồng tim tại giường</v>
          </cell>
          <cell r="G1269" t="str">
            <v>Tạo nhịp tim cấp cứu với điện cực trong buồng tim tại giường</v>
          </cell>
          <cell r="H1269" t="str">
            <v>T1</v>
          </cell>
          <cell r="I1269">
            <v>400</v>
          </cell>
          <cell r="J1269" t="str">
            <v xml:space="preserve">Cấy hoặc đặt máy tạo nhịp hoặc cấy máy tạo nhịp phá rung </v>
          </cell>
          <cell r="K1269">
            <v>1180000</v>
          </cell>
          <cell r="L1269">
            <v>538434.78260869603</v>
          </cell>
          <cell r="M1269">
            <v>1718000</v>
          </cell>
          <cell r="N1269">
            <v>699965.2173913049</v>
          </cell>
          <cell r="O1269">
            <v>39198.052173913078</v>
          </cell>
          <cell r="P1269">
            <v>1919163.2695652179</v>
          </cell>
          <cell r="Q1269">
            <v>1919100</v>
          </cell>
          <cell r="R1269" t="str">
            <v>Chưa bao gồm máy tạo nhịp, máy phá rung.</v>
          </cell>
        </row>
        <row r="1270">
          <cell r="B1270" t="str">
            <v>02.0464.0391</v>
          </cell>
          <cell r="C1270" t="str">
            <v>37.8D05.0391</v>
          </cell>
          <cell r="D1270" t="str">
            <v>2. NỘI KHOA</v>
          </cell>
          <cell r="E1270" t="str">
            <v>2.464</v>
          </cell>
          <cell r="F1270" t="str">
            <v>Thay máy tạo nhịp tim, cập nhật máy tạo nhịp tim</v>
          </cell>
          <cell r="G1270" t="str">
            <v>Thay máy tạo nhịp tim, cập nhật máy tạo nhịp tim</v>
          </cell>
          <cell r="H1270" t="str">
            <v>T2</v>
          </cell>
          <cell r="I1270">
            <v>400</v>
          </cell>
          <cell r="J1270" t="str">
            <v xml:space="preserve">Cấy hoặc đặt máy tạo nhịp hoặc cấy máy tạo nhịp phá rung </v>
          </cell>
          <cell r="K1270">
            <v>1180000</v>
          </cell>
          <cell r="L1270">
            <v>538434.78260869603</v>
          </cell>
          <cell r="M1270">
            <v>1718000</v>
          </cell>
          <cell r="N1270">
            <v>699965.2173913049</v>
          </cell>
          <cell r="O1270">
            <v>39198.052173913078</v>
          </cell>
          <cell r="P1270">
            <v>1919163.2695652179</v>
          </cell>
          <cell r="Q1270">
            <v>1919100</v>
          </cell>
          <cell r="R1270" t="str">
            <v>Chưa bao gồm máy tạo nhịp, máy phá rung.</v>
          </cell>
        </row>
        <row r="1271">
          <cell r="B1271" t="str">
            <v>10.0213.0392</v>
          </cell>
          <cell r="C1271" t="str">
            <v>37.8D05.0392</v>
          </cell>
          <cell r="D1271" t="str">
            <v>10. NGOẠI KHOA</v>
          </cell>
          <cell r="E1271" t="str">
            <v>10.213</v>
          </cell>
          <cell r="F1271" t="str">
            <v>Phẫu thuật bắc cầu động mạch chủ - động mạch vành có dùng máy tim phổi nhân tạo</v>
          </cell>
          <cell r="G1271" t="str">
            <v>Phẫu thuật bắc cầu động mạch chủ - động mạch vành có dùng máy tim phổi nhân tạo</v>
          </cell>
          <cell r="H1271" t="str">
            <v>PDB</v>
          </cell>
          <cell r="I1271">
            <v>401</v>
          </cell>
          <cell r="J1271" t="str">
            <v>Phẫu thuật bắc cầu mạch vành</v>
          </cell>
          <cell r="K1271">
            <v>15504000</v>
          </cell>
          <cell r="L1271">
            <v>3189913.0434782598</v>
          </cell>
          <cell r="M1271">
            <v>18693000</v>
          </cell>
          <cell r="N1271">
            <v>4146886.9565217379</v>
          </cell>
          <cell r="O1271">
            <v>232225.66956521734</v>
          </cell>
          <cell r="P1271">
            <v>19883112.626086954</v>
          </cell>
          <cell r="Q1271">
            <v>19883100</v>
          </cell>
          <cell r="R1271" t="str">
            <v>Chưa bao gồm bộ tim phổi nhân tạo và dây chạy máy, vòng van, van tim nhân tạo, miếng vá siêu mỏng, mạch máu nhân tạo, động mạch chủ nhân tạo, keo sinh học, quả lọc tách huyết tương và bộ dây dẫn, dung dịch bảo vệ tạng, dây truyền dung dịch bảo vệ tạng, dụ</v>
          </cell>
        </row>
        <row r="1272">
          <cell r="B1272" t="str">
            <v>10.0215.0392</v>
          </cell>
          <cell r="C1272" t="str">
            <v>37.8D05.0392</v>
          </cell>
          <cell r="D1272" t="str">
            <v>10. NGOẠI KHOA</v>
          </cell>
          <cell r="E1272" t="str">
            <v>10.215</v>
          </cell>
          <cell r="F1272" t="str">
            <v>Phẫu thuật bắc cầu động mạch chủ - động mạch vành kết hợp can thiệp khác trên tim (thay van, cắt khối phồng thất trái …)</v>
          </cell>
          <cell r="G1272" t="str">
            <v>Phẫu thuật bắc cầu động mạch chủ - động mạch vành kết hợp can thiệp khác trên tim (thay van, cắt khối phồng thất trái …)</v>
          </cell>
          <cell r="H1272" t="str">
            <v>PDB</v>
          </cell>
          <cell r="I1272">
            <v>401</v>
          </cell>
          <cell r="J1272" t="str">
            <v>Phẫu thuật bắc cầu mạch vành</v>
          </cell>
          <cell r="K1272">
            <v>15504000</v>
          </cell>
          <cell r="L1272">
            <v>3189913.0434782598</v>
          </cell>
          <cell r="M1272">
            <v>18693000</v>
          </cell>
          <cell r="N1272">
            <v>4146886.9565217379</v>
          </cell>
          <cell r="O1272">
            <v>232225.66956521734</v>
          </cell>
          <cell r="P1272">
            <v>19883112.626086954</v>
          </cell>
          <cell r="Q1272">
            <v>19883100</v>
          </cell>
          <cell r="R1272" t="str">
            <v>Chưa bao gồm bộ tim phổi nhân tạo và dây chạy máy, vòng van, van tim nhân tạo, miếng vá siêu mỏng, mạch máu nhân tạo, động mạch chủ nhân tạo, keo sinh học, quả lọc tách huyết tương và bộ dây dẫn, dung dịch bảo vệ tạng, dây truyền dung dịch bảo vệ tạng, dụ</v>
          </cell>
        </row>
        <row r="1273">
          <cell r="B1273" t="str">
            <v>03.3144.0392</v>
          </cell>
          <cell r="C1273" t="str">
            <v>37.8D05.0392</v>
          </cell>
          <cell r="D1273" t="str">
            <v>3. NHI KHOA</v>
          </cell>
          <cell r="E1273" t="str">
            <v>3.3144</v>
          </cell>
          <cell r="F1273" t="str">
            <v>Phẫu thuật bắc cầu động mạch chủ vành 3 cầu trở lên</v>
          </cell>
          <cell r="G1273" t="str">
            <v>Phẫu thuật bắc cầu động mạch chủ vành 3 cầu trở lên</v>
          </cell>
          <cell r="H1273" t="str">
            <v>PDB</v>
          </cell>
          <cell r="I1273">
            <v>401</v>
          </cell>
          <cell r="J1273" t="str">
            <v>Phẫu thuật bắc cầu mạch vành</v>
          </cell>
          <cell r="K1273">
            <v>15504000</v>
          </cell>
          <cell r="L1273">
            <v>3189913.0434782598</v>
          </cell>
          <cell r="M1273">
            <v>18693000</v>
          </cell>
          <cell r="N1273">
            <v>4146886.9565217379</v>
          </cell>
          <cell r="O1273">
            <v>232225.66956521734</v>
          </cell>
          <cell r="P1273">
            <v>19883112.626086954</v>
          </cell>
          <cell r="Q1273">
            <v>19883100</v>
          </cell>
          <cell r="R1273" t="str">
            <v>Chưa bao gồm bộ tim phổi nhân tạo và dây chạy máy, vòng van, van tim nhân tạo, miếng vá siêu mỏng, mạch máu nhân tạo, động mạch chủ nhân tạo, keo sinh học, quả lọc tách huyết tương và bộ dây dẫn, dung dịch bảo vệ tạng, dây truyền dung dịch bảo vệ tạng, dụ</v>
          </cell>
        </row>
        <row r="1274">
          <cell r="B1274" t="str">
            <v>03.3157.0392</v>
          </cell>
          <cell r="C1274" t="str">
            <v>37.8D05.0392</v>
          </cell>
          <cell r="D1274" t="str">
            <v>3. NHI KHOA</v>
          </cell>
          <cell r="E1274" t="str">
            <v>3.3157</v>
          </cell>
          <cell r="F1274" t="str">
            <v>Phẫu thuật bắc cầu mạch vành không dùng máy tim phổi</v>
          </cell>
          <cell r="G1274" t="str">
            <v>Phẫu thuật bắc cầu mạch vành không dùng máy tim phổi</v>
          </cell>
          <cell r="H1274" t="str">
            <v>PDB</v>
          </cell>
          <cell r="I1274">
            <v>401</v>
          </cell>
          <cell r="J1274" t="str">
            <v>Phẫu thuật bắc cầu mạch vành</v>
          </cell>
          <cell r="K1274">
            <v>15504000</v>
          </cell>
          <cell r="L1274">
            <v>3189913.0434782598</v>
          </cell>
          <cell r="M1274">
            <v>18693000</v>
          </cell>
          <cell r="N1274">
            <v>4146886.9565217379</v>
          </cell>
          <cell r="O1274">
            <v>232225.66956521734</v>
          </cell>
          <cell r="P1274">
            <v>19883112.626086954</v>
          </cell>
          <cell r="Q1274">
            <v>19883100</v>
          </cell>
          <cell r="R1274" t="str">
            <v>Chưa bao gồm bộ tim phổi nhân tạo và dây chạy máy, vòng van, van tim nhân tạo, miếng vá siêu mỏng, mạch máu nhân tạo, động mạch chủ nhân tạo, keo sinh học, quả lọc tách huyết tương và bộ dây dẫn, dung dịch bảo vệ tạng, dây truyền dung dịch bảo vệ tạng, dụ</v>
          </cell>
        </row>
        <row r="1275">
          <cell r="B1275" t="str">
            <v>03.3179.0393</v>
          </cell>
          <cell r="C1275" t="str">
            <v>37.8D05.0393</v>
          </cell>
          <cell r="D1275" t="str">
            <v>3. NHI KHOA</v>
          </cell>
          <cell r="E1275" t="str">
            <v>3.3179</v>
          </cell>
          <cell r="F1275" t="str">
            <v>Cắt đoạn nối động mạch phổi</v>
          </cell>
          <cell r="G1275" t="str">
            <v>Cắt đoạn nối động mạch phổi</v>
          </cell>
          <cell r="H1275" t="str">
            <v>PDB</v>
          </cell>
          <cell r="I1275">
            <v>402</v>
          </cell>
          <cell r="J1275" t="str">
            <v>Phẫu thuật các mạch máu lớn (động mạch chủ ngực hoặc bụng hoặc cảnh hoặc thận)</v>
          </cell>
          <cell r="K1275">
            <v>12000000</v>
          </cell>
          <cell r="L1275">
            <v>3196173.9130434799</v>
          </cell>
          <cell r="M1275">
            <v>15196000</v>
          </cell>
          <cell r="N1275">
            <v>4155026.0869565238</v>
          </cell>
          <cell r="O1275">
            <v>232681.46086956537</v>
          </cell>
          <cell r="P1275">
            <v>16387707.547826089</v>
          </cell>
          <cell r="Q1275">
            <v>16387700</v>
          </cell>
          <cell r="R1275"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1276">
          <cell r="B1276" t="str">
            <v>10.0257.0393</v>
          </cell>
          <cell r="C1276" t="str">
            <v>37.8D05.0393</v>
          </cell>
          <cell r="D1276" t="str">
            <v>10. NGOẠI KHOA</v>
          </cell>
          <cell r="E1276" t="str">
            <v>10.257</v>
          </cell>
          <cell r="F1276" t="str">
            <v>Phẫu thuật bắc cầu các động mạch vùng cổ - nền cổ (cảnh - dưới đòn, cảnh - cảnh)</v>
          </cell>
          <cell r="G1276" t="str">
            <v>Phẫu thuật bắc cầu các động mạch vùng cổ - nền cổ (cảnh – dưới đòn, cảnh – cảnh)</v>
          </cell>
          <cell r="H1276" t="str">
            <v>PDB</v>
          </cell>
          <cell r="I1276">
            <v>402</v>
          </cell>
          <cell r="J1276" t="str">
            <v>Phẫu thuật các mạch máu lớn (động mạch chủ ngực hoặc bụng hoặc cảnh hoặc thận)</v>
          </cell>
          <cell r="K1276">
            <v>12000000</v>
          </cell>
          <cell r="L1276">
            <v>3196173.9130434799</v>
          </cell>
          <cell r="M1276">
            <v>15196000</v>
          </cell>
          <cell r="N1276">
            <v>4155026.0869565238</v>
          </cell>
          <cell r="O1276">
            <v>232681.46086956537</v>
          </cell>
          <cell r="P1276">
            <v>16387707.547826089</v>
          </cell>
          <cell r="Q1276">
            <v>16387700</v>
          </cell>
          <cell r="R1276"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1277">
          <cell r="B1277" t="str">
            <v>10.0248.0393</v>
          </cell>
          <cell r="C1277" t="str">
            <v>37.8D05.0393</v>
          </cell>
          <cell r="D1277" t="str">
            <v>10. NGOẠI KHOA</v>
          </cell>
          <cell r="E1277" t="str">
            <v>10.248</v>
          </cell>
          <cell r="F1277" t="str">
            <v>Phẫu thuật bắc cầu động mạch chủ lên - động mạch lớn xuất phát từ quai động mạch chủ</v>
          </cell>
          <cell r="G1277" t="str">
            <v>Phẫu thuật bắc cầu động mạch chủ lên - động mạch lớn xuất phát từ quai động mạch chủ</v>
          </cell>
          <cell r="H1277" t="str">
            <v>PDB</v>
          </cell>
          <cell r="I1277">
            <v>402</v>
          </cell>
          <cell r="J1277" t="str">
            <v>Phẫu thuật các mạch máu lớn (động mạch chủ ngực hoặc bụng hoặc cảnh hoặc thận)</v>
          </cell>
          <cell r="K1277">
            <v>12000000</v>
          </cell>
          <cell r="L1277">
            <v>3196173.9130434799</v>
          </cell>
          <cell r="M1277">
            <v>15196000</v>
          </cell>
          <cell r="N1277">
            <v>4155026.0869565238</v>
          </cell>
          <cell r="O1277">
            <v>232681.46086956537</v>
          </cell>
          <cell r="P1277">
            <v>16387707.547826089</v>
          </cell>
          <cell r="Q1277">
            <v>16387700</v>
          </cell>
          <cell r="R1277"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1278">
          <cell r="B1278" t="str">
            <v>03.3174.0393</v>
          </cell>
          <cell r="C1278" t="str">
            <v>37.8D05.0393</v>
          </cell>
          <cell r="D1278" t="str">
            <v>3. NHI KHOA</v>
          </cell>
          <cell r="E1278" t="str">
            <v>3.3174</v>
          </cell>
          <cell r="F1278" t="str">
            <v>Phẫu thuật bắc cầu động mạch chủ ngực - bụng</v>
          </cell>
          <cell r="G1278" t="str">
            <v>Phẫu thuật bắc cầu động mạch chủ ngực - bụng</v>
          </cell>
          <cell r="H1278" t="str">
            <v>PDB</v>
          </cell>
          <cell r="I1278">
            <v>402</v>
          </cell>
          <cell r="J1278" t="str">
            <v>Phẫu thuật các mạch máu lớn (động mạch chủ ngực hoặc bụng hoặc cảnh hoặc thận)</v>
          </cell>
          <cell r="K1278">
            <v>12000000</v>
          </cell>
          <cell r="L1278">
            <v>3196173.9130434799</v>
          </cell>
          <cell r="M1278">
            <v>15196000</v>
          </cell>
          <cell r="N1278">
            <v>4155026.0869565238</v>
          </cell>
          <cell r="O1278">
            <v>232681.46086956537</v>
          </cell>
          <cell r="P1278">
            <v>16387707.547826089</v>
          </cell>
          <cell r="Q1278">
            <v>16387700</v>
          </cell>
          <cell r="R1278"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1279">
          <cell r="B1279" t="str">
            <v>03.3175.0393</v>
          </cell>
          <cell r="C1279" t="str">
            <v>37.8D05.0393</v>
          </cell>
          <cell r="D1279" t="str">
            <v>3. NHI KHOA</v>
          </cell>
          <cell r="E1279" t="str">
            <v>3.3175</v>
          </cell>
          <cell r="F1279" t="str">
            <v>Phẫu thuật bắc cầu động mạch chủ ngực - đùi</v>
          </cell>
          <cell r="G1279" t="str">
            <v>Phẫu thuật bắc cầu động mạch chủ ngực - đùi</v>
          </cell>
          <cell r="H1279" t="str">
            <v>PDB</v>
          </cell>
          <cell r="I1279">
            <v>402</v>
          </cell>
          <cell r="J1279" t="str">
            <v>Phẫu thuật các mạch máu lớn (động mạch chủ ngực hoặc bụng hoặc cảnh hoặc thận)</v>
          </cell>
          <cell r="K1279">
            <v>12000000</v>
          </cell>
          <cell r="L1279">
            <v>3196173.9130434799</v>
          </cell>
          <cell r="M1279">
            <v>15196000</v>
          </cell>
          <cell r="N1279">
            <v>4155026.0869565238</v>
          </cell>
          <cell r="O1279">
            <v>232681.46086956537</v>
          </cell>
          <cell r="P1279">
            <v>16387707.547826089</v>
          </cell>
          <cell r="Q1279">
            <v>16387700</v>
          </cell>
          <cell r="R1279"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1280">
          <cell r="B1280" t="str">
            <v>03.3149.0393</v>
          </cell>
          <cell r="C1280" t="str">
            <v>37.8D05.0393</v>
          </cell>
          <cell r="D1280" t="str">
            <v>3. NHI KHOA</v>
          </cell>
          <cell r="E1280" t="str">
            <v>3.3149</v>
          </cell>
          <cell r="F1280" t="str">
            <v>Phẫu thuật bắc cầu động mạch chủ với các động mạch xuất phát từ quai động mạch chủ</v>
          </cell>
          <cell r="G1280" t="str">
            <v>Phẫu thuật bắc cầu động mạch chủ với các động mạch xuất phát từ quai động mạch chủ</v>
          </cell>
          <cell r="H1280" t="str">
            <v>PDB</v>
          </cell>
          <cell r="I1280">
            <v>402</v>
          </cell>
          <cell r="J1280" t="str">
            <v>Phẫu thuật các mạch máu lớn (động mạch chủ ngực hoặc bụng hoặc cảnh hoặc thận)</v>
          </cell>
          <cell r="K1280">
            <v>12000000</v>
          </cell>
          <cell r="L1280">
            <v>3196173.9130434799</v>
          </cell>
          <cell r="M1280">
            <v>15196000</v>
          </cell>
          <cell r="N1280">
            <v>4155026.0869565238</v>
          </cell>
          <cell r="O1280">
            <v>232681.46086956537</v>
          </cell>
          <cell r="P1280">
            <v>16387707.547826089</v>
          </cell>
          <cell r="Q1280">
            <v>16387700</v>
          </cell>
          <cell r="R1280"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1281">
          <cell r="B1281" t="str">
            <v>03.3173.0393</v>
          </cell>
          <cell r="C1281" t="str">
            <v>37.8D05.0393</v>
          </cell>
          <cell r="D1281" t="str">
            <v>3. NHI KHOA</v>
          </cell>
          <cell r="E1281" t="str">
            <v>3.3173</v>
          </cell>
          <cell r="F1281" t="str">
            <v>Phẫu thuật bắc cầu động mạch dưới đòn - động mạch cảnh</v>
          </cell>
          <cell r="G1281" t="str">
            <v>Phẫu thuật bắc cầu động mạch dưới đòn - động mạch cảnh</v>
          </cell>
          <cell r="H1281" t="str">
            <v>PDB</v>
          </cell>
          <cell r="I1281">
            <v>402</v>
          </cell>
          <cell r="J1281" t="str">
            <v>Phẫu thuật các mạch máu lớn (động mạch chủ ngực hoặc bụng hoặc cảnh hoặc thận)</v>
          </cell>
          <cell r="K1281">
            <v>12000000</v>
          </cell>
          <cell r="L1281">
            <v>3196173.9130434799</v>
          </cell>
          <cell r="M1281">
            <v>15196000</v>
          </cell>
          <cell r="N1281">
            <v>4155026.0869565238</v>
          </cell>
          <cell r="O1281">
            <v>232681.46086956537</v>
          </cell>
          <cell r="P1281">
            <v>16387707.547826089</v>
          </cell>
          <cell r="Q1281">
            <v>16387700</v>
          </cell>
          <cell r="R1281"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1282">
          <cell r="B1282" t="str">
            <v>03.3176.0393</v>
          </cell>
          <cell r="C1282" t="str">
            <v>37.8D05.0393</v>
          </cell>
          <cell r="D1282" t="str">
            <v>3. NHI KHOA</v>
          </cell>
          <cell r="E1282" t="str">
            <v>3.3176</v>
          </cell>
          <cell r="F1282" t="str">
            <v>Phẫu thuật bắc cầu động mạch nách- đùi</v>
          </cell>
          <cell r="G1282" t="str">
            <v>Phẫu thuật bắc cầu động mạch nách- đùi</v>
          </cell>
          <cell r="H1282" t="str">
            <v>P1</v>
          </cell>
          <cell r="I1282">
            <v>402</v>
          </cell>
          <cell r="J1282" t="str">
            <v>Phẫu thuật các mạch máu lớn (động mạch chủ ngực hoặc bụng hoặc cảnh hoặc thận)</v>
          </cell>
          <cell r="K1282">
            <v>12000000</v>
          </cell>
          <cell r="L1282">
            <v>3196173.9130434799</v>
          </cell>
          <cell r="M1282">
            <v>15196000</v>
          </cell>
          <cell r="N1282">
            <v>4155026.0869565238</v>
          </cell>
          <cell r="O1282">
            <v>232681.46086956537</v>
          </cell>
          <cell r="P1282">
            <v>16387707.547826089</v>
          </cell>
          <cell r="Q1282">
            <v>16387700</v>
          </cell>
          <cell r="R1282"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1283">
          <cell r="B1283" t="str">
            <v>10.0166.0393</v>
          </cell>
          <cell r="C1283" t="str">
            <v>37.8D05.0393</v>
          </cell>
          <cell r="D1283" t="str">
            <v>10. NGOẠI KHOA</v>
          </cell>
          <cell r="E1283" t="str">
            <v>10.166</v>
          </cell>
          <cell r="F1283" t="str">
            <v>Phẫu thuật cấp cứu lồng ngực có dùng máy tim phổi nhân tạo</v>
          </cell>
          <cell r="G1283" t="str">
            <v>Phẫu thuật cấp cứu lồng ngực có dùng máy tim phổi nhân tạo</v>
          </cell>
          <cell r="H1283" t="str">
            <v>PDB</v>
          </cell>
          <cell r="I1283">
            <v>402</v>
          </cell>
          <cell r="J1283" t="str">
            <v>Phẫu thuật các mạch máu lớn (động mạch chủ ngực hoặc bụng hoặc cảnh hoặc thận)</v>
          </cell>
          <cell r="K1283">
            <v>12000000</v>
          </cell>
          <cell r="L1283">
            <v>3196173.9130434799</v>
          </cell>
          <cell r="M1283">
            <v>15196000</v>
          </cell>
          <cell r="N1283">
            <v>4155026.0869565238</v>
          </cell>
          <cell r="O1283">
            <v>232681.46086956537</v>
          </cell>
          <cell r="P1283">
            <v>16387707.547826089</v>
          </cell>
          <cell r="Q1283">
            <v>16387700</v>
          </cell>
          <cell r="R1283"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1284">
          <cell r="B1284" t="str">
            <v>10.0254.0393</v>
          </cell>
          <cell r="C1284" t="str">
            <v>37.8D05.0393</v>
          </cell>
          <cell r="D1284" t="str">
            <v>10. NGOẠI KHOA</v>
          </cell>
          <cell r="E1284" t="str">
            <v>10.254</v>
          </cell>
          <cell r="F1284" t="str">
            <v>Phẫu thuật điều trị hẹp khít động mạch cảnh do xơ vữa</v>
          </cell>
          <cell r="G1284" t="str">
            <v>Phẫu thuật điều trị hẹp khít động mạch cảnh do xơ vữa</v>
          </cell>
          <cell r="H1284" t="str">
            <v>P1</v>
          </cell>
          <cell r="I1284">
            <v>402</v>
          </cell>
          <cell r="J1284" t="str">
            <v>Phẫu thuật các mạch máu lớn (động mạch chủ ngực hoặc bụng hoặc cảnh hoặc thận)</v>
          </cell>
          <cell r="K1284">
            <v>12000000</v>
          </cell>
          <cell r="L1284">
            <v>3196173.9130434799</v>
          </cell>
          <cell r="M1284">
            <v>15196000</v>
          </cell>
          <cell r="N1284">
            <v>4155026.0869565238</v>
          </cell>
          <cell r="O1284">
            <v>232681.46086956537</v>
          </cell>
          <cell r="P1284">
            <v>16387707.547826089</v>
          </cell>
          <cell r="Q1284">
            <v>16387700</v>
          </cell>
          <cell r="R1284"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1285">
          <cell r="B1285" t="str">
            <v>10.0255.0393</v>
          </cell>
          <cell r="C1285" t="str">
            <v>37.8D05.0393</v>
          </cell>
          <cell r="D1285" t="str">
            <v>10. NGOẠI KHOA</v>
          </cell>
          <cell r="E1285" t="str">
            <v>10.255</v>
          </cell>
          <cell r="F1285" t="str">
            <v>Phẫu thuật điều trị phồng động mạch cảnh</v>
          </cell>
          <cell r="G1285" t="str">
            <v>Phẫu thuật điều trị phồng động mạch cảnh</v>
          </cell>
          <cell r="H1285" t="str">
            <v>P1</v>
          </cell>
          <cell r="I1285">
            <v>402</v>
          </cell>
          <cell r="J1285" t="str">
            <v>Phẫu thuật các mạch máu lớn (động mạch chủ ngực hoặc bụng hoặc cảnh hoặc thận)</v>
          </cell>
          <cell r="K1285">
            <v>12000000</v>
          </cell>
          <cell r="L1285">
            <v>3196173.9130434799</v>
          </cell>
          <cell r="M1285">
            <v>15196000</v>
          </cell>
          <cell r="N1285">
            <v>4155026.0869565238</v>
          </cell>
          <cell r="O1285">
            <v>232681.46086956537</v>
          </cell>
          <cell r="P1285">
            <v>16387707.547826089</v>
          </cell>
          <cell r="Q1285">
            <v>16387700</v>
          </cell>
          <cell r="R1285"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1286">
          <cell r="B1286" t="str">
            <v>10.0201.0393</v>
          </cell>
          <cell r="C1286" t="str">
            <v>37.8D05.0393</v>
          </cell>
          <cell r="D1286" t="str">
            <v>10. NGOẠI KHOA</v>
          </cell>
          <cell r="E1286" t="str">
            <v>10.201</v>
          </cell>
          <cell r="F1286" t="str">
            <v>Phẫu thuật điều trị teo, dị dạng quai động mạch chủ</v>
          </cell>
          <cell r="G1286" t="str">
            <v>Phẫu thuật điều trị teo, dị dạng quai động mạch chủ</v>
          </cell>
          <cell r="H1286" t="str">
            <v>PDB</v>
          </cell>
          <cell r="I1286">
            <v>402</v>
          </cell>
          <cell r="J1286" t="str">
            <v>Phẫu thuật các mạch máu lớn (động mạch chủ ngực hoặc bụng hoặc cảnh hoặc thận)</v>
          </cell>
          <cell r="K1286">
            <v>12000000</v>
          </cell>
          <cell r="L1286">
            <v>3196173.9130434799</v>
          </cell>
          <cell r="M1286">
            <v>15196000</v>
          </cell>
          <cell r="N1286">
            <v>4155026.0869565238</v>
          </cell>
          <cell r="O1286">
            <v>232681.46086956537</v>
          </cell>
          <cell r="P1286">
            <v>16387707.547826089</v>
          </cell>
          <cell r="Q1286">
            <v>16387700</v>
          </cell>
          <cell r="R1286"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1287">
          <cell r="B1287" t="str">
            <v>10.0256.0393</v>
          </cell>
          <cell r="C1287" t="str">
            <v>37.8D05.0393</v>
          </cell>
          <cell r="D1287" t="str">
            <v>10. NGOẠI KHOA</v>
          </cell>
          <cell r="E1287" t="str">
            <v>10.256</v>
          </cell>
          <cell r="F1287" t="str">
            <v>Phẫu thuật điều trị thông động - tĩnh mạch cảnh</v>
          </cell>
          <cell r="G1287" t="str">
            <v>Phẫu thuật điều trị thông động – tĩnh mạch cảnh</v>
          </cell>
          <cell r="H1287" t="str">
            <v>PDB</v>
          </cell>
          <cell r="I1287">
            <v>402</v>
          </cell>
          <cell r="J1287" t="str">
            <v>Phẫu thuật các mạch máu lớn (động mạch chủ ngực hoặc bụng hoặc cảnh hoặc thận)</v>
          </cell>
          <cell r="K1287">
            <v>12000000</v>
          </cell>
          <cell r="L1287">
            <v>3196173.9130434799</v>
          </cell>
          <cell r="M1287">
            <v>15196000</v>
          </cell>
          <cell r="N1287">
            <v>4155026.0869565238</v>
          </cell>
          <cell r="O1287">
            <v>232681.46086956537</v>
          </cell>
          <cell r="P1287">
            <v>16387707.547826089</v>
          </cell>
          <cell r="Q1287">
            <v>16387700</v>
          </cell>
          <cell r="R1287"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1288">
          <cell r="B1288" t="str">
            <v>10.0174.0393</v>
          </cell>
          <cell r="C1288" t="str">
            <v>37.8D05.0393</v>
          </cell>
          <cell r="D1288" t="str">
            <v>10. NGOẠI KHOA</v>
          </cell>
          <cell r="E1288" t="str">
            <v>10.174</v>
          </cell>
          <cell r="F1288" t="str">
            <v>Phẫu thuật điều trị vết thương - chấn thương động - tĩnh mạch chủ, mạch tạng, mạch thận</v>
          </cell>
          <cell r="G1288" t="str">
            <v>Phẫu thuật điều trị vết thương – chấn thương động – tĩnh mạch chủ, mạch tạng, mạch thận</v>
          </cell>
          <cell r="H1288" t="str">
            <v>PDB</v>
          </cell>
          <cell r="I1288">
            <v>402</v>
          </cell>
          <cell r="J1288" t="str">
            <v>Phẫu thuật các mạch máu lớn (động mạch chủ ngực hoặc bụng hoặc cảnh hoặc thận)</v>
          </cell>
          <cell r="K1288">
            <v>12000000</v>
          </cell>
          <cell r="L1288">
            <v>3196173.9130434799</v>
          </cell>
          <cell r="M1288">
            <v>15196000</v>
          </cell>
          <cell r="N1288">
            <v>4155026.0869565238</v>
          </cell>
          <cell r="O1288">
            <v>232681.46086956537</v>
          </cell>
          <cell r="P1288">
            <v>16387707.547826089</v>
          </cell>
          <cell r="Q1288">
            <v>16387700</v>
          </cell>
          <cell r="R1288"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1289">
          <cell r="B1289" t="str">
            <v>10.0168.0393</v>
          </cell>
          <cell r="C1289" t="str">
            <v>37.8D05.0393</v>
          </cell>
          <cell r="D1289" t="str">
            <v>10. NGOẠI KHOA</v>
          </cell>
          <cell r="E1289" t="str">
            <v>10.168</v>
          </cell>
          <cell r="F1289" t="str">
            <v>Phẫu thuật điều trị vết thương - chấn thương mạch cảnh</v>
          </cell>
          <cell r="G1289" t="str">
            <v>Phẫu thuật điều trị vết thương - chấn thương mạch cảnh</v>
          </cell>
          <cell r="H1289" t="str">
            <v>PDB</v>
          </cell>
          <cell r="I1289">
            <v>402</v>
          </cell>
          <cell r="J1289" t="str">
            <v>Phẫu thuật các mạch máu lớn (động mạch chủ ngực hoặc bụng hoặc cảnh hoặc thận)</v>
          </cell>
          <cell r="K1289">
            <v>12000000</v>
          </cell>
          <cell r="L1289">
            <v>3196173.9130434799</v>
          </cell>
          <cell r="M1289">
            <v>15196000</v>
          </cell>
          <cell r="N1289">
            <v>4155026.0869565238</v>
          </cell>
          <cell r="O1289">
            <v>232681.46086956537</v>
          </cell>
          <cell r="P1289">
            <v>16387707.547826089</v>
          </cell>
          <cell r="Q1289">
            <v>16387700</v>
          </cell>
          <cell r="R1289"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1290">
          <cell r="B1290" t="str">
            <v>10.0165.0393</v>
          </cell>
          <cell r="C1290" t="str">
            <v>37.8D05.0393</v>
          </cell>
          <cell r="D1290" t="str">
            <v>10. NGOẠI KHOA</v>
          </cell>
          <cell r="E1290" t="str">
            <v>10.165</v>
          </cell>
          <cell r="F1290" t="str">
            <v>Phẫu thuật điều trị vỡ eo động mạch chủ</v>
          </cell>
          <cell r="G1290" t="str">
            <v>Phẫu thuật điều trị vỡ eo động mạch chủ</v>
          </cell>
          <cell r="H1290" t="str">
            <v>PDB</v>
          </cell>
          <cell r="I1290">
            <v>402</v>
          </cell>
          <cell r="J1290" t="str">
            <v>Phẫu thuật các mạch máu lớn (động mạch chủ ngực hoặc bụng hoặc cảnh hoặc thận)</v>
          </cell>
          <cell r="K1290">
            <v>12000000</v>
          </cell>
          <cell r="L1290">
            <v>3196173.9130434799</v>
          </cell>
          <cell r="M1290">
            <v>15196000</v>
          </cell>
          <cell r="N1290">
            <v>4155026.0869565238</v>
          </cell>
          <cell r="O1290">
            <v>232681.46086956537</v>
          </cell>
          <cell r="P1290">
            <v>16387707.547826089</v>
          </cell>
          <cell r="Q1290">
            <v>16387700</v>
          </cell>
          <cell r="R1290"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1291">
          <cell r="B1291" t="str">
            <v>10.0198.0393</v>
          </cell>
          <cell r="C1291" t="str">
            <v>37.8D05.0393</v>
          </cell>
          <cell r="D1291" t="str">
            <v>10. NGOẠI KHOA</v>
          </cell>
          <cell r="E1291" t="str">
            <v>10.198</v>
          </cell>
          <cell r="F1291" t="str">
            <v>Phẫu thuật đóng rò động mạch vành vào các buồng tim</v>
          </cell>
          <cell r="G1291" t="str">
            <v>Phẫu thuật đóng dò động mạch vành vào các buồng tim</v>
          </cell>
          <cell r="H1291" t="str">
            <v>PDB</v>
          </cell>
          <cell r="I1291">
            <v>402</v>
          </cell>
          <cell r="J1291" t="str">
            <v>Phẫu thuật các mạch máu lớn (động mạch chủ ngực hoặc bụng hoặc cảnh hoặc thận)</v>
          </cell>
          <cell r="K1291">
            <v>12000000</v>
          </cell>
          <cell r="L1291">
            <v>3196173.9130434799</v>
          </cell>
          <cell r="M1291">
            <v>15196000</v>
          </cell>
          <cell r="N1291">
            <v>4155026.0869565238</v>
          </cell>
          <cell r="O1291">
            <v>232681.46086956537</v>
          </cell>
          <cell r="P1291">
            <v>16387707.547826089</v>
          </cell>
          <cell r="Q1291">
            <v>16387700</v>
          </cell>
          <cell r="R1291"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1292">
          <cell r="B1292" t="str">
            <v>03.3199.0393</v>
          </cell>
          <cell r="C1292" t="str">
            <v>37.8D05.0393</v>
          </cell>
          <cell r="D1292" t="str">
            <v>3. NHI KHOA</v>
          </cell>
          <cell r="E1292" t="str">
            <v>3.3199</v>
          </cell>
          <cell r="F1292" t="str">
            <v>Phẫu thuật hẹp hay phồng động mạch cảnh gốc, cảnh trong</v>
          </cell>
          <cell r="G1292" t="str">
            <v>Phẫu thuật hẹp hay phồng động mạch cảnh gốc, cảnh trong</v>
          </cell>
          <cell r="H1292" t="str">
            <v>P1</v>
          </cell>
          <cell r="I1292">
            <v>402</v>
          </cell>
          <cell r="J1292" t="str">
            <v>Phẫu thuật các mạch máu lớn (động mạch chủ ngực hoặc bụng hoặc cảnh hoặc thận)</v>
          </cell>
          <cell r="K1292">
            <v>12000000</v>
          </cell>
          <cell r="L1292">
            <v>3196173.9130434799</v>
          </cell>
          <cell r="M1292">
            <v>15196000</v>
          </cell>
          <cell r="N1292">
            <v>4155026.0869565238</v>
          </cell>
          <cell r="O1292">
            <v>232681.46086956537</v>
          </cell>
          <cell r="P1292">
            <v>16387707.547826089</v>
          </cell>
          <cell r="Q1292">
            <v>16387700</v>
          </cell>
          <cell r="R1292"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1293">
          <cell r="B1293" t="str">
            <v>03.3171.0393</v>
          </cell>
          <cell r="C1293" t="str">
            <v>37.8D05.0393</v>
          </cell>
          <cell r="D1293" t="str">
            <v>3. NHI KHOA</v>
          </cell>
          <cell r="E1293" t="str">
            <v>3.3171</v>
          </cell>
          <cell r="F1293" t="str">
            <v>Phẫu thuật hẹp hay tắc chạc ba động mạch chủ và động mạch chậu, tạo hình hoặc thay chạc ba</v>
          </cell>
          <cell r="G1293" t="str">
            <v>Phẫu thuật hẹp hay tắc chạc ba động mạch chủ và động mạch chậu, tạo hình hoặc thay chạc ba</v>
          </cell>
          <cell r="H1293" t="str">
            <v>PDB</v>
          </cell>
          <cell r="I1293">
            <v>402</v>
          </cell>
          <cell r="J1293" t="str">
            <v>Phẫu thuật các mạch máu lớn (động mạch chủ ngực hoặc bụng hoặc cảnh hoặc thận)</v>
          </cell>
          <cell r="K1293">
            <v>12000000</v>
          </cell>
          <cell r="L1293">
            <v>3196173.9130434799</v>
          </cell>
          <cell r="M1293">
            <v>15196000</v>
          </cell>
          <cell r="N1293">
            <v>4155026.0869565238</v>
          </cell>
          <cell r="O1293">
            <v>232681.46086956537</v>
          </cell>
          <cell r="P1293">
            <v>16387707.547826089</v>
          </cell>
          <cell r="Q1293">
            <v>16387700</v>
          </cell>
          <cell r="R1293"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1294">
          <cell r="B1294" t="str">
            <v>03.3183.0393</v>
          </cell>
          <cell r="C1294" t="str">
            <v>37.8D05.0393</v>
          </cell>
          <cell r="D1294" t="str">
            <v>3. NHI KHOA</v>
          </cell>
          <cell r="E1294" t="str">
            <v>3.3183</v>
          </cell>
          <cell r="F1294" t="str">
            <v>Phẫu thuật làm shunt điều trị trong tăng áp lực tĩnh mạch cửa</v>
          </cell>
          <cell r="G1294" t="str">
            <v>Phẫu thuật làm shunt điều trị trong tăng áp lực tĩnh mạch cửa</v>
          </cell>
          <cell r="H1294" t="str">
            <v>P1</v>
          </cell>
          <cell r="I1294">
            <v>402</v>
          </cell>
          <cell r="J1294" t="str">
            <v>Phẫu thuật các mạch máu lớn (động mạch chủ ngực hoặc bụng hoặc cảnh hoặc thận)</v>
          </cell>
          <cell r="K1294">
            <v>12000000</v>
          </cell>
          <cell r="L1294">
            <v>3196173.9130434799</v>
          </cell>
          <cell r="M1294">
            <v>15196000</v>
          </cell>
          <cell r="N1294">
            <v>4155026.0869565238</v>
          </cell>
          <cell r="O1294">
            <v>232681.46086956537</v>
          </cell>
          <cell r="P1294">
            <v>16387707.547826089</v>
          </cell>
          <cell r="Q1294">
            <v>16387700</v>
          </cell>
          <cell r="R1294"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1295">
          <cell r="B1295" t="str">
            <v>03.3177.0393</v>
          </cell>
          <cell r="C1295" t="str">
            <v>37.8D05.0393</v>
          </cell>
          <cell r="D1295" t="str">
            <v>3. NHI KHOA</v>
          </cell>
          <cell r="E1295" t="str">
            <v>3.3177</v>
          </cell>
          <cell r="F1295" t="str">
            <v>Phẫu thuật lấy lớp áo trong động mạch cảnh</v>
          </cell>
          <cell r="G1295" t="str">
            <v>Phẫu thuật lấy lớp áo trong động mạch cảnh</v>
          </cell>
          <cell r="H1295" t="str">
            <v>PDB</v>
          </cell>
          <cell r="I1295">
            <v>402</v>
          </cell>
          <cell r="J1295" t="str">
            <v>Phẫu thuật các mạch máu lớn (động mạch chủ ngực hoặc bụng hoặc cảnh hoặc thận)</v>
          </cell>
          <cell r="K1295">
            <v>12000000</v>
          </cell>
          <cell r="L1295">
            <v>3196173.9130434799</v>
          </cell>
          <cell r="M1295">
            <v>15196000</v>
          </cell>
          <cell r="N1295">
            <v>4155026.0869565238</v>
          </cell>
          <cell r="O1295">
            <v>232681.46086956537</v>
          </cell>
          <cell r="P1295">
            <v>16387707.547826089</v>
          </cell>
          <cell r="Q1295">
            <v>16387700</v>
          </cell>
          <cell r="R1295"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1296">
          <cell r="B1296" t="str">
            <v>03.3187.0393</v>
          </cell>
          <cell r="C1296" t="str">
            <v>37.8D05.0393</v>
          </cell>
          <cell r="D1296" t="str">
            <v>3. NHI KHOA</v>
          </cell>
          <cell r="E1296" t="str">
            <v>3.3187</v>
          </cell>
          <cell r="F1296" t="str">
            <v>Phẫu thuật nối cửa - chủ</v>
          </cell>
          <cell r="G1296" t="str">
            <v>Phẫu thuật nối cửa - chủ</v>
          </cell>
          <cell r="H1296" t="str">
            <v>PDB</v>
          </cell>
          <cell r="I1296">
            <v>402</v>
          </cell>
          <cell r="J1296" t="str">
            <v>Phẫu thuật các mạch máu lớn (động mạch chủ ngực hoặc bụng hoặc cảnh hoặc thận)</v>
          </cell>
          <cell r="K1296">
            <v>12000000</v>
          </cell>
          <cell r="L1296">
            <v>3196173.9130434799</v>
          </cell>
          <cell r="M1296">
            <v>15196000</v>
          </cell>
          <cell r="N1296">
            <v>4155026.0869565238</v>
          </cell>
          <cell r="O1296">
            <v>232681.46086956537</v>
          </cell>
          <cell r="P1296">
            <v>16387707.547826089</v>
          </cell>
          <cell r="Q1296">
            <v>16387700</v>
          </cell>
          <cell r="R1296"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1297">
          <cell r="B1297" t="str">
            <v>10.0182.0393</v>
          </cell>
          <cell r="C1297" t="str">
            <v>37.8D05.0393</v>
          </cell>
          <cell r="D1297" t="str">
            <v>10. NGOẠI KHOA</v>
          </cell>
          <cell r="E1297" t="str">
            <v>10.182</v>
          </cell>
          <cell r="F1297" t="str">
            <v>Phẫu thuật nối tắt tĩnh mạch chủ - động mạch phổi điều trị bệnh tim bẩm sinh phức tạp</v>
          </cell>
          <cell r="G1297" t="str">
            <v>Phẫu thuật nối tắt tĩnh mạch chủ - động mạch phổi điều trị bệnh tim bẩm sinh phức tạp</v>
          </cell>
          <cell r="H1297" t="str">
            <v>PDB</v>
          </cell>
          <cell r="I1297">
            <v>402</v>
          </cell>
          <cell r="J1297" t="str">
            <v>Phẫu thuật các mạch máu lớn (động mạch chủ ngực hoặc bụng hoặc cảnh hoặc thận)</v>
          </cell>
          <cell r="K1297">
            <v>12000000</v>
          </cell>
          <cell r="L1297">
            <v>3196173.9130434799</v>
          </cell>
          <cell r="M1297">
            <v>15196000</v>
          </cell>
          <cell r="N1297">
            <v>4155026.0869565238</v>
          </cell>
          <cell r="O1297">
            <v>232681.46086956537</v>
          </cell>
          <cell r="P1297">
            <v>16387707.547826089</v>
          </cell>
          <cell r="Q1297">
            <v>16387700</v>
          </cell>
          <cell r="R1297"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1298">
          <cell r="B1298" t="str">
            <v>03.3188.0393</v>
          </cell>
          <cell r="C1298" t="str">
            <v>37.8D05.0393</v>
          </cell>
          <cell r="D1298" t="str">
            <v>3. NHI KHOA</v>
          </cell>
          <cell r="E1298" t="str">
            <v>3.3188</v>
          </cell>
          <cell r="F1298" t="str">
            <v>Phẫu thuật nối tĩnh mạch lách - tĩnh mạch thận bên-bên</v>
          </cell>
          <cell r="G1298" t="str">
            <v>Phẫu thuật nối tĩnh mạch lách - tĩnh mạch thận bên-bên</v>
          </cell>
          <cell r="H1298" t="str">
            <v>P1</v>
          </cell>
          <cell r="I1298">
            <v>402</v>
          </cell>
          <cell r="J1298" t="str">
            <v>Phẫu thuật các mạch máu lớn (động mạch chủ ngực hoặc bụng hoặc cảnh hoặc thận)</v>
          </cell>
          <cell r="K1298">
            <v>12000000</v>
          </cell>
          <cell r="L1298">
            <v>3196173.9130434799</v>
          </cell>
          <cell r="M1298">
            <v>15196000</v>
          </cell>
          <cell r="N1298">
            <v>4155026.0869565238</v>
          </cell>
          <cell r="O1298">
            <v>232681.46086956537</v>
          </cell>
          <cell r="P1298">
            <v>16387707.547826089</v>
          </cell>
          <cell r="Q1298">
            <v>16387700</v>
          </cell>
          <cell r="R1298"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1299">
          <cell r="B1299" t="str">
            <v>03.3153.0393</v>
          </cell>
          <cell r="C1299" t="str">
            <v>37.8D05.0393</v>
          </cell>
          <cell r="D1299" t="str">
            <v>3. NHI KHOA</v>
          </cell>
          <cell r="E1299" t="str">
            <v>3.3153</v>
          </cell>
          <cell r="F1299" t="str">
            <v>Phẫu thuật phồng động mạch phổi, dò động tĩnh mạch phổi</v>
          </cell>
          <cell r="G1299" t="str">
            <v>Phẫu thuật phồng động mạch phổi, dò động tĩnh mạch phổi</v>
          </cell>
          <cell r="H1299" t="str">
            <v>PDB</v>
          </cell>
          <cell r="I1299">
            <v>402</v>
          </cell>
          <cell r="J1299" t="str">
            <v>Phẫu thuật các mạch máu lớn (động mạch chủ ngực hoặc bụng hoặc cảnh hoặc thận)</v>
          </cell>
          <cell r="K1299">
            <v>12000000</v>
          </cell>
          <cell r="L1299">
            <v>3196173.9130434799</v>
          </cell>
          <cell r="M1299">
            <v>15196000</v>
          </cell>
          <cell r="N1299">
            <v>4155026.0869565238</v>
          </cell>
          <cell r="O1299">
            <v>232681.46086956537</v>
          </cell>
          <cell r="P1299">
            <v>16387707.547826089</v>
          </cell>
          <cell r="Q1299">
            <v>16387700</v>
          </cell>
          <cell r="R1299"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1300">
          <cell r="B1300" t="str">
            <v>03.3172.0393</v>
          </cell>
          <cell r="C1300" t="str">
            <v>37.8D05.0393</v>
          </cell>
          <cell r="D1300" t="str">
            <v>3. NHI KHOA</v>
          </cell>
          <cell r="E1300" t="str">
            <v>3.3172</v>
          </cell>
          <cell r="F1300" t="str">
            <v>Phẫu thuật phục hồi lưu thông tĩnh mạch chủ trên bị tắc</v>
          </cell>
          <cell r="G1300" t="str">
            <v>Phẫu thuật phục hồi lưu thông tĩnh mạch chủ trên bị tắc</v>
          </cell>
          <cell r="H1300" t="str">
            <v>PDB</v>
          </cell>
          <cell r="I1300">
            <v>402</v>
          </cell>
          <cell r="J1300" t="str">
            <v>Phẫu thuật các mạch máu lớn (động mạch chủ ngực hoặc bụng hoặc cảnh hoặc thận)</v>
          </cell>
          <cell r="K1300">
            <v>12000000</v>
          </cell>
          <cell r="L1300">
            <v>3196173.9130434799</v>
          </cell>
          <cell r="M1300">
            <v>15196000</v>
          </cell>
          <cell r="N1300">
            <v>4155026.0869565238</v>
          </cell>
          <cell r="O1300">
            <v>232681.46086956537</v>
          </cell>
          <cell r="P1300">
            <v>16387707.547826089</v>
          </cell>
          <cell r="Q1300">
            <v>16387700</v>
          </cell>
          <cell r="R1300"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1301">
          <cell r="B1301" t="str">
            <v>10.0194.0393</v>
          </cell>
          <cell r="C1301" t="str">
            <v>37.8D05.0393</v>
          </cell>
          <cell r="D1301" t="str">
            <v>10. NGOẠI KHOA</v>
          </cell>
          <cell r="E1301" t="str">
            <v>10.194</v>
          </cell>
          <cell r="F1301" t="str">
            <v>Phẫu thuật sửa toàn bộ bệnh tĩnh mạch phổi đổ lạc chỗ bán phần</v>
          </cell>
          <cell r="G1301" t="str">
            <v>Phẫu thuật sửa toàn bộ bệnh tĩnh mạch phổi đổ lạc chỗ bán phần</v>
          </cell>
          <cell r="H1301" t="str">
            <v>PDB</v>
          </cell>
          <cell r="I1301">
            <v>402</v>
          </cell>
          <cell r="J1301" t="str">
            <v>Phẫu thuật các mạch máu lớn (động mạch chủ ngực hoặc bụng hoặc cảnh hoặc thận)</v>
          </cell>
          <cell r="K1301">
            <v>12000000</v>
          </cell>
          <cell r="L1301">
            <v>3196173.9130434799</v>
          </cell>
          <cell r="M1301">
            <v>15196000</v>
          </cell>
          <cell r="N1301">
            <v>4155026.0869565238</v>
          </cell>
          <cell r="O1301">
            <v>232681.46086956537</v>
          </cell>
          <cell r="P1301">
            <v>16387707.547826089</v>
          </cell>
          <cell r="Q1301">
            <v>16387700</v>
          </cell>
          <cell r="R1301"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1302">
          <cell r="B1302" t="str">
            <v>03.3178.0393</v>
          </cell>
          <cell r="C1302" t="str">
            <v>37.8D05.0393</v>
          </cell>
          <cell r="D1302" t="str">
            <v>3. NHI KHOA</v>
          </cell>
          <cell r="E1302" t="str">
            <v>3.3178</v>
          </cell>
          <cell r="F1302" t="str">
            <v>Phẫu thuật tái lập liên thông động mạch thận bằng ghép mạch máu, lột nội mạc động mạch hay cắm lại động mạch thận</v>
          </cell>
          <cell r="G1302" t="str">
            <v>Phẫu thuật tái lập liên thông động mạch thận bằng ghép mạch máu, lột nội mạc động mạch hay cắm lại động mạch thận.</v>
          </cell>
          <cell r="H1302" t="str">
            <v>PDB</v>
          </cell>
          <cell r="I1302">
            <v>402</v>
          </cell>
          <cell r="J1302" t="str">
            <v>Phẫu thuật các mạch máu lớn (động mạch chủ ngực hoặc bụng hoặc cảnh hoặc thận)</v>
          </cell>
          <cell r="K1302">
            <v>12000000</v>
          </cell>
          <cell r="L1302">
            <v>3196173.9130434799</v>
          </cell>
          <cell r="M1302">
            <v>15196000</v>
          </cell>
          <cell r="N1302">
            <v>4155026.0869565238</v>
          </cell>
          <cell r="O1302">
            <v>232681.46086956537</v>
          </cell>
          <cell r="P1302">
            <v>16387707.547826089</v>
          </cell>
          <cell r="Q1302">
            <v>16387700</v>
          </cell>
          <cell r="R1302"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1303">
          <cell r="B1303" t="str">
            <v>03.3200.0393</v>
          </cell>
          <cell r="C1303" t="str">
            <v>37.8D05.0393</v>
          </cell>
          <cell r="D1303" t="str">
            <v>3. NHI KHOA</v>
          </cell>
          <cell r="E1303" t="str">
            <v>3.3200</v>
          </cell>
          <cell r="F1303" t="str">
            <v>Phẫu thuật thông động mạch cảnh, tĩnh mạch cảnh</v>
          </cell>
          <cell r="G1303" t="str">
            <v>Phẫu thuật thông động mạch cảnh, tĩnh mạch cảnh</v>
          </cell>
          <cell r="H1303" t="str">
            <v>PDB</v>
          </cell>
          <cell r="I1303">
            <v>402</v>
          </cell>
          <cell r="J1303" t="str">
            <v>Phẫu thuật các mạch máu lớn (động mạch chủ ngực hoặc bụng hoặc cảnh hoặc thận)</v>
          </cell>
          <cell r="K1303">
            <v>12000000</v>
          </cell>
          <cell r="L1303">
            <v>3196173.9130434799</v>
          </cell>
          <cell r="M1303">
            <v>15196000</v>
          </cell>
          <cell r="N1303">
            <v>4155026.0869565238</v>
          </cell>
          <cell r="O1303">
            <v>232681.46086956537</v>
          </cell>
          <cell r="P1303">
            <v>16387707.547826089</v>
          </cell>
          <cell r="Q1303">
            <v>16387700</v>
          </cell>
          <cell r="R1303"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1304">
          <cell r="B1304" t="str">
            <v>10.0599.0393</v>
          </cell>
          <cell r="C1304" t="str">
            <v>37.8D05.0393</v>
          </cell>
          <cell r="D1304" t="str">
            <v>10. NGOẠI KHOA</v>
          </cell>
          <cell r="E1304" t="str">
            <v>10.599</v>
          </cell>
          <cell r="F1304" t="str">
            <v>Tạo hình tĩnh mạch gan - chủ dưới</v>
          </cell>
          <cell r="G1304" t="str">
            <v>Tạo hình tĩnh mạch gan - chủ dưới</v>
          </cell>
          <cell r="H1304" t="str">
            <v>PDB</v>
          </cell>
          <cell r="I1304">
            <v>402</v>
          </cell>
          <cell r="J1304" t="str">
            <v>Phẫu thuật các mạch máu lớn (động mạch chủ ngực hoặc bụng hoặc cảnh hoặc thận)</v>
          </cell>
          <cell r="K1304">
            <v>12000000</v>
          </cell>
          <cell r="L1304">
            <v>3196173.9130434799</v>
          </cell>
          <cell r="M1304">
            <v>15196000</v>
          </cell>
          <cell r="N1304">
            <v>4155026.0869565238</v>
          </cell>
          <cell r="O1304">
            <v>232681.46086956537</v>
          </cell>
          <cell r="P1304">
            <v>16387707.547826089</v>
          </cell>
          <cell r="Q1304">
            <v>16387700</v>
          </cell>
          <cell r="R1304"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1305">
          <cell r="B1305" t="str">
            <v>10.0214.0395</v>
          </cell>
          <cell r="C1305" t="str">
            <v>37.8D05.0395</v>
          </cell>
          <cell r="D1305" t="str">
            <v>10. NGOẠI KHOA</v>
          </cell>
          <cell r="E1305" t="str">
            <v>10.214</v>
          </cell>
          <cell r="F1305" t="str">
            <v>Phẫu thuật bắc cầu động mạch chủ - động mạch vành không dùng máy tim phổi nhân tạo</v>
          </cell>
          <cell r="G1305" t="str">
            <v>Phẫu thuật bắc cầu động mạch chủ - động mạch vành không dùng máy tim phổi nhân tạo</v>
          </cell>
          <cell r="H1305" t="str">
            <v>PDB</v>
          </cell>
          <cell r="I1305">
            <v>404</v>
          </cell>
          <cell r="J1305" t="str">
            <v>Phẫu thuật cắt ống động mạch</v>
          </cell>
          <cell r="K1305">
            <v>11632000</v>
          </cell>
          <cell r="L1305">
            <v>1436869.56521739</v>
          </cell>
          <cell r="M1305">
            <v>13068000</v>
          </cell>
          <cell r="N1305">
            <v>1867930.434782607</v>
          </cell>
          <cell r="O1305">
            <v>104604.10434782601</v>
          </cell>
          <cell r="P1305">
            <v>13604534.539130434</v>
          </cell>
          <cell r="Q1305">
            <v>13604500</v>
          </cell>
          <cell r="R1305" t="str">
            <v>Chưa bao gồm mạch máu nhân tạo, động mạch chủ nhân tạo, keo sinh học.</v>
          </cell>
        </row>
        <row r="1306">
          <cell r="B1306" t="str">
            <v>03.3124.0395</v>
          </cell>
          <cell r="C1306" t="str">
            <v>37.8D05.0395</v>
          </cell>
          <cell r="D1306" t="str">
            <v>3. NHI KHOA</v>
          </cell>
          <cell r="E1306" t="str">
            <v>3.3124</v>
          </cell>
          <cell r="F1306" t="str">
            <v>Phẫu thuật bệnh lý ống động mạch ở trẻ em bằng mổ mở</v>
          </cell>
          <cell r="G1306" t="str">
            <v>Phẫu thuật bệnh lý ống động mạch ở trẻ em bằng mổ mở</v>
          </cell>
          <cell r="H1306" t="str">
            <v>P1</v>
          </cell>
          <cell r="I1306">
            <v>404</v>
          </cell>
          <cell r="J1306" t="str">
            <v>Phẫu thuật cắt ống động mạch</v>
          </cell>
          <cell r="K1306">
            <v>11632000</v>
          </cell>
          <cell r="L1306">
            <v>1436869.56521739</v>
          </cell>
          <cell r="M1306">
            <v>13068000</v>
          </cell>
          <cell r="N1306">
            <v>1867930.434782607</v>
          </cell>
          <cell r="O1306">
            <v>104604.10434782601</v>
          </cell>
          <cell r="P1306">
            <v>13604534.539130434</v>
          </cell>
          <cell r="Q1306">
            <v>13604500</v>
          </cell>
          <cell r="R1306" t="str">
            <v>Chưa bao gồm mạch máu nhân tạo, động mạch chủ nhân tạo, keo sinh học.</v>
          </cell>
        </row>
        <row r="1307">
          <cell r="B1307" t="str">
            <v>03.3165.0395</v>
          </cell>
          <cell r="C1307" t="str">
            <v>37.8D05.0395</v>
          </cell>
          <cell r="D1307" t="str">
            <v>3. NHI KHOA</v>
          </cell>
          <cell r="E1307" t="str">
            <v>3.3165</v>
          </cell>
          <cell r="F1307" t="str">
            <v>Phẫu thuật cắt ống động mạch ở người bệnh trên 15 tuổi hay ở người bệnh có áp lực phổi bằng hay cao hơn 2 phần 3 áp lực đại tuần hoàn</v>
          </cell>
          <cell r="G1307" t="str">
            <v>Phẫu thuật cắt ống động mạch ở người bệnh trên 15 tuổi hay ở người bệnh có áp lực phổi bằng hay cao hơn 2 phần 3 áp lực đại tuần hoàn</v>
          </cell>
          <cell r="H1307" t="str">
            <v>P1</v>
          </cell>
          <cell r="I1307">
            <v>404</v>
          </cell>
          <cell r="J1307" t="str">
            <v>Phẫu thuật cắt ống động mạch</v>
          </cell>
          <cell r="K1307">
            <v>11632000</v>
          </cell>
          <cell r="L1307">
            <v>1436869.56521739</v>
          </cell>
          <cell r="M1307">
            <v>13068000</v>
          </cell>
          <cell r="N1307">
            <v>1867930.434782607</v>
          </cell>
          <cell r="O1307">
            <v>104604.10434782601</v>
          </cell>
          <cell r="P1307">
            <v>13604534.539130434</v>
          </cell>
          <cell r="Q1307">
            <v>13604500</v>
          </cell>
          <cell r="R1307" t="str">
            <v>Chưa bao gồm mạch máu nhân tạo, động mạch chủ nhân tạo, keo sinh học.</v>
          </cell>
        </row>
        <row r="1308">
          <cell r="B1308" t="str">
            <v>10.0179.0395</v>
          </cell>
          <cell r="C1308" t="str">
            <v>37.8D05.0395</v>
          </cell>
          <cell r="D1308" t="str">
            <v>10. NGOẠI KHOA</v>
          </cell>
          <cell r="E1308" t="str">
            <v>10.179</v>
          </cell>
          <cell r="F1308" t="str">
            <v>Phẫu thuật điều trị bệnh còn ống động mạch ở trẻ lớn và người lớn</v>
          </cell>
          <cell r="G1308" t="str">
            <v>Phẫu thuật điều trị bệnh còn ống động mạch ở trẻ lớn và người lớn</v>
          </cell>
          <cell r="H1308" t="str">
            <v>PDB</v>
          </cell>
          <cell r="I1308">
            <v>404</v>
          </cell>
          <cell r="J1308" t="str">
            <v>Phẫu thuật cắt ống động mạch</v>
          </cell>
          <cell r="K1308">
            <v>11632000</v>
          </cell>
          <cell r="L1308">
            <v>1436869.56521739</v>
          </cell>
          <cell r="M1308">
            <v>13068000</v>
          </cell>
          <cell r="N1308">
            <v>1867930.434782607</v>
          </cell>
          <cell r="O1308">
            <v>104604.10434782601</v>
          </cell>
          <cell r="P1308">
            <v>13604534.539130434</v>
          </cell>
          <cell r="Q1308">
            <v>13604500</v>
          </cell>
          <cell r="R1308" t="str">
            <v>Chưa bao gồm mạch máu nhân tạo, động mạch chủ nhân tạo, keo sinh học.</v>
          </cell>
        </row>
        <row r="1309">
          <cell r="B1309" t="str">
            <v>10.0178.0395</v>
          </cell>
          <cell r="C1309" t="str">
            <v>37.8D05.0395</v>
          </cell>
          <cell r="D1309" t="str">
            <v>10. NGOẠI KHOA</v>
          </cell>
          <cell r="E1309" t="str">
            <v>10.178</v>
          </cell>
          <cell r="F1309" t="str">
            <v>Phẫu thuật điều trị bệnh còn ống động mạch ở trẻ nhỏ</v>
          </cell>
          <cell r="G1309" t="str">
            <v>Phẫu thuật điều trị bệnh còn ống động mạch ở trẻ nhỏ</v>
          </cell>
          <cell r="H1309" t="str">
            <v>P1</v>
          </cell>
          <cell r="I1309">
            <v>404</v>
          </cell>
          <cell r="J1309" t="str">
            <v>Phẫu thuật cắt ống động mạch</v>
          </cell>
          <cell r="K1309">
            <v>11632000</v>
          </cell>
          <cell r="L1309">
            <v>1436869.56521739</v>
          </cell>
          <cell r="M1309">
            <v>13068000</v>
          </cell>
          <cell r="N1309">
            <v>1867930.434782607</v>
          </cell>
          <cell r="O1309">
            <v>104604.10434782601</v>
          </cell>
          <cell r="P1309">
            <v>13604534.539130434</v>
          </cell>
          <cell r="Q1309">
            <v>13604500</v>
          </cell>
          <cell r="R1309" t="str">
            <v>Chưa bao gồm mạch máu nhân tạo, động mạch chủ nhân tạo, keo sinh học.</v>
          </cell>
        </row>
        <row r="1310">
          <cell r="B1310" t="str">
            <v>03.3202.0395</v>
          </cell>
          <cell r="C1310" t="str">
            <v>37.8D05.0395</v>
          </cell>
          <cell r="D1310" t="str">
            <v>3. NHI KHOA</v>
          </cell>
          <cell r="E1310" t="str">
            <v>3.3202</v>
          </cell>
          <cell r="F1310" t="str">
            <v>Thắt ống động mạch</v>
          </cell>
          <cell r="G1310" t="str">
            <v>Thắt ống động mạch</v>
          </cell>
          <cell r="H1310" t="str">
            <v>P1</v>
          </cell>
          <cell r="I1310">
            <v>404</v>
          </cell>
          <cell r="J1310" t="str">
            <v>Phẫu thuật cắt ống động mạch</v>
          </cell>
          <cell r="K1310">
            <v>11632000</v>
          </cell>
          <cell r="L1310">
            <v>1436869.56521739</v>
          </cell>
          <cell r="M1310">
            <v>13068000</v>
          </cell>
          <cell r="N1310">
            <v>1867930.434782607</v>
          </cell>
          <cell r="O1310">
            <v>104604.10434782601</v>
          </cell>
          <cell r="P1310">
            <v>13604534.539130434</v>
          </cell>
          <cell r="Q1310">
            <v>13604500</v>
          </cell>
          <cell r="R1310" t="str">
            <v>Chưa bao gồm mạch máu nhân tạo, động mạch chủ nhân tạo, keo sinh học.</v>
          </cell>
        </row>
        <row r="1311">
          <cell r="B1311" t="str">
            <v>03.3163.0397</v>
          </cell>
          <cell r="C1311" t="str">
            <v>37.8D05.0397</v>
          </cell>
          <cell r="D1311" t="str">
            <v>3. NHI KHOA</v>
          </cell>
          <cell r="E1311" t="str">
            <v>3.3163</v>
          </cell>
          <cell r="F1311" t="str">
            <v>Phẫu thuật cắt hẹp eo động mạch chủ, ghép động mạch chủ bằng Prosthesis, bóc nội mạc động mạch cảnh</v>
          </cell>
          <cell r="G1311" t="str">
            <v>Phẫu thuật cắt hẹp eo động mạch chủ, ghép động mạch chủ bằng Prosthesis, bóc nội mạc động mạch cảnh</v>
          </cell>
          <cell r="H1311" t="str">
            <v>PDB</v>
          </cell>
          <cell r="I1311">
            <v>406</v>
          </cell>
          <cell r="J1311" t="str">
            <v>Phẫu thuật tạo hình eo động mạch</v>
          </cell>
          <cell r="K1311">
            <v>12504000</v>
          </cell>
          <cell r="L1311">
            <v>2233565.2173913</v>
          </cell>
          <cell r="M1311">
            <v>14737000</v>
          </cell>
          <cell r="N1311">
            <v>2903634.7826086902</v>
          </cell>
          <cell r="O1311">
            <v>162603.54782608667</v>
          </cell>
          <cell r="P1311">
            <v>15570238.330434777</v>
          </cell>
          <cell r="Q1311">
            <v>15570200</v>
          </cell>
          <cell r="R1311" t="str">
            <v>Chưa bao gồm mạch máu nhân tạo, động mạch chủ nhân tạo, keo sinh học.</v>
          </cell>
        </row>
        <row r="1312">
          <cell r="B1312" t="str">
            <v>10.0203.0397</v>
          </cell>
          <cell r="C1312" t="str">
            <v>37.8D05.0397</v>
          </cell>
          <cell r="D1312" t="str">
            <v>10. NGOẠI KHOA</v>
          </cell>
          <cell r="E1312" t="str">
            <v>10.203</v>
          </cell>
          <cell r="F1312" t="str">
            <v>Phẫu thuật điều trị hẹp eo động mạch chủ ở trẻ lớn và người lớn</v>
          </cell>
          <cell r="G1312" t="str">
            <v>Phẫu thuật điều trị hẹp eo động mạch chủ ở trẻ lớn và người lớn</v>
          </cell>
          <cell r="H1312" t="str">
            <v>PDB</v>
          </cell>
          <cell r="I1312">
            <v>406</v>
          </cell>
          <cell r="J1312" t="str">
            <v>Phẫu thuật tạo hình eo động mạch</v>
          </cell>
          <cell r="K1312">
            <v>12504000</v>
          </cell>
          <cell r="L1312">
            <v>2233565.2173913</v>
          </cell>
          <cell r="M1312">
            <v>14737000</v>
          </cell>
          <cell r="N1312">
            <v>2903634.7826086902</v>
          </cell>
          <cell r="O1312">
            <v>162603.54782608667</v>
          </cell>
          <cell r="P1312">
            <v>15570238.330434777</v>
          </cell>
          <cell r="Q1312">
            <v>15570200</v>
          </cell>
          <cell r="R1312" t="str">
            <v>Chưa bao gồm mạch máu nhân tạo, động mạch chủ nhân tạo, keo sinh học.</v>
          </cell>
        </row>
        <row r="1313">
          <cell r="B1313" t="str">
            <v>10.0202.0397</v>
          </cell>
          <cell r="C1313" t="str">
            <v>37.8D05.0397</v>
          </cell>
          <cell r="D1313" t="str">
            <v>10. NGOẠI KHOA</v>
          </cell>
          <cell r="E1313" t="str">
            <v>10.202</v>
          </cell>
          <cell r="F1313" t="str">
            <v>Phẫu thuật điều trị hẹp eo động mạch chủ ở trẻ nhỏ</v>
          </cell>
          <cell r="G1313" t="str">
            <v>Phẫu thuật điều trị hẹp eo động mạch chủ ở trẻ nhỏ</v>
          </cell>
          <cell r="H1313" t="str">
            <v>PDB</v>
          </cell>
          <cell r="I1313">
            <v>406</v>
          </cell>
          <cell r="J1313" t="str">
            <v>Phẫu thuật tạo hình eo động mạch</v>
          </cell>
          <cell r="K1313">
            <v>12504000</v>
          </cell>
          <cell r="L1313">
            <v>2233565.2173913</v>
          </cell>
          <cell r="M1313">
            <v>14737000</v>
          </cell>
          <cell r="N1313">
            <v>2903634.7826086902</v>
          </cell>
          <cell r="O1313">
            <v>162603.54782608667</v>
          </cell>
          <cell r="P1313">
            <v>15570238.330434777</v>
          </cell>
          <cell r="Q1313">
            <v>15570200</v>
          </cell>
          <cell r="R1313" t="str">
            <v>Chưa bao gồm mạch máu nhân tạo, động mạch chủ nhân tạo, keo sinh học.</v>
          </cell>
        </row>
        <row r="1314">
          <cell r="B1314" t="str">
            <v>03.3169.0397</v>
          </cell>
          <cell r="C1314" t="str">
            <v>37.8D05.0397</v>
          </cell>
          <cell r="D1314" t="str">
            <v>3. NHI KHOA</v>
          </cell>
          <cell r="E1314" t="str">
            <v>3.3169</v>
          </cell>
          <cell r="F1314" t="str">
            <v>Phẫu thuật hẹp eo động mạch chủ</v>
          </cell>
          <cell r="G1314" t="str">
            <v>Phẫu thuật hẹp eo động mạch chủ</v>
          </cell>
          <cell r="H1314" t="str">
            <v>PDB</v>
          </cell>
          <cell r="I1314">
            <v>406</v>
          </cell>
          <cell r="J1314" t="str">
            <v>Phẫu thuật tạo hình eo động mạch</v>
          </cell>
          <cell r="K1314">
            <v>12504000</v>
          </cell>
          <cell r="L1314">
            <v>2233565.2173913</v>
          </cell>
          <cell r="M1314">
            <v>14737000</v>
          </cell>
          <cell r="N1314">
            <v>2903634.7826086902</v>
          </cell>
          <cell r="O1314">
            <v>162603.54782608667</v>
          </cell>
          <cell r="P1314">
            <v>15570238.330434777</v>
          </cell>
          <cell r="Q1314">
            <v>15570200</v>
          </cell>
          <cell r="R1314" t="str">
            <v>Chưa bao gồm mạch máu nhân tạo, động mạch chủ nhân tạo, keo sinh học.</v>
          </cell>
        </row>
        <row r="1315">
          <cell r="B1315" t="str">
            <v>03.3196.0397</v>
          </cell>
          <cell r="C1315" t="str">
            <v>37.8D05.0397</v>
          </cell>
          <cell r="D1315" t="str">
            <v>3. NHI KHOA</v>
          </cell>
          <cell r="E1315" t="str">
            <v>3.3196</v>
          </cell>
          <cell r="F1315" t="str">
            <v>Phẫu thuật tạo hình eo động mạch</v>
          </cell>
          <cell r="G1315" t="str">
            <v>Phẫu thuật tạo hình eo động mạch</v>
          </cell>
          <cell r="H1315" t="str">
            <v>P1</v>
          </cell>
          <cell r="I1315">
            <v>406</v>
          </cell>
          <cell r="J1315" t="str">
            <v>Phẫu thuật tạo hình eo động mạch</v>
          </cell>
          <cell r="K1315">
            <v>12504000</v>
          </cell>
          <cell r="L1315">
            <v>2233565.2173913</v>
          </cell>
          <cell r="M1315">
            <v>14737000</v>
          </cell>
          <cell r="N1315">
            <v>2903634.7826086902</v>
          </cell>
          <cell r="O1315">
            <v>162603.54782608667</v>
          </cell>
          <cell r="P1315">
            <v>15570238.330434777</v>
          </cell>
          <cell r="Q1315">
            <v>15570200</v>
          </cell>
          <cell r="R1315" t="str">
            <v>Chưa bao gồm mạch máu nhân tạo, động mạch chủ nhân tạo, keo sinh học.</v>
          </cell>
        </row>
        <row r="1316">
          <cell r="B1316" t="str">
            <v>03.3197.0397</v>
          </cell>
          <cell r="C1316" t="str">
            <v>37.8D05.0397</v>
          </cell>
          <cell r="D1316" t="str">
            <v>3. NHI KHOA</v>
          </cell>
          <cell r="E1316" t="str">
            <v>3.3197</v>
          </cell>
          <cell r="F1316" t="str">
            <v>Phẫu thuật tạo hình eo động mạch có hạ huyết áp chỉ huy</v>
          </cell>
          <cell r="G1316" t="str">
            <v>Phẫu thuật tạo hình eo động mạch có hạ huyết áp chỉ huy</v>
          </cell>
          <cell r="H1316" t="str">
            <v>PDB</v>
          </cell>
          <cell r="I1316">
            <v>406</v>
          </cell>
          <cell r="J1316" t="str">
            <v>Phẫu thuật tạo hình eo động mạch</v>
          </cell>
          <cell r="K1316">
            <v>12504000</v>
          </cell>
          <cell r="L1316">
            <v>2233565.2173913</v>
          </cell>
          <cell r="M1316">
            <v>14737000</v>
          </cell>
          <cell r="N1316">
            <v>2903634.7826086902</v>
          </cell>
          <cell r="O1316">
            <v>162603.54782608667</v>
          </cell>
          <cell r="P1316">
            <v>15570238.330434777</v>
          </cell>
          <cell r="Q1316">
            <v>15570200</v>
          </cell>
          <cell r="R1316" t="str">
            <v>Chưa bao gồm mạch máu nhân tạo, động mạch chủ nhân tạo, keo sinh học.</v>
          </cell>
        </row>
        <row r="1317">
          <cell r="B1317" t="str">
            <v>10.0252.0399</v>
          </cell>
          <cell r="C1317" t="str">
            <v>37.8D05.0399</v>
          </cell>
          <cell r="D1317" t="str">
            <v>10. NGOẠI KHOA</v>
          </cell>
          <cell r="E1317" t="str">
            <v>10.252</v>
          </cell>
          <cell r="F1317" t="str">
            <v>Phẫu thuật bắc cầu động mạch chủ bụng - động mạch tạng</v>
          </cell>
          <cell r="G1317" t="str">
            <v>Phẫu thuật bắc cầu động mạch chủ bụng – động mạch tạng</v>
          </cell>
          <cell r="H1317" t="str">
            <v>PDB</v>
          </cell>
          <cell r="I1317">
            <v>408</v>
          </cell>
          <cell r="J1317" t="str">
            <v>Phẫu thuật tạo thông động tĩnh mạch AVF</v>
          </cell>
          <cell r="K1317">
            <v>3270017</v>
          </cell>
          <cell r="L1317">
            <v>558756</v>
          </cell>
          <cell r="M1317">
            <v>3828000</v>
          </cell>
          <cell r="N1317">
            <v>726382.79999999993</v>
          </cell>
          <cell r="O1317">
            <v>40677.436800000003</v>
          </cell>
          <cell r="P1317">
            <v>4037077.2367999996</v>
          </cell>
          <cell r="Q1317">
            <v>4037000</v>
          </cell>
          <cell r="R1317" t="str">
            <v>Chưa bao gồm mạch máu nhân tạo, động mạch chủ nhân tạo.</v>
          </cell>
        </row>
        <row r="1318">
          <cell r="B1318" t="str">
            <v>03.3216.0399</v>
          </cell>
          <cell r="C1318" t="str">
            <v>37.8D05.0399</v>
          </cell>
          <cell r="D1318" t="str">
            <v>3. NHI KHOA</v>
          </cell>
          <cell r="E1318" t="str">
            <v>3.3216</v>
          </cell>
          <cell r="F1318" t="str">
            <v>Phẫu thuật bắc cầu mạch máu để chạy thận nhân tạo</v>
          </cell>
          <cell r="G1318" t="str">
            <v>Phẫu thuật bắc cầu mạch máu để chạy thận nhân tạo</v>
          </cell>
          <cell r="H1318" t="str">
            <v>P1</v>
          </cell>
          <cell r="I1318">
            <v>408</v>
          </cell>
          <cell r="J1318" t="str">
            <v>Phẫu thuật tạo thông động tĩnh mạch AVF</v>
          </cell>
          <cell r="K1318">
            <v>3270017</v>
          </cell>
          <cell r="L1318">
            <v>558756</v>
          </cell>
          <cell r="M1318">
            <v>3828000</v>
          </cell>
          <cell r="N1318">
            <v>726382.79999999993</v>
          </cell>
          <cell r="O1318">
            <v>40677.436800000003</v>
          </cell>
          <cell r="P1318">
            <v>4037077.2367999996</v>
          </cell>
          <cell r="Q1318">
            <v>4037000</v>
          </cell>
          <cell r="R1318" t="str">
            <v>Chưa bao gồm mạch máu nhân tạo, động mạch chủ nhân tạo.</v>
          </cell>
        </row>
        <row r="1319">
          <cell r="B1319" t="str">
            <v>10.0260.0399</v>
          </cell>
          <cell r="C1319" t="str">
            <v>37.8D05.0399</v>
          </cell>
          <cell r="D1319" t="str">
            <v>10. NGOẠI KHOA</v>
          </cell>
          <cell r="E1319" t="str">
            <v>10.260</v>
          </cell>
          <cell r="F1319" t="str">
            <v>Phẫu thuật tạo thông động - tĩnh mạch để chạy thận nhân tạo</v>
          </cell>
          <cell r="G1319" t="str">
            <v>Phẫu thuật tạo thông động – tĩnh mạch để chạy thận nhân tạo</v>
          </cell>
          <cell r="H1319" t="str">
            <v>P1</v>
          </cell>
          <cell r="I1319">
            <v>408</v>
          </cell>
          <cell r="J1319" t="str">
            <v>Phẫu thuật tạo thông động tĩnh mạch AVF</v>
          </cell>
          <cell r="K1319">
            <v>3270017</v>
          </cell>
          <cell r="L1319">
            <v>558756</v>
          </cell>
          <cell r="M1319">
            <v>3828000</v>
          </cell>
          <cell r="N1319">
            <v>726382.79999999993</v>
          </cell>
          <cell r="O1319">
            <v>40677.436800000003</v>
          </cell>
          <cell r="P1319">
            <v>4037077.2367999996</v>
          </cell>
          <cell r="Q1319">
            <v>4037000</v>
          </cell>
          <cell r="R1319" t="str">
            <v>Chưa bao gồm mạch máu nhân tạo, động mạch chủ nhân tạo.</v>
          </cell>
        </row>
        <row r="1320">
          <cell r="B1320" t="str">
            <v>10.0276.0401</v>
          </cell>
          <cell r="C1320" t="str">
            <v>37.8D05.0401</v>
          </cell>
          <cell r="D1320" t="str">
            <v>10. NGOẠI KHOA</v>
          </cell>
          <cell r="E1320" t="str">
            <v>10.276</v>
          </cell>
          <cell r="F1320" t="str">
            <v>Phẫu thuật cắt u trung thất lớn kèm bắc cầu phục hồi lưu thông hệ tĩnh mạch chủ trên</v>
          </cell>
          <cell r="G1320" t="str">
            <v>Phẫu thuật cắt u trung thất lớn kèm bắc cầu phục hồi lưu thông hệ tĩnh mạch chủ trên</v>
          </cell>
          <cell r="H1320" t="str">
            <v>PDB</v>
          </cell>
          <cell r="I1320">
            <v>410</v>
          </cell>
          <cell r="J1320" t="str">
            <v xml:space="preserve">Phẫu thuật thay đoạn mạch nhân tạo </v>
          </cell>
          <cell r="K1320">
            <v>11004000</v>
          </cell>
          <cell r="L1320">
            <v>1992521.7391304399</v>
          </cell>
          <cell r="M1320">
            <v>12996000</v>
          </cell>
          <cell r="N1320">
            <v>2590278.2608695719</v>
          </cell>
          <cell r="O1320">
            <v>145055.58260869604</v>
          </cell>
          <cell r="P1320">
            <v>13739333.843478268</v>
          </cell>
          <cell r="Q1320">
            <v>13739300</v>
          </cell>
          <cell r="R1320" t="str">
            <v>Chưa bao gồm mạch máu nhân tạo, động mạch chủ nhân tạo, keo sinh học.</v>
          </cell>
        </row>
        <row r="1321">
          <cell r="B1321" t="str">
            <v>03.3182.0401</v>
          </cell>
          <cell r="C1321" t="str">
            <v>37.8D05.0401</v>
          </cell>
          <cell r="D1321" t="str">
            <v>3. NHI KHOA</v>
          </cell>
          <cell r="E1321" t="str">
            <v>3.3182</v>
          </cell>
          <cell r="F1321" t="str">
            <v>Phẫu thuật điều trị ghép động mạch bằng ống ghép nhân tạo</v>
          </cell>
          <cell r="G1321" t="str">
            <v>Phẫu thuật điều trị ghép động mạch bằng ống ghép nhân tạo</v>
          </cell>
          <cell r="H1321" t="str">
            <v>PDB</v>
          </cell>
          <cell r="I1321">
            <v>410</v>
          </cell>
          <cell r="J1321" t="str">
            <v xml:space="preserve">Phẫu thuật thay đoạn mạch nhân tạo </v>
          </cell>
          <cell r="K1321">
            <v>11004000</v>
          </cell>
          <cell r="L1321">
            <v>1992521.7391304399</v>
          </cell>
          <cell r="M1321">
            <v>12996000</v>
          </cell>
          <cell r="N1321">
            <v>2590278.2608695719</v>
          </cell>
          <cell r="O1321">
            <v>145055.58260869604</v>
          </cell>
          <cell r="P1321">
            <v>13739333.843478268</v>
          </cell>
          <cell r="Q1321">
            <v>13739300</v>
          </cell>
          <cell r="R1321" t="str">
            <v>Chưa bao gồm mạch máu nhân tạo, động mạch chủ nhân tạo, keo sinh học.</v>
          </cell>
        </row>
        <row r="1322">
          <cell r="B1322" t="str">
            <v>10.0169.0401</v>
          </cell>
          <cell r="C1322" t="str">
            <v>37.8D05.0401</v>
          </cell>
          <cell r="D1322" t="str">
            <v>10. NGOẠI KHOA</v>
          </cell>
          <cell r="E1322" t="str">
            <v>10.169</v>
          </cell>
          <cell r="F1322" t="str">
            <v>Phẫu thuật điều trị vết thương - chấn thương mạch chậu</v>
          </cell>
          <cell r="G1322" t="str">
            <v>Phẫu thuật điều trị vết thương - chấn thương mạch chậu</v>
          </cell>
          <cell r="H1322" t="str">
            <v>PDB</v>
          </cell>
          <cell r="I1322">
            <v>410</v>
          </cell>
          <cell r="J1322" t="str">
            <v xml:space="preserve">Phẫu thuật thay đoạn mạch nhân tạo </v>
          </cell>
          <cell r="K1322">
            <v>11004000</v>
          </cell>
          <cell r="L1322">
            <v>1992521.7391304399</v>
          </cell>
          <cell r="M1322">
            <v>12996000</v>
          </cell>
          <cell r="N1322">
            <v>2590278.2608695719</v>
          </cell>
          <cell r="O1322">
            <v>145055.58260869604</v>
          </cell>
          <cell r="P1322">
            <v>13739333.843478268</v>
          </cell>
          <cell r="Q1322">
            <v>13739300</v>
          </cell>
          <cell r="R1322" t="str">
            <v>Chưa bao gồm mạch máu nhân tạo, động mạch chủ nhân tạo, keo sinh học.</v>
          </cell>
        </row>
        <row r="1323">
          <cell r="B1323" t="str">
            <v>10.0170.0401</v>
          </cell>
          <cell r="C1323" t="str">
            <v>37.8D05.0401</v>
          </cell>
          <cell r="D1323" t="str">
            <v>10. NGOẠI KHOA</v>
          </cell>
          <cell r="E1323" t="str">
            <v>10.170</v>
          </cell>
          <cell r="F1323" t="str">
            <v>Phẫu thuật điều trị vết thương - chấn thương mạch dưới đòn</v>
          </cell>
          <cell r="G1323" t="str">
            <v>Phẫu thuật điều trị vết thương - chấn thương mạch dưới đòn</v>
          </cell>
          <cell r="H1323" t="str">
            <v>PDB</v>
          </cell>
          <cell r="I1323">
            <v>410</v>
          </cell>
          <cell r="J1323" t="str">
            <v xml:space="preserve">Phẫu thuật thay đoạn mạch nhân tạo </v>
          </cell>
          <cell r="K1323">
            <v>11004000</v>
          </cell>
          <cell r="L1323">
            <v>1992521.7391304399</v>
          </cell>
          <cell r="M1323">
            <v>12996000</v>
          </cell>
          <cell r="N1323">
            <v>2590278.2608695719</v>
          </cell>
          <cell r="O1323">
            <v>145055.58260869604</v>
          </cell>
          <cell r="P1323">
            <v>13739333.843478268</v>
          </cell>
          <cell r="Q1323">
            <v>13739300</v>
          </cell>
          <cell r="R1323" t="str">
            <v>Chưa bao gồm mạch máu nhân tạo, động mạch chủ nhân tạo, keo sinh học.</v>
          </cell>
        </row>
        <row r="1324">
          <cell r="B1324" t="str">
            <v>03.3164.0401</v>
          </cell>
          <cell r="C1324" t="str">
            <v>37.8D05.0401</v>
          </cell>
          <cell r="D1324" t="str">
            <v>3. NHI KHOA</v>
          </cell>
          <cell r="E1324" t="str">
            <v>3.3164</v>
          </cell>
          <cell r="F1324" t="str">
            <v>Phẫu thuật tạo lỗ rò động tĩnh mạch bằng ghép mạch máu</v>
          </cell>
          <cell r="G1324" t="str">
            <v>Phẫu thuật tạo lỗ rò động tĩnh mạch bằng ghép mạch máu</v>
          </cell>
          <cell r="H1324" t="str">
            <v>PDB</v>
          </cell>
          <cell r="I1324">
            <v>410</v>
          </cell>
          <cell r="J1324" t="str">
            <v xml:space="preserve">Phẫu thuật thay đoạn mạch nhân tạo </v>
          </cell>
          <cell r="K1324">
            <v>11004000</v>
          </cell>
          <cell r="L1324">
            <v>1992521.7391304399</v>
          </cell>
          <cell r="M1324">
            <v>12996000</v>
          </cell>
          <cell r="N1324">
            <v>2590278.2608695719</v>
          </cell>
          <cell r="O1324">
            <v>145055.58260869604</v>
          </cell>
          <cell r="P1324">
            <v>13739333.843478268</v>
          </cell>
          <cell r="Q1324">
            <v>13739300</v>
          </cell>
          <cell r="R1324" t="str">
            <v>Chưa bao gồm mạch máu nhân tạo, động mạch chủ nhân tạo, keo sinh học.</v>
          </cell>
        </row>
        <row r="1325">
          <cell r="B1325" t="str">
            <v>10.0246.0401</v>
          </cell>
          <cell r="C1325" t="str">
            <v>37.8D05.0401</v>
          </cell>
          <cell r="D1325" t="str">
            <v>10. NGOẠI KHOA</v>
          </cell>
          <cell r="E1325" t="str">
            <v>10.246</v>
          </cell>
          <cell r="F1325" t="str">
            <v>Phẫu thuật thay đoạn động mạch chủ bụng dưới thận, động mạch chậu</v>
          </cell>
          <cell r="G1325" t="str">
            <v>Phẫu thuật thay đoạn động mạch chủ bụng dưới thận, động mạch chậu</v>
          </cell>
          <cell r="H1325" t="str">
            <v>P1</v>
          </cell>
          <cell r="I1325">
            <v>410</v>
          </cell>
          <cell r="J1325" t="str">
            <v xml:space="preserve">Phẫu thuật thay đoạn mạch nhân tạo </v>
          </cell>
          <cell r="K1325">
            <v>11004000</v>
          </cell>
          <cell r="L1325">
            <v>1992521.7391304399</v>
          </cell>
          <cell r="M1325">
            <v>12996000</v>
          </cell>
          <cell r="N1325">
            <v>2590278.2608695719</v>
          </cell>
          <cell r="O1325">
            <v>145055.58260869604</v>
          </cell>
          <cell r="P1325">
            <v>13739333.843478268</v>
          </cell>
          <cell r="Q1325">
            <v>13739300</v>
          </cell>
          <cell r="R1325" t="str">
            <v>Chưa bao gồm mạch máu nhân tạo, động mạch chủ nhân tạo, keo sinh học.</v>
          </cell>
        </row>
        <row r="1326">
          <cell r="B1326" t="str">
            <v>10.0229.0402</v>
          </cell>
          <cell r="C1326" t="str">
            <v>37.8D05.0402</v>
          </cell>
          <cell r="D1326" t="str">
            <v>10. NGOẠI KHOA</v>
          </cell>
          <cell r="E1326" t="str">
            <v>10.229</v>
          </cell>
          <cell r="F1326" t="str">
            <v>Phẫu thuật điều trị lóc động mạch chủ type A</v>
          </cell>
          <cell r="G1326" t="str">
            <v>Phẫu thuật điều trị lóc động mạch chủ type A</v>
          </cell>
          <cell r="H1326" t="str">
            <v>PDB</v>
          </cell>
          <cell r="I1326">
            <v>411</v>
          </cell>
          <cell r="J1326" t="str">
            <v xml:space="preserve">Phẫu thuật thay động mạch chủ </v>
          </cell>
          <cell r="K1326">
            <v>16504000</v>
          </cell>
          <cell r="L1326">
            <v>2551304.3478260902</v>
          </cell>
          <cell r="M1326">
            <v>19055000</v>
          </cell>
          <cell r="N1326">
            <v>3316695.6521739173</v>
          </cell>
          <cell r="O1326">
            <v>185734.9565217394</v>
          </cell>
          <cell r="P1326">
            <v>20006430.608695656</v>
          </cell>
          <cell r="Q1326">
            <v>20006400</v>
          </cell>
          <cell r="R1326"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v>
          </cell>
        </row>
        <row r="1327">
          <cell r="B1327" t="str">
            <v>03.3159.0402</v>
          </cell>
          <cell r="C1327" t="str">
            <v>37.8D05.0402</v>
          </cell>
          <cell r="D1327" t="str">
            <v>3. NHI KHOA</v>
          </cell>
          <cell r="E1327" t="str">
            <v>3.3159</v>
          </cell>
          <cell r="F1327" t="str">
            <v>Phẫu thuật điều trị phồng động mạch chủ ngực - bụng</v>
          </cell>
          <cell r="G1327" t="str">
            <v>Phẫu thuật điều trị phồng động mạch chủ ngực - bụng</v>
          </cell>
          <cell r="H1327" t="str">
            <v>PDB</v>
          </cell>
          <cell r="I1327">
            <v>411</v>
          </cell>
          <cell r="J1327" t="str">
            <v xml:space="preserve">Phẫu thuật thay động mạch chủ </v>
          </cell>
          <cell r="K1327">
            <v>16504000</v>
          </cell>
          <cell r="L1327">
            <v>2551304.3478260902</v>
          </cell>
          <cell r="M1327">
            <v>19055000</v>
          </cell>
          <cell r="N1327">
            <v>3316695.6521739173</v>
          </cell>
          <cell r="O1327">
            <v>185734.9565217394</v>
          </cell>
          <cell r="P1327">
            <v>20006430.608695656</v>
          </cell>
          <cell r="Q1327">
            <v>20006400</v>
          </cell>
          <cell r="R1327"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v>
          </cell>
        </row>
        <row r="1328">
          <cell r="B1328" t="str">
            <v>03.3160.0402</v>
          </cell>
          <cell r="C1328" t="str">
            <v>37.8D05.0402</v>
          </cell>
          <cell r="D1328" t="str">
            <v>3. NHI KHOA</v>
          </cell>
          <cell r="E1328" t="str">
            <v>3.3160</v>
          </cell>
          <cell r="F1328" t="str">
            <v>Phẫu thuật điều trị phồng động mạch chủ ngực - bụng trên và ngang thận</v>
          </cell>
          <cell r="G1328" t="str">
            <v>Phẫu thuật điều trị phồng động mạch chủ ngực – bụng trên và ngang thận</v>
          </cell>
          <cell r="H1328" t="str">
            <v>PDB</v>
          </cell>
          <cell r="I1328">
            <v>411</v>
          </cell>
          <cell r="J1328" t="str">
            <v xml:space="preserve">Phẫu thuật thay động mạch chủ </v>
          </cell>
          <cell r="K1328">
            <v>16504000</v>
          </cell>
          <cell r="L1328">
            <v>2551304.3478260902</v>
          </cell>
          <cell r="M1328">
            <v>19055000</v>
          </cell>
          <cell r="N1328">
            <v>3316695.6521739173</v>
          </cell>
          <cell r="O1328">
            <v>185734.9565217394</v>
          </cell>
          <cell r="P1328">
            <v>20006430.608695656</v>
          </cell>
          <cell r="Q1328">
            <v>20006400</v>
          </cell>
          <cell r="R1328"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v>
          </cell>
        </row>
        <row r="1329">
          <cell r="B1329" t="str">
            <v>03.3170.0402</v>
          </cell>
          <cell r="C1329" t="str">
            <v>37.8D05.0402</v>
          </cell>
          <cell r="D1329" t="str">
            <v>3. NHI KHOA</v>
          </cell>
          <cell r="E1329" t="str">
            <v>3.3170</v>
          </cell>
          <cell r="F1329" t="str">
            <v>Phẫu thuật phồng động mạch chủ bụng đoạn dưới động mạch thận</v>
          </cell>
          <cell r="G1329" t="str">
            <v>Phẫu thuật phồng động mạch chủ bụng đoạn dưới động mạch thận</v>
          </cell>
          <cell r="H1329" t="str">
            <v>PDB</v>
          </cell>
          <cell r="I1329">
            <v>411</v>
          </cell>
          <cell r="J1329" t="str">
            <v xml:space="preserve">Phẫu thuật thay động mạch chủ </v>
          </cell>
          <cell r="K1329">
            <v>16504000</v>
          </cell>
          <cell r="L1329">
            <v>2551304.3478260902</v>
          </cell>
          <cell r="M1329">
            <v>19055000</v>
          </cell>
          <cell r="N1329">
            <v>3316695.6521739173</v>
          </cell>
          <cell r="O1329">
            <v>185734.9565217394</v>
          </cell>
          <cell r="P1329">
            <v>20006430.608695656</v>
          </cell>
          <cell r="Q1329">
            <v>20006400</v>
          </cell>
          <cell r="R1329"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v>
          </cell>
        </row>
        <row r="1330">
          <cell r="B1330" t="str">
            <v>03.3167.0402</v>
          </cell>
          <cell r="C1330" t="str">
            <v>37.8D05.0402</v>
          </cell>
          <cell r="D1330" t="str">
            <v>3. NHI KHOA</v>
          </cell>
          <cell r="E1330" t="str">
            <v>3.3167</v>
          </cell>
          <cell r="F1330" t="str">
            <v>Phẫu thuật phồng động mạch chủ ngực</v>
          </cell>
          <cell r="G1330" t="str">
            <v>Phẫu thuật phồng động mạch chủ ngực</v>
          </cell>
          <cell r="H1330" t="str">
            <v>PDB</v>
          </cell>
          <cell r="I1330">
            <v>411</v>
          </cell>
          <cell r="J1330" t="str">
            <v xml:space="preserve">Phẫu thuật thay động mạch chủ </v>
          </cell>
          <cell r="K1330">
            <v>16504000</v>
          </cell>
          <cell r="L1330">
            <v>2551304.3478260902</v>
          </cell>
          <cell r="M1330">
            <v>19055000</v>
          </cell>
          <cell r="N1330">
            <v>3316695.6521739173</v>
          </cell>
          <cell r="O1330">
            <v>185734.9565217394</v>
          </cell>
          <cell r="P1330">
            <v>20006430.608695656</v>
          </cell>
          <cell r="Q1330">
            <v>20006400</v>
          </cell>
          <cell r="R1330"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v>
          </cell>
        </row>
        <row r="1331">
          <cell r="B1331" t="str">
            <v>03.3156.0402</v>
          </cell>
          <cell r="C1331" t="str">
            <v>37.8D05.0402</v>
          </cell>
          <cell r="D1331" t="str">
            <v>3. NHI KHOA</v>
          </cell>
          <cell r="E1331" t="str">
            <v>3.3156</v>
          </cell>
          <cell r="F1331" t="str">
            <v>Phẫu thuật phồng gốc động mạch chủ bảo tồn van động mạch chủ</v>
          </cell>
          <cell r="G1331" t="str">
            <v>Phẫu thuật phồng gốc động mạch chủ bảo tồn van động mạch chủ</v>
          </cell>
          <cell r="H1331" t="str">
            <v>PDB</v>
          </cell>
          <cell r="I1331">
            <v>411</v>
          </cell>
          <cell r="J1331" t="str">
            <v xml:space="preserve">Phẫu thuật thay động mạch chủ </v>
          </cell>
          <cell r="K1331">
            <v>16504000</v>
          </cell>
          <cell r="L1331">
            <v>2551304.3478260902</v>
          </cell>
          <cell r="M1331">
            <v>19055000</v>
          </cell>
          <cell r="N1331">
            <v>3316695.6521739173</v>
          </cell>
          <cell r="O1331">
            <v>185734.9565217394</v>
          </cell>
          <cell r="P1331">
            <v>20006430.608695656</v>
          </cell>
          <cell r="Q1331">
            <v>20006400</v>
          </cell>
          <cell r="R1331"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v>
          </cell>
        </row>
        <row r="1332">
          <cell r="B1332" t="str">
            <v>03.3158.0402</v>
          </cell>
          <cell r="C1332" t="str">
            <v>37.8D05.0402</v>
          </cell>
          <cell r="D1332" t="str">
            <v>3. NHI KHOA</v>
          </cell>
          <cell r="E1332" t="str">
            <v>3.3158</v>
          </cell>
          <cell r="F1332" t="str">
            <v>Phẫu thuật phồng gốc động mạch chủ kèm thay van động mạch chủ</v>
          </cell>
          <cell r="G1332" t="str">
            <v>Phẫu thuật phồng gốc động mạch chủ kèm thay van động mạch chủ</v>
          </cell>
          <cell r="H1332" t="str">
            <v>PDB</v>
          </cell>
          <cell r="I1332">
            <v>411</v>
          </cell>
          <cell r="J1332" t="str">
            <v xml:space="preserve">Phẫu thuật thay động mạch chủ </v>
          </cell>
          <cell r="K1332">
            <v>16504000</v>
          </cell>
          <cell r="L1332">
            <v>2551304.3478260902</v>
          </cell>
          <cell r="M1332">
            <v>19055000</v>
          </cell>
          <cell r="N1332">
            <v>3316695.6521739173</v>
          </cell>
          <cell r="O1332">
            <v>185734.9565217394</v>
          </cell>
          <cell r="P1332">
            <v>20006430.608695656</v>
          </cell>
          <cell r="Q1332">
            <v>20006400</v>
          </cell>
          <cell r="R1332"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v>
          </cell>
        </row>
        <row r="1333">
          <cell r="B1333" t="str">
            <v>03.3166.0402</v>
          </cell>
          <cell r="C1333" t="str">
            <v>37.8D05.0402</v>
          </cell>
          <cell r="D1333" t="str">
            <v>3. NHI KHOA</v>
          </cell>
          <cell r="E1333" t="str">
            <v>3.3166</v>
          </cell>
          <cell r="F1333" t="str">
            <v>Phẫu thuật phồng quai động mạch chủ</v>
          </cell>
          <cell r="G1333" t="str">
            <v>Phẫu thuật phồng quai động mạch chủ</v>
          </cell>
          <cell r="H1333" t="str">
            <v>PDB</v>
          </cell>
          <cell r="I1333">
            <v>411</v>
          </cell>
          <cell r="J1333" t="str">
            <v xml:space="preserve">Phẫu thuật thay động mạch chủ </v>
          </cell>
          <cell r="K1333">
            <v>16504000</v>
          </cell>
          <cell r="L1333">
            <v>2551304.3478260902</v>
          </cell>
          <cell r="M1333">
            <v>19055000</v>
          </cell>
          <cell r="N1333">
            <v>3316695.6521739173</v>
          </cell>
          <cell r="O1333">
            <v>185734.9565217394</v>
          </cell>
          <cell r="P1333">
            <v>20006430.608695656</v>
          </cell>
          <cell r="Q1333">
            <v>20006400</v>
          </cell>
          <cell r="R1333"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v>
          </cell>
        </row>
        <row r="1334">
          <cell r="B1334" t="str">
            <v>03.3168.0402</v>
          </cell>
          <cell r="C1334" t="str">
            <v>37.8D05.0402</v>
          </cell>
          <cell r="D1334" t="str">
            <v>3. NHI KHOA</v>
          </cell>
          <cell r="E1334" t="str">
            <v>3.3168</v>
          </cell>
          <cell r="F1334" t="str">
            <v>Phẫu thuật teo hai quai động mạch chủ (dị dạng quai động mạch)</v>
          </cell>
          <cell r="G1334" t="str">
            <v>Phẫu thuật teo hai quai động mạch chủ (dị dạng quai động mạch)</v>
          </cell>
          <cell r="H1334" t="str">
            <v>PDB</v>
          </cell>
          <cell r="I1334">
            <v>411</v>
          </cell>
          <cell r="J1334" t="str">
            <v xml:space="preserve">Phẫu thuật thay động mạch chủ </v>
          </cell>
          <cell r="K1334">
            <v>16504000</v>
          </cell>
          <cell r="L1334">
            <v>2551304.3478260902</v>
          </cell>
          <cell r="M1334">
            <v>19055000</v>
          </cell>
          <cell r="N1334">
            <v>3316695.6521739173</v>
          </cell>
          <cell r="O1334">
            <v>185734.9565217394</v>
          </cell>
          <cell r="P1334">
            <v>20006430.608695656</v>
          </cell>
          <cell r="Q1334">
            <v>20006400</v>
          </cell>
          <cell r="R1334"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v>
          </cell>
        </row>
        <row r="1335">
          <cell r="B1335" t="str">
            <v>03.3186.0402</v>
          </cell>
          <cell r="C1335" t="str">
            <v>37.8D05.0402</v>
          </cell>
          <cell r="D1335" t="str">
            <v>3. NHI KHOA</v>
          </cell>
          <cell r="E1335" t="str">
            <v>3.3186</v>
          </cell>
          <cell r="F1335" t="str">
            <v>Phẫu thuật thay đoạn động mạch chủ bụng kèm theo ghép các động mạch (thân tạng, mạc treo tràng trên, thận)</v>
          </cell>
          <cell r="G1335" t="str">
            <v>Phẫu thuật thay đoạn động mạch chủ bụng kèm theo ghép các động mạch (thân tạng, mạc treo tràng trên, thận)</v>
          </cell>
          <cell r="H1335" t="str">
            <v>PDB</v>
          </cell>
          <cell r="I1335">
            <v>411</v>
          </cell>
          <cell r="J1335" t="str">
            <v xml:space="preserve">Phẫu thuật thay động mạch chủ </v>
          </cell>
          <cell r="K1335">
            <v>16504000</v>
          </cell>
          <cell r="L1335">
            <v>2551304.3478260902</v>
          </cell>
          <cell r="M1335">
            <v>19055000</v>
          </cell>
          <cell r="N1335">
            <v>3316695.6521739173</v>
          </cell>
          <cell r="O1335">
            <v>185734.9565217394</v>
          </cell>
          <cell r="P1335">
            <v>20006430.608695656</v>
          </cell>
          <cell r="Q1335">
            <v>20006400</v>
          </cell>
          <cell r="R1335"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v>
          </cell>
        </row>
        <row r="1336">
          <cell r="B1336" t="str">
            <v>10.0247.0402</v>
          </cell>
          <cell r="C1336" t="str">
            <v>37.8D05.0402</v>
          </cell>
          <cell r="D1336" t="str">
            <v>10. NGOẠI KHOA</v>
          </cell>
          <cell r="E1336" t="str">
            <v>10.247</v>
          </cell>
          <cell r="F1336" t="str">
            <v>Phẫu thuật thay đoạn động mạch chủ bụng trên và dưới thận</v>
          </cell>
          <cell r="G1336" t="str">
            <v>Phẫu thuật thay đoạn động mạch chủ bụng trên và dưới thận</v>
          </cell>
          <cell r="H1336" t="str">
            <v>PDB</v>
          </cell>
          <cell r="I1336">
            <v>411</v>
          </cell>
          <cell r="J1336" t="str">
            <v xml:space="preserve">Phẫu thuật thay động mạch chủ </v>
          </cell>
          <cell r="K1336">
            <v>16504000</v>
          </cell>
          <cell r="L1336">
            <v>2551304.3478260902</v>
          </cell>
          <cell r="M1336">
            <v>19055000</v>
          </cell>
          <cell r="N1336">
            <v>3316695.6521739173</v>
          </cell>
          <cell r="O1336">
            <v>185734.9565217394</v>
          </cell>
          <cell r="P1336">
            <v>20006430.608695656</v>
          </cell>
          <cell r="Q1336">
            <v>20006400</v>
          </cell>
          <cell r="R1336"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v>
          </cell>
        </row>
        <row r="1337">
          <cell r="B1337" t="str">
            <v>10.0230.0402</v>
          </cell>
          <cell r="C1337" t="str">
            <v>37.8D05.0402</v>
          </cell>
          <cell r="D1337" t="str">
            <v>10. NGOẠI KHOA</v>
          </cell>
          <cell r="E1337" t="str">
            <v>10.230</v>
          </cell>
          <cell r="F1337" t="str">
            <v>Phẫu thuật thay đoạn động mạch chủ lên</v>
          </cell>
          <cell r="G1337" t="str">
            <v>Phẫu thuật thay đoạn động mạch chủ lên</v>
          </cell>
          <cell r="H1337" t="str">
            <v>PDB</v>
          </cell>
          <cell r="I1337">
            <v>411</v>
          </cell>
          <cell r="J1337" t="str">
            <v xml:space="preserve">Phẫu thuật thay động mạch chủ </v>
          </cell>
          <cell r="K1337">
            <v>16504000</v>
          </cell>
          <cell r="L1337">
            <v>2551304.3478260902</v>
          </cell>
          <cell r="M1337">
            <v>19055000</v>
          </cell>
          <cell r="N1337">
            <v>3316695.6521739173</v>
          </cell>
          <cell r="O1337">
            <v>185734.9565217394</v>
          </cell>
          <cell r="P1337">
            <v>20006430.608695656</v>
          </cell>
          <cell r="Q1337">
            <v>20006400</v>
          </cell>
          <cell r="R1337"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v>
          </cell>
        </row>
        <row r="1338">
          <cell r="B1338" t="str">
            <v>03.3147.0402</v>
          </cell>
          <cell r="C1338" t="str">
            <v>37.8D05.0402</v>
          </cell>
          <cell r="D1338" t="str">
            <v>3. NHI KHOA</v>
          </cell>
          <cell r="E1338" t="str">
            <v>3.3147</v>
          </cell>
          <cell r="F1338" t="str">
            <v>Phẫu thuật thay đoạn động mạch chủ lên kèm quai động mạch chủ, động mạch chủ xuống</v>
          </cell>
          <cell r="G1338" t="str">
            <v>Phẫu thuật thay đoạn động mạch chủ lên kèm quai động mạch chủ, động mạch chủ xuống</v>
          </cell>
          <cell r="H1338" t="str">
            <v>PDB</v>
          </cell>
          <cell r="I1338">
            <v>411</v>
          </cell>
          <cell r="J1338" t="str">
            <v xml:space="preserve">Phẫu thuật thay động mạch chủ </v>
          </cell>
          <cell r="K1338">
            <v>16504000</v>
          </cell>
          <cell r="L1338">
            <v>2551304.3478260902</v>
          </cell>
          <cell r="M1338">
            <v>19055000</v>
          </cell>
          <cell r="N1338">
            <v>3316695.6521739173</v>
          </cell>
          <cell r="O1338">
            <v>185734.9565217394</v>
          </cell>
          <cell r="P1338">
            <v>20006430.608695656</v>
          </cell>
          <cell r="Q1338">
            <v>20006400</v>
          </cell>
          <cell r="R1338"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v>
          </cell>
        </row>
        <row r="1339">
          <cell r="B1339" t="str">
            <v>03.3145.0402</v>
          </cell>
          <cell r="C1339" t="str">
            <v>37.8D05.0402</v>
          </cell>
          <cell r="D1339" t="str">
            <v>3. NHI KHOA</v>
          </cell>
          <cell r="E1339" t="str">
            <v>3.3145</v>
          </cell>
          <cell r="F1339" t="str">
            <v>Phẫu thuật thay đoạn động mạch chủ lên kèm van động mạch chủ</v>
          </cell>
          <cell r="G1339" t="str">
            <v>Phẫu thuật thay đoạn động mạch chủ lên kèm van động mạch chủ</v>
          </cell>
          <cell r="H1339" t="str">
            <v>PDB</v>
          </cell>
          <cell r="I1339">
            <v>411</v>
          </cell>
          <cell r="J1339" t="str">
            <v xml:space="preserve">Phẫu thuật thay động mạch chủ </v>
          </cell>
          <cell r="K1339">
            <v>16504000</v>
          </cell>
          <cell r="L1339">
            <v>2551304.3478260902</v>
          </cell>
          <cell r="M1339">
            <v>19055000</v>
          </cell>
          <cell r="N1339">
            <v>3316695.6521739173</v>
          </cell>
          <cell r="O1339">
            <v>185734.9565217394</v>
          </cell>
          <cell r="P1339">
            <v>20006430.608695656</v>
          </cell>
          <cell r="Q1339">
            <v>20006400</v>
          </cell>
          <cell r="R1339"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v>
          </cell>
        </row>
        <row r="1340">
          <cell r="B1340" t="str">
            <v>10.0244.0402</v>
          </cell>
          <cell r="C1340" t="str">
            <v>37.8D05.0402</v>
          </cell>
          <cell r="D1340" t="str">
            <v>10. NGOẠI KHOA</v>
          </cell>
          <cell r="E1340" t="str">
            <v>10.244</v>
          </cell>
          <cell r="F1340" t="str">
            <v>Phẫu thuật thay đoạn động mạch chủ ngực</v>
          </cell>
          <cell r="G1340" t="str">
            <v>Phẫu thuật thay đoạn động mạch chủ ngực</v>
          </cell>
          <cell r="H1340" t="str">
            <v>PDB</v>
          </cell>
          <cell r="I1340">
            <v>411</v>
          </cell>
          <cell r="J1340" t="str">
            <v xml:space="preserve">Phẫu thuật thay động mạch chủ </v>
          </cell>
          <cell r="K1340">
            <v>16504000</v>
          </cell>
          <cell r="L1340">
            <v>2551304.3478260902</v>
          </cell>
          <cell r="M1340">
            <v>19055000</v>
          </cell>
          <cell r="N1340">
            <v>3316695.6521739173</v>
          </cell>
          <cell r="O1340">
            <v>185734.9565217394</v>
          </cell>
          <cell r="P1340">
            <v>20006430.608695656</v>
          </cell>
          <cell r="Q1340">
            <v>20006400</v>
          </cell>
          <cell r="R1340"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v>
          </cell>
        </row>
        <row r="1341">
          <cell r="B1341" t="str">
            <v>10.0245.0402</v>
          </cell>
          <cell r="C1341" t="str">
            <v>37.8D05.0402</v>
          </cell>
          <cell r="D1341" t="str">
            <v>10. NGOẠI KHOA</v>
          </cell>
          <cell r="E1341" t="str">
            <v>10.245</v>
          </cell>
          <cell r="F1341" t="str">
            <v>Phẫu thuật thay đoạn động mạch chủ trên thận</v>
          </cell>
          <cell r="G1341" t="str">
            <v>Phẫu thuật thay đoạn động mạch chủ trên thận</v>
          </cell>
          <cell r="H1341" t="str">
            <v>PDB</v>
          </cell>
          <cell r="I1341">
            <v>411</v>
          </cell>
          <cell r="J1341" t="str">
            <v xml:space="preserve">Phẫu thuật thay động mạch chủ </v>
          </cell>
          <cell r="K1341">
            <v>16504000</v>
          </cell>
          <cell r="L1341">
            <v>2551304.3478260902</v>
          </cell>
          <cell r="M1341">
            <v>19055000</v>
          </cell>
          <cell r="N1341">
            <v>3316695.6521739173</v>
          </cell>
          <cell r="O1341">
            <v>185734.9565217394</v>
          </cell>
          <cell r="P1341">
            <v>20006430.608695656</v>
          </cell>
          <cell r="Q1341">
            <v>20006400</v>
          </cell>
          <cell r="R1341"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v>
          </cell>
        </row>
        <row r="1342">
          <cell r="B1342" t="str">
            <v>03.3185.0402</v>
          </cell>
          <cell r="C1342" t="str">
            <v>37.8D05.0402</v>
          </cell>
          <cell r="D1342" t="str">
            <v>3. NHI KHOA</v>
          </cell>
          <cell r="E1342" t="str">
            <v>3.3185</v>
          </cell>
          <cell r="F1342" t="str">
            <v>Phẫu thuật thay đoạn động mạch ngực xuống</v>
          </cell>
          <cell r="G1342" t="str">
            <v>Phẫu thuật thay đoạn động mạch ngực xuống</v>
          </cell>
          <cell r="H1342" t="str">
            <v>PDB</v>
          </cell>
          <cell r="I1342">
            <v>411</v>
          </cell>
          <cell r="J1342" t="str">
            <v xml:space="preserve">Phẫu thuật thay động mạch chủ </v>
          </cell>
          <cell r="K1342">
            <v>16504000</v>
          </cell>
          <cell r="L1342">
            <v>2551304.3478260902</v>
          </cell>
          <cell r="M1342">
            <v>19055000</v>
          </cell>
          <cell r="N1342">
            <v>3316695.6521739173</v>
          </cell>
          <cell r="O1342">
            <v>185734.9565217394</v>
          </cell>
          <cell r="P1342">
            <v>20006430.608695656</v>
          </cell>
          <cell r="Q1342">
            <v>20006400</v>
          </cell>
          <cell r="R1342"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v>
          </cell>
        </row>
        <row r="1343">
          <cell r="B1343" t="str">
            <v>03.3148.0402</v>
          </cell>
          <cell r="C1343" t="str">
            <v>37.8D05.0402</v>
          </cell>
          <cell r="D1343" t="str">
            <v>3. NHI KHOA</v>
          </cell>
          <cell r="E1343" t="str">
            <v>3.3148</v>
          </cell>
          <cell r="F1343" t="str">
            <v>Phẫu thuật thay đoạn động mạch xuất phát từ quai động mạch chủ</v>
          </cell>
          <cell r="G1343" t="str">
            <v>Phẫu thuật thay đoạn động mạch xuất phát từ quai động mạch chủ</v>
          </cell>
          <cell r="H1343" t="str">
            <v>PDB</v>
          </cell>
          <cell r="I1343">
            <v>411</v>
          </cell>
          <cell r="J1343" t="str">
            <v xml:space="preserve">Phẫu thuật thay động mạch chủ </v>
          </cell>
          <cell r="K1343">
            <v>16504000</v>
          </cell>
          <cell r="L1343">
            <v>2551304.3478260902</v>
          </cell>
          <cell r="M1343">
            <v>19055000</v>
          </cell>
          <cell r="N1343">
            <v>3316695.6521739173</v>
          </cell>
          <cell r="O1343">
            <v>185734.9565217394</v>
          </cell>
          <cell r="P1343">
            <v>20006430.608695656</v>
          </cell>
          <cell r="Q1343">
            <v>20006400</v>
          </cell>
          <cell r="R1343"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v>
          </cell>
        </row>
        <row r="1344">
          <cell r="B1344" t="str">
            <v>03.3143.0402</v>
          </cell>
          <cell r="C1344" t="str">
            <v>37.8D05.0402</v>
          </cell>
          <cell r="D1344" t="str">
            <v>3. NHI KHOA</v>
          </cell>
          <cell r="E1344" t="str">
            <v>3.3143</v>
          </cell>
          <cell r="F1344" t="str">
            <v>Phẫu thuật thay động mạch chủ</v>
          </cell>
          <cell r="G1344" t="str">
            <v>Phẫu thuật thay động mạch chủ</v>
          </cell>
          <cell r="H1344" t="str">
            <v>PDB</v>
          </cell>
          <cell r="I1344">
            <v>411</v>
          </cell>
          <cell r="J1344" t="str">
            <v xml:space="preserve">Phẫu thuật thay động mạch chủ </v>
          </cell>
          <cell r="K1344">
            <v>16504000</v>
          </cell>
          <cell r="L1344">
            <v>2551304.3478260902</v>
          </cell>
          <cell r="M1344">
            <v>19055000</v>
          </cell>
          <cell r="N1344">
            <v>3316695.6521739173</v>
          </cell>
          <cell r="O1344">
            <v>185734.9565217394</v>
          </cell>
          <cell r="P1344">
            <v>20006430.608695656</v>
          </cell>
          <cell r="Q1344">
            <v>20006400</v>
          </cell>
          <cell r="R1344"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v>
          </cell>
        </row>
        <row r="1345">
          <cell r="B1345" t="str">
            <v>10.0231.0402</v>
          </cell>
          <cell r="C1345" t="str">
            <v>37.8D05.0402</v>
          </cell>
          <cell r="D1345" t="str">
            <v>10. NGOẠI KHOA</v>
          </cell>
          <cell r="E1345" t="str">
            <v>10.231</v>
          </cell>
          <cell r="F1345" t="str">
            <v>Phẫu thuật thay động mạch chủ lên và quai động mạch chủ</v>
          </cell>
          <cell r="G1345" t="str">
            <v>Phẫu thuật thay động mạch chủ lên và quai động mạch chủ</v>
          </cell>
          <cell r="H1345" t="str">
            <v>PDB</v>
          </cell>
          <cell r="I1345">
            <v>411</v>
          </cell>
          <cell r="J1345" t="str">
            <v xml:space="preserve">Phẫu thuật thay động mạch chủ </v>
          </cell>
          <cell r="K1345">
            <v>16504000</v>
          </cell>
          <cell r="L1345">
            <v>2551304.3478260902</v>
          </cell>
          <cell r="M1345">
            <v>19055000</v>
          </cell>
          <cell r="N1345">
            <v>3316695.6521739173</v>
          </cell>
          <cell r="O1345">
            <v>185734.9565217394</v>
          </cell>
          <cell r="P1345">
            <v>20006430.608695656</v>
          </cell>
          <cell r="Q1345">
            <v>20006400</v>
          </cell>
          <cell r="R1345"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v>
          </cell>
        </row>
        <row r="1346">
          <cell r="B1346" t="str">
            <v>10.0232.0402</v>
          </cell>
          <cell r="C1346" t="str">
            <v>37.8D05.0402</v>
          </cell>
          <cell r="D1346" t="str">
            <v>10. NGOẠI KHOA</v>
          </cell>
          <cell r="E1346" t="str">
            <v>10.232</v>
          </cell>
          <cell r="F1346" t="str">
            <v>Phẫu thuật thay động mạch chủ lên, quai động mạch chủ và động mạch chủ xuống</v>
          </cell>
          <cell r="G1346" t="str">
            <v>Phẫu thuật thay động mạch chủ lên, quai động mạch chủ và động mạch chủ xuống</v>
          </cell>
          <cell r="H1346" t="str">
            <v>PDB</v>
          </cell>
          <cell r="I1346">
            <v>411</v>
          </cell>
          <cell r="J1346" t="str">
            <v xml:space="preserve">Phẫu thuật thay động mạch chủ </v>
          </cell>
          <cell r="K1346">
            <v>16504000</v>
          </cell>
          <cell r="L1346">
            <v>2551304.3478260902</v>
          </cell>
          <cell r="M1346">
            <v>19055000</v>
          </cell>
          <cell r="N1346">
            <v>3316695.6521739173</v>
          </cell>
          <cell r="O1346">
            <v>185734.9565217394</v>
          </cell>
          <cell r="P1346">
            <v>20006430.608695656</v>
          </cell>
          <cell r="Q1346">
            <v>20006400</v>
          </cell>
          <cell r="R1346"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v>
          </cell>
        </row>
        <row r="1347">
          <cell r="B1347" t="str">
            <v>03.3146.0402</v>
          </cell>
          <cell r="C1347" t="str">
            <v>37.8D05.0402</v>
          </cell>
          <cell r="D1347" t="str">
            <v>3. NHI KHOA</v>
          </cell>
          <cell r="E1347" t="str">
            <v>3.3146</v>
          </cell>
          <cell r="F1347" t="str">
            <v>Thay đoạn động mạch chủ lên kèm quai động mạch chủ</v>
          </cell>
          <cell r="G1347" t="str">
            <v>Thay đoạn động mạch chủ lên kèm quai động mạch chủ</v>
          </cell>
          <cell r="H1347" t="str">
            <v>PDB</v>
          </cell>
          <cell r="I1347">
            <v>411</v>
          </cell>
          <cell r="J1347" t="str">
            <v xml:space="preserve">Phẫu thuật thay động mạch chủ </v>
          </cell>
          <cell r="K1347">
            <v>16504000</v>
          </cell>
          <cell r="L1347">
            <v>2551304.3478260902</v>
          </cell>
          <cell r="M1347">
            <v>19055000</v>
          </cell>
          <cell r="N1347">
            <v>3316695.6521739173</v>
          </cell>
          <cell r="O1347">
            <v>185734.9565217394</v>
          </cell>
          <cell r="P1347">
            <v>20006430.608695656</v>
          </cell>
          <cell r="Q1347">
            <v>20006400</v>
          </cell>
          <cell r="R1347"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v>
          </cell>
        </row>
        <row r="1348">
          <cell r="B1348" t="str">
            <v>03.3121.0403</v>
          </cell>
          <cell r="C1348" t="str">
            <v>37.8D05.0403</v>
          </cell>
          <cell r="D1348" t="str">
            <v>3. NHI KHOA</v>
          </cell>
          <cell r="E1348" t="str">
            <v>3.3121</v>
          </cell>
          <cell r="F1348" t="str">
            <v>Phẫu thuật Band động mạch phổi tạm thời trong điều trị các trường hợp tăng lượng máu lên phổi</v>
          </cell>
          <cell r="G1348" t="str">
            <v>Phẫu thuật Band động mạch phổi tạm thời trong điều trị các trường hợp tăng lượng máu lên phổi</v>
          </cell>
          <cell r="H1348" t="str">
            <v>P1</v>
          </cell>
          <cell r="I1348">
            <v>412</v>
          </cell>
          <cell r="J1348" t="str">
            <v>Phẫu thuật tim các loại (tim bẩm sinh hoặc sửa van tim hoặc thay van tim…)</v>
          </cell>
          <cell r="K1348">
            <v>14504000</v>
          </cell>
          <cell r="L1348">
            <v>3189913.0434782598</v>
          </cell>
          <cell r="M1348">
            <v>17693000</v>
          </cell>
          <cell r="N1348">
            <v>4146886.9565217379</v>
          </cell>
          <cell r="O1348">
            <v>232225.66956521734</v>
          </cell>
          <cell r="P1348">
            <v>18883112.626086954</v>
          </cell>
          <cell r="Q1348">
            <v>18883100</v>
          </cell>
          <cell r="R1348"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49">
          <cell r="B1349" t="str">
            <v>03.3155.0403</v>
          </cell>
          <cell r="C1349" t="str">
            <v>37.8D05.0403</v>
          </cell>
          <cell r="D1349" t="str">
            <v>3. NHI KHOA</v>
          </cell>
          <cell r="E1349" t="str">
            <v>3.3155</v>
          </cell>
          <cell r="F1349" t="str">
            <v>Phẫu thuật bệnh Ebstein</v>
          </cell>
          <cell r="G1349" t="str">
            <v>Phẫu thuật bệnh Ebstein</v>
          </cell>
          <cell r="H1349" t="str">
            <v>PDB</v>
          </cell>
          <cell r="I1349">
            <v>412</v>
          </cell>
          <cell r="J1349" t="str">
            <v>Phẫu thuật tim các loại (tim bẩm sinh hoặc sửa van tim hoặc thay van tim…)</v>
          </cell>
          <cell r="K1349">
            <v>14504000</v>
          </cell>
          <cell r="L1349">
            <v>3189913.0434782598</v>
          </cell>
          <cell r="M1349">
            <v>17693000</v>
          </cell>
          <cell r="N1349">
            <v>4146886.9565217379</v>
          </cell>
          <cell r="O1349">
            <v>232225.66956521734</v>
          </cell>
          <cell r="P1349">
            <v>18883112.626086954</v>
          </cell>
          <cell r="Q1349">
            <v>18883100</v>
          </cell>
          <cell r="R1349"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50">
          <cell r="B1350" t="str">
            <v>03.3132.0403</v>
          </cell>
          <cell r="C1350" t="str">
            <v>37.8D05.0403</v>
          </cell>
          <cell r="D1350" t="str">
            <v>3. NHI KHOA</v>
          </cell>
          <cell r="E1350" t="str">
            <v>3.3132</v>
          </cell>
          <cell r="F1350" t="str">
            <v>Phẫu thuật bệnh tim bẩm sinh ba buồng nhĩ</v>
          </cell>
          <cell r="G1350" t="str">
            <v>Phẫu thuật bệnh tim bẩm sinh ba buồng nhĩ.</v>
          </cell>
          <cell r="H1350" t="str">
            <v>PDB</v>
          </cell>
          <cell r="I1350">
            <v>412</v>
          </cell>
          <cell r="J1350" t="str">
            <v>Phẫu thuật tim các loại (tim bẩm sinh hoặc sửa van tim hoặc thay van tim…)</v>
          </cell>
          <cell r="K1350">
            <v>14504000</v>
          </cell>
          <cell r="L1350">
            <v>3189913.0434782598</v>
          </cell>
          <cell r="M1350">
            <v>17693000</v>
          </cell>
          <cell r="N1350">
            <v>4146886.9565217379</v>
          </cell>
          <cell r="O1350">
            <v>232225.66956521734</v>
          </cell>
          <cell r="P1350">
            <v>18883112.626086954</v>
          </cell>
          <cell r="Q1350">
            <v>18883100</v>
          </cell>
          <cell r="R1350"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51">
          <cell r="B1351" t="str">
            <v>03.3131.0403</v>
          </cell>
          <cell r="C1351" t="str">
            <v>37.8D05.0403</v>
          </cell>
          <cell r="D1351" t="str">
            <v>3. NHI KHOA</v>
          </cell>
          <cell r="E1351" t="str">
            <v>3.3131</v>
          </cell>
          <cell r="F1351" t="str">
            <v>Phẫu thuật bệnh tim bẩm sinh đảo ngược các mạch máu lớn, ba buồng nhĩ</v>
          </cell>
          <cell r="G1351" t="str">
            <v>Phẫu thuật bệnh tim bẩm sinh đảo ngược các mạch máu lớn, ba buồng nhĩ.</v>
          </cell>
          <cell r="H1351" t="str">
            <v>PDB</v>
          </cell>
          <cell r="I1351">
            <v>412</v>
          </cell>
          <cell r="J1351" t="str">
            <v>Phẫu thuật tim các loại (tim bẩm sinh hoặc sửa van tim hoặc thay van tim…)</v>
          </cell>
          <cell r="K1351">
            <v>14504000</v>
          </cell>
          <cell r="L1351">
            <v>3189913.0434782598</v>
          </cell>
          <cell r="M1351">
            <v>17693000</v>
          </cell>
          <cell r="N1351">
            <v>4146886.9565217379</v>
          </cell>
          <cell r="O1351">
            <v>232225.66956521734</v>
          </cell>
          <cell r="P1351">
            <v>18883112.626086954</v>
          </cell>
          <cell r="Q1351">
            <v>18883100</v>
          </cell>
          <cell r="R1351"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52">
          <cell r="B1352" t="str">
            <v>03.3091.0403</v>
          </cell>
          <cell r="C1352" t="str">
            <v>37.8D05.0403</v>
          </cell>
          <cell r="D1352" t="str">
            <v>3. NHI KHOA</v>
          </cell>
          <cell r="E1352" t="str">
            <v>3.3091</v>
          </cell>
          <cell r="F1352" t="str">
            <v>Phẫu thuật bệnh tim bẩm sinh thông liên nhĩ</v>
          </cell>
          <cell r="G1352" t="str">
            <v>Phẫu thuật bệnh tim bẩm sinh thông liên nhĩ</v>
          </cell>
          <cell r="H1352" t="str">
            <v>PDB</v>
          </cell>
          <cell r="I1352">
            <v>412</v>
          </cell>
          <cell r="J1352" t="str">
            <v>Phẫu thuật tim các loại (tim bẩm sinh hoặc sửa van tim hoặc thay van tim…)</v>
          </cell>
          <cell r="K1352">
            <v>14504000</v>
          </cell>
          <cell r="L1352">
            <v>3189913.0434782598</v>
          </cell>
          <cell r="M1352">
            <v>17693000</v>
          </cell>
          <cell r="N1352">
            <v>4146886.9565217379</v>
          </cell>
          <cell r="O1352">
            <v>232225.66956521734</v>
          </cell>
          <cell r="P1352">
            <v>18883112.626086954</v>
          </cell>
          <cell r="Q1352">
            <v>18883100</v>
          </cell>
          <cell r="R1352"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53">
          <cell r="B1353" t="str">
            <v>03.3092.0403</v>
          </cell>
          <cell r="C1353" t="str">
            <v>37.8D05.0403</v>
          </cell>
          <cell r="D1353" t="str">
            <v>3. NHI KHOA</v>
          </cell>
          <cell r="E1353" t="str">
            <v>3.3092</v>
          </cell>
          <cell r="F1353" t="str">
            <v>Phẫu thuật bệnh tim bẩm sinh thông liên thất</v>
          </cell>
          <cell r="G1353" t="str">
            <v>Phẫu thuật bệnh tim bẩm sinh thông liên thất</v>
          </cell>
          <cell r="H1353" t="str">
            <v>PDB</v>
          </cell>
          <cell r="I1353">
            <v>412</v>
          </cell>
          <cell r="J1353" t="str">
            <v>Phẫu thuật tim các loại (tim bẩm sinh hoặc sửa van tim hoặc thay van tim…)</v>
          </cell>
          <cell r="K1353">
            <v>14504000</v>
          </cell>
          <cell r="L1353">
            <v>3189913.0434782598</v>
          </cell>
          <cell r="M1353">
            <v>17693000</v>
          </cell>
          <cell r="N1353">
            <v>4146886.9565217379</v>
          </cell>
          <cell r="O1353">
            <v>232225.66956521734</v>
          </cell>
          <cell r="P1353">
            <v>18883112.626086954</v>
          </cell>
          <cell r="Q1353">
            <v>18883100</v>
          </cell>
          <cell r="R1353"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54">
          <cell r="B1354" t="str">
            <v>03.3093.0403</v>
          </cell>
          <cell r="C1354" t="str">
            <v>37.8D05.0403</v>
          </cell>
          <cell r="D1354" t="str">
            <v>3. NHI KHOA</v>
          </cell>
          <cell r="E1354" t="str">
            <v>3.3093</v>
          </cell>
          <cell r="F1354" t="str">
            <v>Phẫu thuật bệnh tim bẩm sinh tứ chứng Fallot</v>
          </cell>
          <cell r="G1354" t="str">
            <v>Phẫu thuật bệnh tim bẩm sinh tứ chứng Fallot</v>
          </cell>
          <cell r="H1354" t="str">
            <v>PDB</v>
          </cell>
          <cell r="I1354">
            <v>412</v>
          </cell>
          <cell r="J1354" t="str">
            <v>Phẫu thuật tim các loại (tim bẩm sinh hoặc sửa van tim hoặc thay van tim…)</v>
          </cell>
          <cell r="K1354">
            <v>14504000</v>
          </cell>
          <cell r="L1354">
            <v>3189913.0434782598</v>
          </cell>
          <cell r="M1354">
            <v>17693000</v>
          </cell>
          <cell r="N1354">
            <v>4146886.9565217379</v>
          </cell>
          <cell r="O1354">
            <v>232225.66956521734</v>
          </cell>
          <cell r="P1354">
            <v>18883112.626086954</v>
          </cell>
          <cell r="Q1354">
            <v>18883100</v>
          </cell>
          <cell r="R1354"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55">
          <cell r="B1355" t="str">
            <v>03.3094.0403</v>
          </cell>
          <cell r="C1355" t="str">
            <v>37.8D05.0403</v>
          </cell>
          <cell r="D1355" t="str">
            <v>3. NHI KHOA</v>
          </cell>
          <cell r="E1355" t="str">
            <v>3.3094</v>
          </cell>
          <cell r="F1355" t="str">
            <v>Phẫu thuật bệnh tim bẩm sinh vỡ xoang Valsava</v>
          </cell>
          <cell r="G1355" t="str">
            <v>Phẫu thuật bệnh tim bẩm sinh vỡ xoang Valsava</v>
          </cell>
          <cell r="H1355" t="str">
            <v>PDB</v>
          </cell>
          <cell r="I1355">
            <v>412</v>
          </cell>
          <cell r="J1355" t="str">
            <v>Phẫu thuật tim các loại (tim bẩm sinh hoặc sửa van tim hoặc thay van tim…)</v>
          </cell>
          <cell r="K1355">
            <v>14504000</v>
          </cell>
          <cell r="L1355">
            <v>3189913.0434782598</v>
          </cell>
          <cell r="M1355">
            <v>17693000</v>
          </cell>
          <cell r="N1355">
            <v>4146886.9565217379</v>
          </cell>
          <cell r="O1355">
            <v>232225.66956521734</v>
          </cell>
          <cell r="P1355">
            <v>18883112.626086954</v>
          </cell>
          <cell r="Q1355">
            <v>18883100</v>
          </cell>
          <cell r="R1355"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56">
          <cell r="B1356" t="str">
            <v>10.0235.0403</v>
          </cell>
          <cell r="C1356" t="str">
            <v>37.8D05.0403</v>
          </cell>
          <cell r="D1356" t="str">
            <v>10. NGOẠI KHOA</v>
          </cell>
          <cell r="E1356" t="str">
            <v>10.235</v>
          </cell>
          <cell r="F1356" t="str">
            <v>Phẫu thuật cắt túi phồng thất trái</v>
          </cell>
          <cell r="G1356" t="str">
            <v>Phẫu thuật cắt túi phồng thất trái</v>
          </cell>
          <cell r="H1356" t="str">
            <v>PDB</v>
          </cell>
          <cell r="I1356">
            <v>412</v>
          </cell>
          <cell r="J1356" t="str">
            <v>Phẫu thuật tim các loại (tim bẩm sinh hoặc sửa van tim hoặc thay van tim…)</v>
          </cell>
          <cell r="K1356">
            <v>14504000</v>
          </cell>
          <cell r="L1356">
            <v>3189913.0434782598</v>
          </cell>
          <cell r="M1356">
            <v>17693000</v>
          </cell>
          <cell r="N1356">
            <v>4146886.9565217379</v>
          </cell>
          <cell r="O1356">
            <v>232225.66956521734</v>
          </cell>
          <cell r="P1356">
            <v>18883112.626086954</v>
          </cell>
          <cell r="Q1356">
            <v>18883100</v>
          </cell>
          <cell r="R1356"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57">
          <cell r="B1357" t="str">
            <v>03.3181.0403</v>
          </cell>
          <cell r="C1357" t="str">
            <v>37.8D05.0403</v>
          </cell>
          <cell r="D1357" t="str">
            <v>3. NHI KHOA</v>
          </cell>
          <cell r="E1357" t="str">
            <v>3.3181</v>
          </cell>
          <cell r="F1357" t="str">
            <v>Phẫu thuật chuyển vị đại động mạch</v>
          </cell>
          <cell r="G1357" t="str">
            <v>Phẫu thuật chuyển vị đại động mạch</v>
          </cell>
          <cell r="H1357" t="str">
            <v>PDB</v>
          </cell>
          <cell r="I1357">
            <v>412</v>
          </cell>
          <cell r="J1357" t="str">
            <v>Phẫu thuật tim các loại (tim bẩm sinh hoặc sửa van tim hoặc thay van tim…)</v>
          </cell>
          <cell r="K1357">
            <v>14504000</v>
          </cell>
          <cell r="L1357">
            <v>3189913.0434782598</v>
          </cell>
          <cell r="M1357">
            <v>17693000</v>
          </cell>
          <cell r="N1357">
            <v>4146886.9565217379</v>
          </cell>
          <cell r="O1357">
            <v>232225.66956521734</v>
          </cell>
          <cell r="P1357">
            <v>18883112.626086954</v>
          </cell>
          <cell r="Q1357">
            <v>18883100</v>
          </cell>
          <cell r="R1357"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58">
          <cell r="B1358" t="str">
            <v>03.3108.0403</v>
          </cell>
          <cell r="C1358" t="str">
            <v>37.8D05.0403</v>
          </cell>
          <cell r="D1358" t="str">
            <v>3. NHI KHOA</v>
          </cell>
          <cell r="E1358" t="str">
            <v>3.3108</v>
          </cell>
          <cell r="F1358" t="str">
            <v>Phẫu thuật dạng DKS trong các bệnh lý một tâm thất</v>
          </cell>
          <cell r="G1358" t="str">
            <v>Phẫu thuật dạng DKS trong các bệnh lý một tâm thất</v>
          </cell>
          <cell r="H1358" t="str">
            <v>PDB</v>
          </cell>
          <cell r="I1358">
            <v>412</v>
          </cell>
          <cell r="J1358" t="str">
            <v>Phẫu thuật tim các loại (tim bẩm sinh hoặc sửa van tim hoặc thay van tim…)</v>
          </cell>
          <cell r="K1358">
            <v>14504000</v>
          </cell>
          <cell r="L1358">
            <v>3189913.0434782598</v>
          </cell>
          <cell r="M1358">
            <v>17693000</v>
          </cell>
          <cell r="N1358">
            <v>4146886.9565217379</v>
          </cell>
          <cell r="O1358">
            <v>232225.66956521734</v>
          </cell>
          <cell r="P1358">
            <v>18883112.626086954</v>
          </cell>
          <cell r="Q1358">
            <v>18883100</v>
          </cell>
          <cell r="R1358"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59">
          <cell r="B1359" t="str">
            <v>03.3104.0403</v>
          </cell>
          <cell r="C1359" t="str">
            <v>37.8D05.0403</v>
          </cell>
          <cell r="D1359" t="str">
            <v>3. NHI KHOA</v>
          </cell>
          <cell r="E1359" t="str">
            <v>3.3104</v>
          </cell>
          <cell r="F1359" t="str">
            <v>Phẫu thuật dạng Fontan trong điều trị các bệnh lý tim một tâm thất</v>
          </cell>
          <cell r="G1359" t="str">
            <v>Phẫu thuật dạng Fontan trong điều trị các bệnh lý tim một tâm thất</v>
          </cell>
          <cell r="H1359" t="str">
            <v>PDB</v>
          </cell>
          <cell r="I1359">
            <v>412</v>
          </cell>
          <cell r="J1359" t="str">
            <v>Phẫu thuật tim các loại (tim bẩm sinh hoặc sửa van tim hoặc thay van tim…)</v>
          </cell>
          <cell r="K1359">
            <v>14504000</v>
          </cell>
          <cell r="L1359">
            <v>3189913.0434782598</v>
          </cell>
          <cell r="M1359">
            <v>17693000</v>
          </cell>
          <cell r="N1359">
            <v>4146886.9565217379</v>
          </cell>
          <cell r="O1359">
            <v>232225.66956521734</v>
          </cell>
          <cell r="P1359">
            <v>18883112.626086954</v>
          </cell>
          <cell r="Q1359">
            <v>18883100</v>
          </cell>
          <cell r="R1359"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60">
          <cell r="B1360" t="str">
            <v>03.3103.0403</v>
          </cell>
          <cell r="C1360" t="str">
            <v>37.8D05.0403</v>
          </cell>
          <cell r="D1360" t="str">
            <v>3. NHI KHOA</v>
          </cell>
          <cell r="E1360" t="str">
            <v>3.3103</v>
          </cell>
          <cell r="F1360" t="str">
            <v>Phẫu thuật dạng Gleen hoặc BCPS trong điều trị các bệnh lý tim một tâm thất</v>
          </cell>
          <cell r="G1360" t="str">
            <v>Phẫu thuật dạng Gleen hoặc BCPS trong điều trị các bệnh lý tim một tâm thất</v>
          </cell>
          <cell r="H1360" t="str">
            <v>PDB</v>
          </cell>
          <cell r="I1360">
            <v>412</v>
          </cell>
          <cell r="J1360" t="str">
            <v>Phẫu thuật tim các loại (tim bẩm sinh hoặc sửa van tim hoặc thay van tim…)</v>
          </cell>
          <cell r="K1360">
            <v>14504000</v>
          </cell>
          <cell r="L1360">
            <v>3189913.0434782598</v>
          </cell>
          <cell r="M1360">
            <v>17693000</v>
          </cell>
          <cell r="N1360">
            <v>4146886.9565217379</v>
          </cell>
          <cell r="O1360">
            <v>232225.66956521734</v>
          </cell>
          <cell r="P1360">
            <v>18883112.626086954</v>
          </cell>
          <cell r="Q1360">
            <v>18883100</v>
          </cell>
          <cell r="R1360"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61">
          <cell r="B1361" t="str">
            <v>03.3127.0403</v>
          </cell>
          <cell r="C1361" t="str">
            <v>37.8D05.0403</v>
          </cell>
          <cell r="D1361" t="str">
            <v>3. NHI KHOA</v>
          </cell>
          <cell r="E1361" t="str">
            <v>3.3127</v>
          </cell>
          <cell r="F1361" t="str">
            <v>Phẫu thuật điều trị các bệnh lý vòng thắt động mạch và kìm động mạch bằng mổ mở</v>
          </cell>
          <cell r="G1361" t="str">
            <v>Phẫu thuật điều trị các bệnh lý vòng thắt động mạch và kìm động mạch bằng mổ mở</v>
          </cell>
          <cell r="H1361" t="str">
            <v>PDB</v>
          </cell>
          <cell r="I1361">
            <v>412</v>
          </cell>
          <cell r="J1361" t="str">
            <v>Phẫu thuật tim các loại (tim bẩm sinh hoặc sửa van tim hoặc thay van tim…)</v>
          </cell>
          <cell r="K1361">
            <v>14504000</v>
          </cell>
          <cell r="L1361">
            <v>3189913.0434782598</v>
          </cell>
          <cell r="M1361">
            <v>17693000</v>
          </cell>
          <cell r="N1361">
            <v>4146886.9565217379</v>
          </cell>
          <cell r="O1361">
            <v>232225.66956521734</v>
          </cell>
          <cell r="P1361">
            <v>18883112.626086954</v>
          </cell>
          <cell r="Q1361">
            <v>18883100</v>
          </cell>
          <cell r="R1361"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62">
          <cell r="B1362" t="str">
            <v>10.0193.0403</v>
          </cell>
          <cell r="C1362" t="str">
            <v>37.8D05.0403</v>
          </cell>
          <cell r="D1362" t="str">
            <v>10. NGOẠI KHOA</v>
          </cell>
          <cell r="E1362" t="str">
            <v>10.193</v>
          </cell>
          <cell r="F1362" t="str">
            <v>Phẫu thuật điều trị hẹp đường ra thất phải đơn thuần (hẹp phễu thất phải, van động mạch phổi …)</v>
          </cell>
          <cell r="G1362" t="str">
            <v>Phẫu thuật điều trị hẹp đường ra thất phải đơn thuần (hẹp phễu thất phải, van động mạch phổi …)</v>
          </cell>
          <cell r="H1362" t="str">
            <v>PDB</v>
          </cell>
          <cell r="I1362">
            <v>412</v>
          </cell>
          <cell r="J1362" t="str">
            <v>Phẫu thuật tim các loại (tim bẩm sinh hoặc sửa van tim hoặc thay van tim…)</v>
          </cell>
          <cell r="K1362">
            <v>14504000</v>
          </cell>
          <cell r="L1362">
            <v>3189913.0434782598</v>
          </cell>
          <cell r="M1362">
            <v>17693000</v>
          </cell>
          <cell r="N1362">
            <v>4146886.9565217379</v>
          </cell>
          <cell r="O1362">
            <v>232225.66956521734</v>
          </cell>
          <cell r="P1362">
            <v>18883112.626086954</v>
          </cell>
          <cell r="Q1362">
            <v>18883100</v>
          </cell>
          <cell r="R1362"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63">
          <cell r="B1363" t="str">
            <v>03.3138.0403</v>
          </cell>
          <cell r="C1363" t="str">
            <v>37.8D05.0403</v>
          </cell>
          <cell r="D1363" t="str">
            <v>3. NHI KHOA</v>
          </cell>
          <cell r="E1363" t="str">
            <v>3.3138</v>
          </cell>
          <cell r="F1363" t="str">
            <v>Phẫu thuật điều trị kênh nhĩ thất bán phần</v>
          </cell>
          <cell r="G1363" t="str">
            <v>Phẫu thuật điều trị kênh nhĩ thất bán phần</v>
          </cell>
          <cell r="H1363" t="str">
            <v>PDB</v>
          </cell>
          <cell r="I1363">
            <v>412</v>
          </cell>
          <cell r="J1363" t="str">
            <v>Phẫu thuật tim các loại (tim bẩm sinh hoặc sửa van tim hoặc thay van tim…)</v>
          </cell>
          <cell r="K1363">
            <v>14504000</v>
          </cell>
          <cell r="L1363">
            <v>3189913.0434782598</v>
          </cell>
          <cell r="M1363">
            <v>17693000</v>
          </cell>
          <cell r="N1363">
            <v>4146886.9565217379</v>
          </cell>
          <cell r="O1363">
            <v>232225.66956521734</v>
          </cell>
          <cell r="P1363">
            <v>18883112.626086954</v>
          </cell>
          <cell r="Q1363">
            <v>18883100</v>
          </cell>
          <cell r="R1363"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64">
          <cell r="B1364" t="str">
            <v>03.3095.0403</v>
          </cell>
          <cell r="C1364" t="str">
            <v>37.8D05.0403</v>
          </cell>
          <cell r="D1364" t="str">
            <v>3. NHI KHOA</v>
          </cell>
          <cell r="E1364" t="str">
            <v>3.3095</v>
          </cell>
          <cell r="F1364" t="str">
            <v>Phẫu thuật điều trị kênh nhĩ thất toàn phần</v>
          </cell>
          <cell r="G1364" t="str">
            <v>Phẫu thuật điều trị kênh nhĩ thất toàn phần</v>
          </cell>
          <cell r="H1364" t="str">
            <v>PDB</v>
          </cell>
          <cell r="I1364">
            <v>412</v>
          </cell>
          <cell r="J1364" t="str">
            <v>Phẫu thuật tim các loại (tim bẩm sinh hoặc sửa van tim hoặc thay van tim…)</v>
          </cell>
          <cell r="K1364">
            <v>14504000</v>
          </cell>
          <cell r="L1364">
            <v>3189913.0434782598</v>
          </cell>
          <cell r="M1364">
            <v>17693000</v>
          </cell>
          <cell r="N1364">
            <v>4146886.9565217379</v>
          </cell>
          <cell r="O1364">
            <v>232225.66956521734</v>
          </cell>
          <cell r="P1364">
            <v>18883112.626086954</v>
          </cell>
          <cell r="Q1364">
            <v>18883100</v>
          </cell>
          <cell r="R1364"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65">
          <cell r="B1365" t="str">
            <v>03.3150.0403</v>
          </cell>
          <cell r="C1365" t="str">
            <v>37.8D05.0403</v>
          </cell>
          <cell r="D1365" t="str">
            <v>3. NHI KHOA</v>
          </cell>
          <cell r="E1365" t="str">
            <v>3.3150</v>
          </cell>
          <cell r="F1365" t="str">
            <v>Phẫu thuật dò động mạch vành vào nhĩ phải, động mạch phổi</v>
          </cell>
          <cell r="G1365" t="str">
            <v>Phẫu thuật dò động mạch vành vào nhĩ phải, động mạch phổi</v>
          </cell>
          <cell r="H1365" t="str">
            <v>PDB</v>
          </cell>
          <cell r="I1365">
            <v>412</v>
          </cell>
          <cell r="J1365" t="str">
            <v>Phẫu thuật tim các loại (tim bẩm sinh hoặc sửa van tim hoặc thay van tim…)</v>
          </cell>
          <cell r="K1365">
            <v>14504000</v>
          </cell>
          <cell r="L1365">
            <v>3189913.0434782598</v>
          </cell>
          <cell r="M1365">
            <v>17693000</v>
          </cell>
          <cell r="N1365">
            <v>4146886.9565217379</v>
          </cell>
          <cell r="O1365">
            <v>232225.66956521734</v>
          </cell>
          <cell r="P1365">
            <v>18883112.626086954</v>
          </cell>
          <cell r="Q1365">
            <v>18883100</v>
          </cell>
          <cell r="R1365"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66">
          <cell r="B1366" t="str">
            <v>03.3123.0403</v>
          </cell>
          <cell r="C1366" t="str">
            <v>37.8D05.0403</v>
          </cell>
          <cell r="D1366" t="str">
            <v>3. NHI KHOA</v>
          </cell>
          <cell r="E1366" t="str">
            <v>3.3123</v>
          </cell>
          <cell r="F1366" t="str">
            <v>Phẫu thuật đóng đường rò trong bệnh lý đường hầm động mạch chủ-thất trái</v>
          </cell>
          <cell r="G1366" t="str">
            <v>Phẫu thuật đóng đường rò trong bệnh lý đường hầm động mạch chủ-thất trái</v>
          </cell>
          <cell r="H1366" t="str">
            <v>PDB</v>
          </cell>
          <cell r="I1366">
            <v>412</v>
          </cell>
          <cell r="J1366" t="str">
            <v>Phẫu thuật tim các loại (tim bẩm sinh hoặc sửa van tim hoặc thay van tim…)</v>
          </cell>
          <cell r="K1366">
            <v>14504000</v>
          </cell>
          <cell r="L1366">
            <v>3189913.0434782598</v>
          </cell>
          <cell r="M1366">
            <v>17693000</v>
          </cell>
          <cell r="N1366">
            <v>4146886.9565217379</v>
          </cell>
          <cell r="O1366">
            <v>232225.66956521734</v>
          </cell>
          <cell r="P1366">
            <v>18883112.626086954</v>
          </cell>
          <cell r="Q1366">
            <v>18883100</v>
          </cell>
          <cell r="R1366"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67">
          <cell r="B1367" t="str">
            <v>10.0184.0403</v>
          </cell>
          <cell r="C1367" t="str">
            <v>37.8D05.0403</v>
          </cell>
          <cell r="D1367" t="str">
            <v>10. NGOẠI KHOA</v>
          </cell>
          <cell r="E1367" t="str">
            <v>10.184</v>
          </cell>
          <cell r="F1367" t="str">
            <v>Phẫu thuật đóng thông liên nhĩ</v>
          </cell>
          <cell r="G1367" t="str">
            <v>Phẫu thuật đóng thông liên nhĩ</v>
          </cell>
          <cell r="H1367" t="str">
            <v>PDB</v>
          </cell>
          <cell r="I1367">
            <v>412</v>
          </cell>
          <cell r="J1367" t="str">
            <v>Phẫu thuật tim các loại (tim bẩm sinh hoặc sửa van tim hoặc thay van tim…)</v>
          </cell>
          <cell r="K1367">
            <v>14504000</v>
          </cell>
          <cell r="L1367">
            <v>3189913.0434782598</v>
          </cell>
          <cell r="M1367">
            <v>17693000</v>
          </cell>
          <cell r="N1367">
            <v>4146886.9565217379</v>
          </cell>
          <cell r="O1367">
            <v>232225.66956521734</v>
          </cell>
          <cell r="P1367">
            <v>18883112.626086954</v>
          </cell>
          <cell r="Q1367">
            <v>18883100</v>
          </cell>
          <cell r="R1367"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68">
          <cell r="B1368" t="str">
            <v>03.3180.0403</v>
          </cell>
          <cell r="C1368" t="str">
            <v>37.8D05.0403</v>
          </cell>
          <cell r="D1368" t="str">
            <v>3. NHI KHOA</v>
          </cell>
          <cell r="E1368" t="str">
            <v>3.3180</v>
          </cell>
          <cell r="F1368" t="str">
            <v>Phẫu thuật Fontan</v>
          </cell>
          <cell r="G1368" t="str">
            <v>Phẫu thuật Fontan</v>
          </cell>
          <cell r="H1368" t="str">
            <v>PDB</v>
          </cell>
          <cell r="I1368">
            <v>412</v>
          </cell>
          <cell r="J1368" t="str">
            <v>Phẫu thuật tim các loại (tim bẩm sinh hoặc sửa van tim hoặc thay van tim…)</v>
          </cell>
          <cell r="K1368">
            <v>14504000</v>
          </cell>
          <cell r="L1368">
            <v>3189913.0434782598</v>
          </cell>
          <cell r="M1368">
            <v>17693000</v>
          </cell>
          <cell r="N1368">
            <v>4146886.9565217379</v>
          </cell>
          <cell r="O1368">
            <v>232225.66956521734</v>
          </cell>
          <cell r="P1368">
            <v>18883112.626086954</v>
          </cell>
          <cell r="Q1368">
            <v>18883100</v>
          </cell>
          <cell r="R1368"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69">
          <cell r="B1369" t="str">
            <v>10.0183.0403</v>
          </cell>
          <cell r="C1369" t="str">
            <v>37.8D05.0403</v>
          </cell>
          <cell r="D1369" t="str">
            <v>10. NGOẠI KHOA</v>
          </cell>
          <cell r="E1369" t="str">
            <v>10.183</v>
          </cell>
          <cell r="F1369" t="str">
            <v>Phẫu thuật Fontan</v>
          </cell>
          <cell r="G1369" t="str">
            <v>Phẫu thuật Fontan</v>
          </cell>
          <cell r="H1369" t="str">
            <v>PDB</v>
          </cell>
          <cell r="I1369">
            <v>412</v>
          </cell>
          <cell r="J1369" t="str">
            <v>Phẫu thuật tim các loại (tim bẩm sinh hoặc sửa van tim hoặc thay van tim…)</v>
          </cell>
          <cell r="K1369">
            <v>14504000</v>
          </cell>
          <cell r="L1369">
            <v>3189913.0434782598</v>
          </cell>
          <cell r="M1369">
            <v>17693000</v>
          </cell>
          <cell r="N1369">
            <v>4146886.9565217379</v>
          </cell>
          <cell r="O1369">
            <v>232225.66956521734</v>
          </cell>
          <cell r="P1369">
            <v>18883112.626086954</v>
          </cell>
          <cell r="Q1369">
            <v>18883100</v>
          </cell>
          <cell r="R1369"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70">
          <cell r="B1370" t="str">
            <v>10.0177.0403</v>
          </cell>
          <cell r="C1370" t="str">
            <v>37.8D05.0403</v>
          </cell>
          <cell r="D1370" t="str">
            <v>10. NGOẠI KHOA</v>
          </cell>
          <cell r="E1370" t="str">
            <v>10.177</v>
          </cell>
          <cell r="F1370" t="str">
            <v>Phẫu thuật ghép van tim đồng loài</v>
          </cell>
          <cell r="G1370" t="str">
            <v>Phẫu thuật ghép van tim đồng loài</v>
          </cell>
          <cell r="H1370" t="str">
            <v>PDB</v>
          </cell>
          <cell r="I1370">
            <v>412</v>
          </cell>
          <cell r="J1370" t="str">
            <v>Phẫu thuật tim các loại (tim bẩm sinh hoặc sửa van tim hoặc thay van tim…)</v>
          </cell>
          <cell r="K1370">
            <v>14504000</v>
          </cell>
          <cell r="L1370">
            <v>3189913.0434782598</v>
          </cell>
          <cell r="M1370">
            <v>17693000</v>
          </cell>
          <cell r="N1370">
            <v>4146886.9565217379</v>
          </cell>
          <cell r="O1370">
            <v>232225.66956521734</v>
          </cell>
          <cell r="P1370">
            <v>18883112.626086954</v>
          </cell>
          <cell r="Q1370">
            <v>18883100</v>
          </cell>
          <cell r="R1370"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71">
          <cell r="B1371" t="str">
            <v>03.3086.0403</v>
          </cell>
          <cell r="C1371" t="str">
            <v>37.8D05.0403</v>
          </cell>
          <cell r="D1371" t="str">
            <v>3. NHI KHOA</v>
          </cell>
          <cell r="E1371" t="str">
            <v>3.3086</v>
          </cell>
          <cell r="F1371" t="str">
            <v>Phẫu thuật ghép van tim đồng loại (hemograft)</v>
          </cell>
          <cell r="G1371" t="str">
            <v>Phẫu thuật ghép van tim đồng loại (hemograft)</v>
          </cell>
          <cell r="H1371" t="str">
            <v>PDB</v>
          </cell>
          <cell r="I1371">
            <v>412</v>
          </cell>
          <cell r="J1371" t="str">
            <v>Phẫu thuật tim các loại (tim bẩm sinh hoặc sửa van tim hoặc thay van tim…)</v>
          </cell>
          <cell r="K1371">
            <v>14504000</v>
          </cell>
          <cell r="L1371">
            <v>3189913.0434782598</v>
          </cell>
          <cell r="M1371">
            <v>17693000</v>
          </cell>
          <cell r="N1371">
            <v>4146886.9565217379</v>
          </cell>
          <cell r="O1371">
            <v>232225.66956521734</v>
          </cell>
          <cell r="P1371">
            <v>18883112.626086954</v>
          </cell>
          <cell r="Q1371">
            <v>18883100</v>
          </cell>
          <cell r="R1371"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72">
          <cell r="B1372" t="str">
            <v>03.3162.0403</v>
          </cell>
          <cell r="C1372" t="str">
            <v>37.8D05.0403</v>
          </cell>
          <cell r="D1372" t="str">
            <v>3. NHI KHOA</v>
          </cell>
          <cell r="E1372" t="str">
            <v>3.3162</v>
          </cell>
          <cell r="F1372" t="str">
            <v>Phẫu thuật hẹp van động mạch phổi bằng ngừng tuần hoàn</v>
          </cell>
          <cell r="G1372" t="str">
            <v>Phẫu thuật hẹp van động mạch phổi bằng ngừng tuần hoàn</v>
          </cell>
          <cell r="H1372" t="str">
            <v>PDB</v>
          </cell>
          <cell r="I1372">
            <v>412</v>
          </cell>
          <cell r="J1372" t="str">
            <v>Phẫu thuật tim các loại (tim bẩm sinh hoặc sửa van tim hoặc thay van tim…)</v>
          </cell>
          <cell r="K1372">
            <v>14504000</v>
          </cell>
          <cell r="L1372">
            <v>3189913.0434782598</v>
          </cell>
          <cell r="M1372">
            <v>17693000</v>
          </cell>
          <cell r="N1372">
            <v>4146886.9565217379</v>
          </cell>
          <cell r="O1372">
            <v>232225.66956521734</v>
          </cell>
          <cell r="P1372">
            <v>18883112.626086954</v>
          </cell>
          <cell r="Q1372">
            <v>18883100</v>
          </cell>
          <cell r="R1372"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73">
          <cell r="B1373" t="str">
            <v>03.3129.0403</v>
          </cell>
          <cell r="C1373" t="str">
            <v>37.8D05.0403</v>
          </cell>
          <cell r="D1373" t="str">
            <v>3. NHI KHOA</v>
          </cell>
          <cell r="E1373" t="str">
            <v>3.3129</v>
          </cell>
          <cell r="F1373" t="str">
            <v>Phẫu thuật hibrid điều trị các bệnh tim bẩm sinh</v>
          </cell>
          <cell r="G1373" t="str">
            <v>Phẫu thuật hibrid điều trị các bệnh tim bẩm sinh</v>
          </cell>
          <cell r="H1373" t="str">
            <v>PDB</v>
          </cell>
          <cell r="I1373">
            <v>412</v>
          </cell>
          <cell r="J1373" t="str">
            <v>Phẫu thuật tim các loại (tim bẩm sinh hoặc sửa van tim hoặc thay van tim…)</v>
          </cell>
          <cell r="K1373">
            <v>14504000</v>
          </cell>
          <cell r="L1373">
            <v>3189913.0434782598</v>
          </cell>
          <cell r="M1373">
            <v>17693000</v>
          </cell>
          <cell r="N1373">
            <v>4146886.9565217379</v>
          </cell>
          <cell r="O1373">
            <v>232225.66956521734</v>
          </cell>
          <cell r="P1373">
            <v>18883112.626086954</v>
          </cell>
          <cell r="Q1373">
            <v>18883100</v>
          </cell>
          <cell r="R1373"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74">
          <cell r="B1374" t="str">
            <v>10.0208.0403</v>
          </cell>
          <cell r="C1374" t="str">
            <v>37.8D05.0403</v>
          </cell>
          <cell r="D1374" t="str">
            <v>10. NGOẠI KHOA</v>
          </cell>
          <cell r="E1374" t="str">
            <v>10.208</v>
          </cell>
          <cell r="F1374" t="str">
            <v>Phẫu thuật Hybrid điều trị bệnh tim bẩm sinh (phẫu thuật tim + can thiệp tim mạch)</v>
          </cell>
          <cell r="G1374" t="str">
            <v>Phẫu thuật Hybrid điều trị bệnh tim bẩm sinh (phẫu thuật tim + can thiệp tim mạch)</v>
          </cell>
          <cell r="H1374" t="str">
            <v>PDB</v>
          </cell>
          <cell r="I1374">
            <v>412</v>
          </cell>
          <cell r="J1374" t="str">
            <v>Phẫu thuật tim các loại (tim bẩm sinh hoặc sửa van tim hoặc thay van tim…)</v>
          </cell>
          <cell r="K1374">
            <v>14504000</v>
          </cell>
          <cell r="L1374">
            <v>3189913.0434782598</v>
          </cell>
          <cell r="M1374">
            <v>17693000</v>
          </cell>
          <cell r="N1374">
            <v>4146886.9565217379</v>
          </cell>
          <cell r="O1374">
            <v>232225.66956521734</v>
          </cell>
          <cell r="P1374">
            <v>18883112.626086954</v>
          </cell>
          <cell r="Q1374">
            <v>18883100</v>
          </cell>
          <cell r="R1374"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75">
          <cell r="B1375" t="str">
            <v>10.0243.0403</v>
          </cell>
          <cell r="C1375" t="str">
            <v>37.8D05.0403</v>
          </cell>
          <cell r="D1375" t="str">
            <v>10. NGOẠI KHOA</v>
          </cell>
          <cell r="E1375" t="str">
            <v>10.243</v>
          </cell>
          <cell r="F1375" t="str">
            <v>Phẫu thuật Hybrid điều trị bệnh tim mắc phải (phẫu thuật tim + can thiệp tim mạch)</v>
          </cell>
          <cell r="G1375" t="str">
            <v>Phẫu thuật Hybrid điều trị bệnh tim mắc phải (phẫu thuật tim + can thiệp tim mạch)</v>
          </cell>
          <cell r="H1375" t="str">
            <v>PDB</v>
          </cell>
          <cell r="I1375">
            <v>412</v>
          </cell>
          <cell r="J1375" t="str">
            <v>Phẫu thuật tim các loại (tim bẩm sinh hoặc sửa van tim hoặc thay van tim…)</v>
          </cell>
          <cell r="K1375">
            <v>14504000</v>
          </cell>
          <cell r="L1375">
            <v>3189913.0434782598</v>
          </cell>
          <cell r="M1375">
            <v>17693000</v>
          </cell>
          <cell r="N1375">
            <v>4146886.9565217379</v>
          </cell>
          <cell r="O1375">
            <v>232225.66956521734</v>
          </cell>
          <cell r="P1375">
            <v>18883112.626086954</v>
          </cell>
          <cell r="Q1375">
            <v>18883100</v>
          </cell>
          <cell r="R1375"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76">
          <cell r="B1376" t="str">
            <v>03.3088.0403</v>
          </cell>
          <cell r="C1376" t="str">
            <v>37.8D05.0403</v>
          </cell>
          <cell r="D1376" t="str">
            <v>3. NHI KHOA</v>
          </cell>
          <cell r="E1376" t="str">
            <v>3.3088</v>
          </cell>
          <cell r="F1376" t="str">
            <v>Phẫu thuật lại sửa toàn bộ các dị tật tim bẩm sinh</v>
          </cell>
          <cell r="G1376" t="str">
            <v>Phẫu thuật lại sửa toàn bộ các dị tật tim bẩm sinh</v>
          </cell>
          <cell r="H1376" t="str">
            <v>PDB</v>
          </cell>
          <cell r="I1376">
            <v>412</v>
          </cell>
          <cell r="J1376" t="str">
            <v>Phẫu thuật tim các loại (tim bẩm sinh hoặc sửa van tim hoặc thay van tim…)</v>
          </cell>
          <cell r="K1376">
            <v>14504000</v>
          </cell>
          <cell r="L1376">
            <v>3189913.0434782598</v>
          </cell>
          <cell r="M1376">
            <v>17693000</v>
          </cell>
          <cell r="N1376">
            <v>4146886.9565217379</v>
          </cell>
          <cell r="O1376">
            <v>232225.66956521734</v>
          </cell>
          <cell r="P1376">
            <v>18883112.626086954</v>
          </cell>
          <cell r="Q1376">
            <v>18883100</v>
          </cell>
          <cell r="R1376"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77">
          <cell r="B1377" t="str">
            <v>27.0103.0403</v>
          </cell>
          <cell r="C1377" t="str">
            <v>37.8D05.0403</v>
          </cell>
          <cell r="D1377" t="str">
            <v>27. PHẪU THUẬT NỘI SOI</v>
          </cell>
          <cell r="E1377" t="str">
            <v>27.103</v>
          </cell>
          <cell r="F1377" t="str">
            <v>Phẫu thuật nội soi đóng lỗ thông liên nhĩ</v>
          </cell>
          <cell r="G1377" t="str">
            <v>Phẫu thuật nội soi đóng lỗ thông liên nhĩ</v>
          </cell>
          <cell r="H1377" t="str">
            <v>PDB</v>
          </cell>
          <cell r="I1377">
            <v>412</v>
          </cell>
          <cell r="J1377" t="str">
            <v>Phẫu thuật tim các loại (tim bẩm sinh hoặc sửa van tim hoặc thay van tim…)</v>
          </cell>
          <cell r="K1377">
            <v>14504000</v>
          </cell>
          <cell r="L1377">
            <v>3189913.0434782598</v>
          </cell>
          <cell r="M1377">
            <v>17693000</v>
          </cell>
          <cell r="N1377">
            <v>4146886.9565217379</v>
          </cell>
          <cell r="O1377">
            <v>232225.66956521734</v>
          </cell>
          <cell r="P1377">
            <v>18883112.626086954</v>
          </cell>
          <cell r="Q1377">
            <v>18883100</v>
          </cell>
          <cell r="R1377" t="str">
            <v xml:space="preserve">Chưa bao gồm bộ tim phổi nhân tạo và dây chạy máy, vòng van và van tim nhân tạo, mạch máu nhân tạo, động mạch chủ nhân tạo,  keo sinh học, quả lọc tách huyết tương và bộ dây dẫn, miếng vá, dung dịch bảo vệ tạng, dây truyền dung dịch bảo vệ tạng; </v>
          </cell>
        </row>
        <row r="1378">
          <cell r="B1378" t="str">
            <v>27.0101.0403</v>
          </cell>
          <cell r="C1378" t="str">
            <v>37.8D05.0403</v>
          </cell>
          <cell r="D1378" t="str">
            <v>27. PHẪU THUẬT NỘI SOI</v>
          </cell>
          <cell r="E1378" t="str">
            <v>27.101</v>
          </cell>
          <cell r="F1378" t="str">
            <v>Phẫu thuật nội soi sửa van hai lá</v>
          </cell>
          <cell r="G1378" t="str">
            <v>Phẫu thuật nội soi sửa van hai lá</v>
          </cell>
          <cell r="H1378" t="str">
            <v>PDB</v>
          </cell>
          <cell r="I1378">
            <v>412</v>
          </cell>
          <cell r="J1378" t="str">
            <v>Phẫu thuật tim các loại (tim bẩm sinh hoặc sửa van tim hoặc thay van tim…)</v>
          </cell>
          <cell r="K1378">
            <v>14504000</v>
          </cell>
          <cell r="L1378">
            <v>3189913.0434782598</v>
          </cell>
          <cell r="M1378">
            <v>17693000</v>
          </cell>
          <cell r="N1378">
            <v>4146886.9565217379</v>
          </cell>
          <cell r="O1378">
            <v>232225.66956521734</v>
          </cell>
          <cell r="P1378">
            <v>18883112.626086954</v>
          </cell>
          <cell r="Q1378">
            <v>18883100</v>
          </cell>
          <cell r="R1378" t="str">
            <v>Chưa bao gồm bộ tim phổi nhân tạo và dây chạy máy, vòng van và van tim nhân tạo, mạch máu nhân tạo, động mạch chủ nhân tạo,  keo sinh học, quả lọc tách huyết tương và bộ dây dẫn, miếng vá, dung dịch bảo vệ tạng, dây truyền dung dịch bảo vệ tạng.</v>
          </cell>
        </row>
        <row r="1379">
          <cell r="B1379" t="str">
            <v>27.0102.0403</v>
          </cell>
          <cell r="C1379" t="str">
            <v>37.8D05.0403</v>
          </cell>
          <cell r="D1379" t="str">
            <v>27. PHẪU THUẬT NỘI SOI</v>
          </cell>
          <cell r="E1379" t="str">
            <v>27.102</v>
          </cell>
          <cell r="F1379" t="str">
            <v>Phẫu thuật nội soi thay van hai lá</v>
          </cell>
          <cell r="G1379" t="str">
            <v>Phẫu thuật nội soi thay van hai lá</v>
          </cell>
          <cell r="H1379" t="str">
            <v>PDB</v>
          </cell>
          <cell r="I1379">
            <v>412</v>
          </cell>
          <cell r="J1379" t="str">
            <v>Phẫu thuật tim các loại (tim bẩm sinh hoặc sửa van tim hoặc thay van tim…)</v>
          </cell>
          <cell r="K1379">
            <v>14504000</v>
          </cell>
          <cell r="L1379">
            <v>3189913.0434782598</v>
          </cell>
          <cell r="M1379">
            <v>17693000</v>
          </cell>
          <cell r="N1379">
            <v>4146886.9565217379</v>
          </cell>
          <cell r="O1379">
            <v>232225.66956521734</v>
          </cell>
          <cell r="P1379">
            <v>18883112.626086954</v>
          </cell>
          <cell r="Q1379">
            <v>18883100</v>
          </cell>
          <cell r="R1379" t="str">
            <v>Chưa bao gồm bộ tim phổi nhân tạo và dây chạy máy, vòng van và van tim nhân tạo, mạch máu nhân tạo, động mạch chủ nhân tạo,  keo sinh học, quả lọc tách huyết tương và bộ dây dẫn, miếng vá, dung dịch bảo vệ tạng, dây truyền dung dịch bảo vệ tạng.</v>
          </cell>
        </row>
        <row r="1380">
          <cell r="B1380" t="str">
            <v>03.3102.0403</v>
          </cell>
          <cell r="C1380" t="str">
            <v>37.8D05.0403</v>
          </cell>
          <cell r="D1380" t="str">
            <v>3. NHI KHOA</v>
          </cell>
          <cell r="E1380" t="str">
            <v>3.3102</v>
          </cell>
          <cell r="F1380" t="str">
            <v>Phẫu thuật Norwood trong hội chứng thiểu sản tim trái</v>
          </cell>
          <cell r="G1380" t="str">
            <v>Phẫu thuật Norwood trong hội chứng thiểu sản tim trái</v>
          </cell>
          <cell r="H1380" t="str">
            <v>PDB</v>
          </cell>
          <cell r="I1380">
            <v>412</v>
          </cell>
          <cell r="J1380" t="str">
            <v>Phẫu thuật tim các loại (tim bẩm sinh hoặc sửa van tim hoặc thay van tim…)</v>
          </cell>
          <cell r="K1380">
            <v>14504000</v>
          </cell>
          <cell r="L1380">
            <v>3189913.0434782598</v>
          </cell>
          <cell r="M1380">
            <v>17693000</v>
          </cell>
          <cell r="N1380">
            <v>4146886.9565217379</v>
          </cell>
          <cell r="O1380">
            <v>232225.66956521734</v>
          </cell>
          <cell r="P1380">
            <v>18883112.626086954</v>
          </cell>
          <cell r="Q1380">
            <v>18883100</v>
          </cell>
          <cell r="R1380"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81">
          <cell r="B1381" t="str">
            <v>03.3152.0403</v>
          </cell>
          <cell r="C1381" t="str">
            <v>37.8D05.0403</v>
          </cell>
          <cell r="D1381" t="str">
            <v>3. NHI KHOA</v>
          </cell>
          <cell r="E1381" t="str">
            <v>3.3152</v>
          </cell>
          <cell r="F1381" t="str">
            <v>Phẫu thuật sửa chữa bất thường hoàn toàn toàn hồi lưu tĩnh mạch phổi</v>
          </cell>
          <cell r="G1381" t="str">
            <v>Phẫu thuật sửa chữa bất thường hoàn toàn toàn hồi lưu tĩnh mạch phổi</v>
          </cell>
          <cell r="H1381" t="str">
            <v>PDB</v>
          </cell>
          <cell r="I1381">
            <v>412</v>
          </cell>
          <cell r="J1381" t="str">
            <v>Phẫu thuật tim các loại (tim bẩm sinh hoặc sửa van tim hoặc thay van tim…)</v>
          </cell>
          <cell r="K1381">
            <v>14504000</v>
          </cell>
          <cell r="L1381">
            <v>3189913.0434782598</v>
          </cell>
          <cell r="M1381">
            <v>17693000</v>
          </cell>
          <cell r="N1381">
            <v>4146886.9565217379</v>
          </cell>
          <cell r="O1381">
            <v>232225.66956521734</v>
          </cell>
          <cell r="P1381">
            <v>18883112.626086954</v>
          </cell>
          <cell r="Q1381">
            <v>18883100</v>
          </cell>
          <cell r="R1381"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82">
          <cell r="B1382" t="str">
            <v>03.3112.0403</v>
          </cell>
          <cell r="C1382" t="str">
            <v>37.8D05.0403</v>
          </cell>
          <cell r="D1382" t="str">
            <v>3. NHI KHOA</v>
          </cell>
          <cell r="E1382" t="str">
            <v>3.3112</v>
          </cell>
          <cell r="F1382" t="str">
            <v>Phẫu thuật sửa chữa bất thường xuất phát của một động mạch phổi từ động mạch chủ</v>
          </cell>
          <cell r="G1382" t="str">
            <v>Phẫu thuật sửa chữa bất thường xuất phát của một động mạch phổi từ động mạch chủ</v>
          </cell>
          <cell r="H1382" t="str">
            <v>PDB</v>
          </cell>
          <cell r="I1382">
            <v>412</v>
          </cell>
          <cell r="J1382" t="str">
            <v>Phẫu thuật tim các loại (tim bẩm sinh hoặc sửa van tim hoặc thay van tim…)</v>
          </cell>
          <cell r="K1382">
            <v>14504000</v>
          </cell>
          <cell r="L1382">
            <v>3189913.0434782598</v>
          </cell>
          <cell r="M1382">
            <v>17693000</v>
          </cell>
          <cell r="N1382">
            <v>4146886.9565217379</v>
          </cell>
          <cell r="O1382">
            <v>232225.66956521734</v>
          </cell>
          <cell r="P1382">
            <v>18883112.626086954</v>
          </cell>
          <cell r="Q1382">
            <v>18883100</v>
          </cell>
          <cell r="R1382"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83">
          <cell r="B1383" t="str">
            <v>03.3116.0403</v>
          </cell>
          <cell r="C1383" t="str">
            <v>37.8D05.0403</v>
          </cell>
          <cell r="D1383" t="str">
            <v>3. NHI KHOA</v>
          </cell>
          <cell r="E1383" t="str">
            <v>3.3116</v>
          </cell>
          <cell r="F1383" t="str">
            <v>Phẫu thuật sửa chữa bệnh lý hẹp các tĩnh mạch phổi</v>
          </cell>
          <cell r="G1383" t="str">
            <v>Phẫu thuật sửa chữa bệnh lý hẹp các tĩnh mạch phổi</v>
          </cell>
          <cell r="H1383" t="str">
            <v>PDB</v>
          </cell>
          <cell r="I1383">
            <v>412</v>
          </cell>
          <cell r="J1383" t="str">
            <v>Phẫu thuật tim các loại (tim bẩm sinh hoặc sửa van tim hoặc thay van tim…)</v>
          </cell>
          <cell r="K1383">
            <v>14504000</v>
          </cell>
          <cell r="L1383">
            <v>3189913.0434782598</v>
          </cell>
          <cell r="M1383">
            <v>17693000</v>
          </cell>
          <cell r="N1383">
            <v>4146886.9565217379</v>
          </cell>
          <cell r="O1383">
            <v>232225.66956521734</v>
          </cell>
          <cell r="P1383">
            <v>18883112.626086954</v>
          </cell>
          <cell r="Q1383">
            <v>18883100</v>
          </cell>
          <cell r="R1383"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84">
          <cell r="B1384" t="str">
            <v>03.3117.0403</v>
          </cell>
          <cell r="C1384" t="str">
            <v>37.8D05.0403</v>
          </cell>
          <cell r="D1384" t="str">
            <v>3. NHI KHOA</v>
          </cell>
          <cell r="E1384" t="str">
            <v>3.3117</v>
          </cell>
          <cell r="F1384" t="str">
            <v>Phẫu thuật sửa chữa các bất thường của tĩnh mạch hệ thống trở về</v>
          </cell>
          <cell r="G1384" t="str">
            <v>Phẫu thuật sửa chữa các bất thường của tĩnh mạch hệ thống trở về</v>
          </cell>
          <cell r="H1384" t="str">
            <v>PDB</v>
          </cell>
          <cell r="I1384">
            <v>412</v>
          </cell>
          <cell r="J1384" t="str">
            <v>Phẫu thuật tim các loại (tim bẩm sinh hoặc sửa van tim hoặc thay van tim…)</v>
          </cell>
          <cell r="K1384">
            <v>14504000</v>
          </cell>
          <cell r="L1384">
            <v>3189913.0434782598</v>
          </cell>
          <cell r="M1384">
            <v>17693000</v>
          </cell>
          <cell r="N1384">
            <v>4146886.9565217379</v>
          </cell>
          <cell r="O1384">
            <v>232225.66956521734</v>
          </cell>
          <cell r="P1384">
            <v>18883112.626086954</v>
          </cell>
          <cell r="Q1384">
            <v>18883100</v>
          </cell>
          <cell r="R1384"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85">
          <cell r="B1385" t="str">
            <v>03.3113.0403</v>
          </cell>
          <cell r="C1385" t="str">
            <v>37.8D05.0403</v>
          </cell>
          <cell r="D1385" t="str">
            <v>3. NHI KHOA</v>
          </cell>
          <cell r="E1385" t="str">
            <v>3.3113</v>
          </cell>
          <cell r="F1385" t="str">
            <v>Phẫu thuật sửa chữa các bất thường xuất phát của động mạch vành</v>
          </cell>
          <cell r="G1385" t="str">
            <v>Phẫu thuật sửa chữa các bất thường xuất phát của động mạch vành</v>
          </cell>
          <cell r="H1385" t="str">
            <v>PDB</v>
          </cell>
          <cell r="I1385">
            <v>412</v>
          </cell>
          <cell r="J1385" t="str">
            <v>Phẫu thuật tim các loại (tim bẩm sinh hoặc sửa van tim hoặc thay van tim…)</v>
          </cell>
          <cell r="K1385">
            <v>14504000</v>
          </cell>
          <cell r="L1385">
            <v>3189913.0434782598</v>
          </cell>
          <cell r="M1385">
            <v>17693000</v>
          </cell>
          <cell r="N1385">
            <v>4146886.9565217379</v>
          </cell>
          <cell r="O1385">
            <v>232225.66956521734</v>
          </cell>
          <cell r="P1385">
            <v>18883112.626086954</v>
          </cell>
          <cell r="Q1385">
            <v>18883100</v>
          </cell>
          <cell r="R1385"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86">
          <cell r="B1386" t="str">
            <v>03.3099.0403</v>
          </cell>
          <cell r="C1386" t="str">
            <v>37.8D05.0403</v>
          </cell>
          <cell r="D1386" t="str">
            <v>3. NHI KHOA</v>
          </cell>
          <cell r="E1386" t="str">
            <v>3.3099</v>
          </cell>
          <cell r="F1386" t="str">
            <v>Phẫu thuật sửa chữa hẹp đường ra thất phải đơn thuần</v>
          </cell>
          <cell r="G1386" t="str">
            <v>Phẫu thuật sửa chữa hẹp đường ra thất phải đơn thuần</v>
          </cell>
          <cell r="H1386" t="str">
            <v>PDB</v>
          </cell>
          <cell r="I1386">
            <v>412</v>
          </cell>
          <cell r="J1386" t="str">
            <v>Phẫu thuật tim các loại (tim bẩm sinh hoặc sửa van tim hoặc thay van tim…)</v>
          </cell>
          <cell r="K1386">
            <v>14504000</v>
          </cell>
          <cell r="L1386">
            <v>3189913.0434782598</v>
          </cell>
          <cell r="M1386">
            <v>17693000</v>
          </cell>
          <cell r="N1386">
            <v>4146886.9565217379</v>
          </cell>
          <cell r="O1386">
            <v>232225.66956521734</v>
          </cell>
          <cell r="P1386">
            <v>18883112.626086954</v>
          </cell>
          <cell r="Q1386">
            <v>18883100</v>
          </cell>
          <cell r="R1386"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87">
          <cell r="B1387" t="str">
            <v>03.3114.0403</v>
          </cell>
          <cell r="C1387" t="str">
            <v>37.8D05.0403</v>
          </cell>
          <cell r="D1387" t="str">
            <v>3. NHI KHOA</v>
          </cell>
          <cell r="E1387" t="str">
            <v>3.3114</v>
          </cell>
          <cell r="F1387" t="str">
            <v>Phẫu thuật sửa chữa kinh điển của bệnh lý chuyển gốc động mạch có sửa chữa</v>
          </cell>
          <cell r="G1387" t="str">
            <v>Phẫu thuật sửa chữa kinh điển của bệnh lý chuyển gốc động mạch có sửa chữa</v>
          </cell>
          <cell r="H1387" t="str">
            <v>PDB</v>
          </cell>
          <cell r="I1387">
            <v>412</v>
          </cell>
          <cell r="J1387" t="str">
            <v>Phẫu thuật tim các loại (tim bẩm sinh hoặc sửa van tim hoặc thay van tim…)</v>
          </cell>
          <cell r="K1387">
            <v>14504000</v>
          </cell>
          <cell r="L1387">
            <v>3189913.0434782598</v>
          </cell>
          <cell r="M1387">
            <v>17693000</v>
          </cell>
          <cell r="N1387">
            <v>4146886.9565217379</v>
          </cell>
          <cell r="O1387">
            <v>232225.66956521734</v>
          </cell>
          <cell r="P1387">
            <v>18883112.626086954</v>
          </cell>
          <cell r="Q1387">
            <v>18883100</v>
          </cell>
          <cell r="R1387"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88">
          <cell r="B1388" t="str">
            <v>03.3115.0403</v>
          </cell>
          <cell r="C1388" t="str">
            <v>37.8D05.0403</v>
          </cell>
          <cell r="D1388" t="str">
            <v>3. NHI KHOA</v>
          </cell>
          <cell r="E1388" t="str">
            <v>3.3115</v>
          </cell>
          <cell r="F1388" t="str">
            <v>Phẫu thuật sửa chữa sinh lý của bệnh lý chuyển gốc động mạch có sửa chữa</v>
          </cell>
          <cell r="G1388" t="str">
            <v>Phẫu thuật sửa chữa sinh lý của bệnh lý chuyển gốc động mạch có sửa chữa</v>
          </cell>
          <cell r="H1388" t="str">
            <v>PDB</v>
          </cell>
          <cell r="I1388">
            <v>412</v>
          </cell>
          <cell r="J1388" t="str">
            <v>Phẫu thuật tim các loại (tim bẩm sinh hoặc sửa van tim hoặc thay van tim…)</v>
          </cell>
          <cell r="K1388">
            <v>14504000</v>
          </cell>
          <cell r="L1388">
            <v>3189913.0434782598</v>
          </cell>
          <cell r="M1388">
            <v>17693000</v>
          </cell>
          <cell r="N1388">
            <v>4146886.9565217379</v>
          </cell>
          <cell r="O1388">
            <v>232225.66956521734</v>
          </cell>
          <cell r="P1388">
            <v>18883112.626086954</v>
          </cell>
          <cell r="Q1388">
            <v>18883100</v>
          </cell>
          <cell r="R1388"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89">
          <cell r="B1389" t="str">
            <v>03.3111.0403</v>
          </cell>
          <cell r="C1389" t="str">
            <v>37.8D05.0403</v>
          </cell>
          <cell r="D1389" t="str">
            <v>3. NHI KHOA</v>
          </cell>
          <cell r="E1389" t="str">
            <v>3.3111</v>
          </cell>
          <cell r="F1389" t="str">
            <v>Phẫu thuật sửa chữa toàn bộ bệnh lý cửa sổ chủ-phổi</v>
          </cell>
          <cell r="G1389" t="str">
            <v>Phẫu thuật sửa chữa toàn bộ bệnh lý cửa sổ chủ-phổi</v>
          </cell>
          <cell r="H1389" t="str">
            <v>PDB</v>
          </cell>
          <cell r="I1389">
            <v>412</v>
          </cell>
          <cell r="J1389" t="str">
            <v>Phẫu thuật tim các loại (tim bẩm sinh hoặc sửa van tim hoặc thay van tim…)</v>
          </cell>
          <cell r="K1389">
            <v>14504000</v>
          </cell>
          <cell r="L1389">
            <v>3189913.0434782598</v>
          </cell>
          <cell r="M1389">
            <v>17693000</v>
          </cell>
          <cell r="N1389">
            <v>4146886.9565217379</v>
          </cell>
          <cell r="O1389">
            <v>232225.66956521734</v>
          </cell>
          <cell r="P1389">
            <v>18883112.626086954</v>
          </cell>
          <cell r="Q1389">
            <v>18883100</v>
          </cell>
          <cell r="R1389"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90">
          <cell r="B1390" t="str">
            <v>03.3101.0403</v>
          </cell>
          <cell r="C1390" t="str">
            <v>37.8D05.0403</v>
          </cell>
          <cell r="D1390" t="str">
            <v>3. NHI KHOA</v>
          </cell>
          <cell r="E1390" t="str">
            <v>3.3101</v>
          </cell>
          <cell r="F1390" t="str">
            <v>Phẫu thuật sửa chữa trong bệnh lý hẹp đường ra thất trái loại Konno hoặc Ross-Konno</v>
          </cell>
          <cell r="G1390" t="str">
            <v>Phẫu thuật sửa chữa trong bệnh lý hẹp đường ra thất trái loại Konno hoặc Ross-Konno</v>
          </cell>
          <cell r="H1390" t="str">
            <v>PDB</v>
          </cell>
          <cell r="I1390">
            <v>412</v>
          </cell>
          <cell r="J1390" t="str">
            <v>Phẫu thuật tim các loại (tim bẩm sinh hoặc sửa van tim hoặc thay van tim…)</v>
          </cell>
          <cell r="K1390">
            <v>14504000</v>
          </cell>
          <cell r="L1390">
            <v>3189913.0434782598</v>
          </cell>
          <cell r="M1390">
            <v>17693000</v>
          </cell>
          <cell r="N1390">
            <v>4146886.9565217379</v>
          </cell>
          <cell r="O1390">
            <v>232225.66956521734</v>
          </cell>
          <cell r="P1390">
            <v>18883112.626086954</v>
          </cell>
          <cell r="Q1390">
            <v>18883100</v>
          </cell>
          <cell r="R1390"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91">
          <cell r="B1391" t="str">
            <v>10.0199.0403</v>
          </cell>
          <cell r="C1391" t="str">
            <v>37.8D05.0403</v>
          </cell>
          <cell r="D1391" t="str">
            <v>10. NGOẠI KHOA</v>
          </cell>
          <cell r="E1391" t="str">
            <v>10.199</v>
          </cell>
          <cell r="F1391" t="str">
            <v>Phẫu thuật sửa toàn bộ ≥ 2 bệnh tim bẩm sinh phối hợp</v>
          </cell>
          <cell r="G1391" t="str">
            <v>Phẫu thuật sửa toàn bộ ≥ 2 bệnh tim bẩm sinh phối hợp</v>
          </cell>
          <cell r="H1391" t="str">
            <v>PDB</v>
          </cell>
          <cell r="I1391">
            <v>412</v>
          </cell>
          <cell r="J1391" t="str">
            <v>Phẫu thuật tim các loại (tim bẩm sinh hoặc sửa van tim hoặc thay van tim…)</v>
          </cell>
          <cell r="K1391">
            <v>14504000</v>
          </cell>
          <cell r="L1391">
            <v>3189913.0434782598</v>
          </cell>
          <cell r="M1391">
            <v>17693000</v>
          </cell>
          <cell r="N1391">
            <v>4146886.9565217379</v>
          </cell>
          <cell r="O1391">
            <v>232225.66956521734</v>
          </cell>
          <cell r="P1391">
            <v>18883112.626086954</v>
          </cell>
          <cell r="Q1391">
            <v>18883100</v>
          </cell>
          <cell r="R1391"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92">
          <cell r="B1392" t="str">
            <v>10.0190.0403</v>
          </cell>
          <cell r="C1392" t="str">
            <v>37.8D05.0403</v>
          </cell>
          <cell r="D1392" t="str">
            <v>10. NGOẠI KHOA</v>
          </cell>
          <cell r="E1392" t="str">
            <v>10.190</v>
          </cell>
          <cell r="F1392" t="str">
            <v>Phẫu thuật sửa toàn bộ bệnh đảo ngược các mạch máu lớn</v>
          </cell>
          <cell r="G1392" t="str">
            <v>Phẫu thuật sửa toàn bộ bệnh đảo ngược các mạch máu lớn</v>
          </cell>
          <cell r="H1392" t="str">
            <v>PDB</v>
          </cell>
          <cell r="I1392">
            <v>412</v>
          </cell>
          <cell r="J1392" t="str">
            <v>Phẫu thuật tim các loại (tim bẩm sinh hoặc sửa van tim hoặc thay van tim…)</v>
          </cell>
          <cell r="K1392">
            <v>14504000</v>
          </cell>
          <cell r="L1392">
            <v>3189913.0434782598</v>
          </cell>
          <cell r="M1392">
            <v>17693000</v>
          </cell>
          <cell r="N1392">
            <v>4146886.9565217379</v>
          </cell>
          <cell r="O1392">
            <v>232225.66956521734</v>
          </cell>
          <cell r="P1392">
            <v>18883112.626086954</v>
          </cell>
          <cell r="Q1392">
            <v>18883100</v>
          </cell>
          <cell r="R1392"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93">
          <cell r="B1393" t="str">
            <v>03.3110.0403</v>
          </cell>
          <cell r="C1393" t="str">
            <v>37.8D05.0403</v>
          </cell>
          <cell r="D1393" t="str">
            <v>3. NHI KHOA</v>
          </cell>
          <cell r="E1393" t="str">
            <v>3.3110</v>
          </cell>
          <cell r="F1393" t="str">
            <v>Phẫu thuật sửa toàn bộ bệnh lý thân chung động mạch</v>
          </cell>
          <cell r="G1393" t="str">
            <v>Phẫu thuật sửa toàn bộ bệnh lý thân chung động mạch</v>
          </cell>
          <cell r="H1393" t="str">
            <v>PDB</v>
          </cell>
          <cell r="I1393">
            <v>412</v>
          </cell>
          <cell r="J1393" t="str">
            <v>Phẫu thuật tim các loại (tim bẩm sinh hoặc sửa van tim hoặc thay van tim…)</v>
          </cell>
          <cell r="K1393">
            <v>14504000</v>
          </cell>
          <cell r="L1393">
            <v>3189913.0434782598</v>
          </cell>
          <cell r="M1393">
            <v>17693000</v>
          </cell>
          <cell r="N1393">
            <v>4146886.9565217379</v>
          </cell>
          <cell r="O1393">
            <v>232225.66956521734</v>
          </cell>
          <cell r="P1393">
            <v>18883112.626086954</v>
          </cell>
          <cell r="Q1393">
            <v>18883100</v>
          </cell>
          <cell r="R1393"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94">
          <cell r="B1394" t="str">
            <v>10.0192.0403</v>
          </cell>
          <cell r="C1394" t="str">
            <v>37.8D05.0403</v>
          </cell>
          <cell r="D1394" t="str">
            <v>10. NGOẠI KHOA</v>
          </cell>
          <cell r="E1394" t="str">
            <v>10.192</v>
          </cell>
          <cell r="F1394" t="str">
            <v>Phẫu thuật sửa toàn bộ bệnh nhĩ 3 buồng</v>
          </cell>
          <cell r="G1394" t="str">
            <v>Phẫu thuật sửa toàn bộ bệnh nhĩ 3 buồng</v>
          </cell>
          <cell r="H1394" t="str">
            <v>PDB</v>
          </cell>
          <cell r="I1394">
            <v>412</v>
          </cell>
          <cell r="J1394" t="str">
            <v>Phẫu thuật tim các loại (tim bẩm sinh hoặc sửa van tim hoặc thay van tim…)</v>
          </cell>
          <cell r="K1394">
            <v>14504000</v>
          </cell>
          <cell r="L1394">
            <v>3189913.0434782598</v>
          </cell>
          <cell r="M1394">
            <v>17693000</v>
          </cell>
          <cell r="N1394">
            <v>4146886.9565217379</v>
          </cell>
          <cell r="O1394">
            <v>232225.66956521734</v>
          </cell>
          <cell r="P1394">
            <v>18883112.626086954</v>
          </cell>
          <cell r="Q1394">
            <v>18883100</v>
          </cell>
          <cell r="R1394"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95">
          <cell r="B1395" t="str">
            <v>10.0189.0403</v>
          </cell>
          <cell r="C1395" t="str">
            <v>37.8D05.0403</v>
          </cell>
          <cell r="D1395" t="str">
            <v>10. NGOẠI KHOA</v>
          </cell>
          <cell r="E1395" t="str">
            <v>10.189</v>
          </cell>
          <cell r="F1395" t="str">
            <v>Phẫu thuật sửa toàn bộ bệnh thất phải hai đường ra</v>
          </cell>
          <cell r="G1395" t="str">
            <v>Phẫu thuật sửa toàn bộ bệnh thất phải hai đường ra</v>
          </cell>
          <cell r="H1395" t="str">
            <v>PDB</v>
          </cell>
          <cell r="I1395">
            <v>412</v>
          </cell>
          <cell r="J1395" t="str">
            <v>Phẫu thuật tim các loại (tim bẩm sinh hoặc sửa van tim hoặc thay van tim…)</v>
          </cell>
          <cell r="K1395">
            <v>14504000</v>
          </cell>
          <cell r="L1395">
            <v>3189913.0434782598</v>
          </cell>
          <cell r="M1395">
            <v>17693000</v>
          </cell>
          <cell r="N1395">
            <v>4146886.9565217379</v>
          </cell>
          <cell r="O1395">
            <v>232225.66956521734</v>
          </cell>
          <cell r="P1395">
            <v>18883112.626086954</v>
          </cell>
          <cell r="Q1395">
            <v>18883100</v>
          </cell>
          <cell r="R1395"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96">
          <cell r="B1396" t="str">
            <v>10.0195.0403</v>
          </cell>
          <cell r="C1396" t="str">
            <v>37.8D05.0403</v>
          </cell>
          <cell r="D1396" t="str">
            <v>10. NGOẠI KHOA</v>
          </cell>
          <cell r="E1396" t="str">
            <v>10.195</v>
          </cell>
          <cell r="F1396" t="str">
            <v>Phẫu thuật sửa toàn bộ bệnh tĩnh mạch phổi đổ lạc chỗ hoàn toàn</v>
          </cell>
          <cell r="G1396" t="str">
            <v>Phẫu thuật sửa toàn bộ bệnh tĩnh mạch phổi đổ lạc chỗ hoàn toàn</v>
          </cell>
          <cell r="H1396" t="str">
            <v>PDB</v>
          </cell>
          <cell r="I1396">
            <v>412</v>
          </cell>
          <cell r="J1396" t="str">
            <v>Phẫu thuật tim các loại (tim bẩm sinh hoặc sửa van tim hoặc thay van tim…)</v>
          </cell>
          <cell r="K1396">
            <v>14504000</v>
          </cell>
          <cell r="L1396">
            <v>3189913.0434782598</v>
          </cell>
          <cell r="M1396">
            <v>17693000</v>
          </cell>
          <cell r="N1396">
            <v>4146886.9565217379</v>
          </cell>
          <cell r="O1396">
            <v>232225.66956521734</v>
          </cell>
          <cell r="P1396">
            <v>18883112.626086954</v>
          </cell>
          <cell r="Q1396">
            <v>18883100</v>
          </cell>
          <cell r="R1396"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97">
          <cell r="B1397" t="str">
            <v>10.0187.0403</v>
          </cell>
          <cell r="C1397" t="str">
            <v>37.8D05.0403</v>
          </cell>
          <cell r="D1397" t="str">
            <v>10. NGOẠI KHOA</v>
          </cell>
          <cell r="E1397" t="str">
            <v>10.187</v>
          </cell>
          <cell r="F1397" t="str">
            <v>Phẫu thuật sửa toàn bộ kênh sàn nhĩ - thất bán phần</v>
          </cell>
          <cell r="G1397" t="str">
            <v>Phẫu thuật sửa toàn bộ kênh sàn nhĩ – thất bán phần</v>
          </cell>
          <cell r="H1397" t="str">
            <v>PDB</v>
          </cell>
          <cell r="I1397">
            <v>412</v>
          </cell>
          <cell r="J1397" t="str">
            <v>Phẫu thuật tim các loại (tim bẩm sinh hoặc sửa van tim hoặc thay van tim…)</v>
          </cell>
          <cell r="K1397">
            <v>14504000</v>
          </cell>
          <cell r="L1397">
            <v>3189913.0434782598</v>
          </cell>
          <cell r="M1397">
            <v>17693000</v>
          </cell>
          <cell r="N1397">
            <v>4146886.9565217379</v>
          </cell>
          <cell r="O1397">
            <v>232225.66956521734</v>
          </cell>
          <cell r="P1397">
            <v>18883112.626086954</v>
          </cell>
          <cell r="Q1397">
            <v>18883100</v>
          </cell>
          <cell r="R1397"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98">
          <cell r="B1398" t="str">
            <v>10.0188.0403</v>
          </cell>
          <cell r="C1398" t="str">
            <v>37.8D05.0403</v>
          </cell>
          <cell r="D1398" t="str">
            <v>10. NGOẠI KHOA</v>
          </cell>
          <cell r="E1398" t="str">
            <v>10.188</v>
          </cell>
          <cell r="F1398" t="str">
            <v>Phẫu thuật sửa toàn bộ kênh sàn nhĩ - thất toàn bộ</v>
          </cell>
          <cell r="G1398" t="str">
            <v>Phẫu thuật sửa toàn bộ kênh sàn nhĩ – thất toàn bộ</v>
          </cell>
          <cell r="H1398" t="str">
            <v>PDB</v>
          </cell>
          <cell r="I1398">
            <v>412</v>
          </cell>
          <cell r="J1398" t="str">
            <v>Phẫu thuật tim các loại (tim bẩm sinh hoặc sửa van tim hoặc thay van tim…)</v>
          </cell>
          <cell r="K1398">
            <v>14504000</v>
          </cell>
          <cell r="L1398">
            <v>3189913.0434782598</v>
          </cell>
          <cell r="M1398">
            <v>17693000</v>
          </cell>
          <cell r="N1398">
            <v>4146886.9565217379</v>
          </cell>
          <cell r="O1398">
            <v>232225.66956521734</v>
          </cell>
          <cell r="P1398">
            <v>18883112.626086954</v>
          </cell>
          <cell r="Q1398">
            <v>18883100</v>
          </cell>
          <cell r="R1398"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399">
          <cell r="B1399" t="str">
            <v>03.3096.0403</v>
          </cell>
          <cell r="C1399" t="str">
            <v>37.8D05.0403</v>
          </cell>
          <cell r="D1399" t="str">
            <v>3. NHI KHOA</v>
          </cell>
          <cell r="E1399" t="str">
            <v>3.3096</v>
          </cell>
          <cell r="F1399" t="str">
            <v>Phẫu thuật sửa toàn bộ trong bệnh lý hẹp phổi và vách liên thất kín</v>
          </cell>
          <cell r="G1399" t="str">
            <v>Phẫu thuật sửa toàn bộ trong bệnh lý hẹp phổi và vách liên thất kín</v>
          </cell>
          <cell r="H1399" t="str">
            <v>PDB</v>
          </cell>
          <cell r="I1399">
            <v>412</v>
          </cell>
          <cell r="J1399" t="str">
            <v>Phẫu thuật tim các loại (tim bẩm sinh hoặc sửa van tim hoặc thay van tim…)</v>
          </cell>
          <cell r="K1399">
            <v>14504000</v>
          </cell>
          <cell r="L1399">
            <v>3189913.0434782598</v>
          </cell>
          <cell r="M1399">
            <v>17693000</v>
          </cell>
          <cell r="N1399">
            <v>4146886.9565217379</v>
          </cell>
          <cell r="O1399">
            <v>232225.66956521734</v>
          </cell>
          <cell r="P1399">
            <v>18883112.626086954</v>
          </cell>
          <cell r="Q1399">
            <v>18883100</v>
          </cell>
          <cell r="R1399"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400">
          <cell r="B1400" t="str">
            <v>03.3100.0403</v>
          </cell>
          <cell r="C1400" t="str">
            <v>37.8D05.0403</v>
          </cell>
          <cell r="D1400" t="str">
            <v>3. NHI KHOA</v>
          </cell>
          <cell r="E1400" t="str">
            <v>3.3100</v>
          </cell>
          <cell r="F1400" t="str">
            <v>Phẫu thuật sửa toàn bộ trong bệnh lý không có van động mạch phổi bẩm sinh kèm theo thương tổn trong tim</v>
          </cell>
          <cell r="G1400" t="str">
            <v>Phẫu thuật sửa toàn bộ trong bệnh lý không có van động mạch phổi bẩm sinh kèm theo thương tổn trong tim</v>
          </cell>
          <cell r="H1400" t="str">
            <v>PDB</v>
          </cell>
          <cell r="I1400">
            <v>412</v>
          </cell>
          <cell r="J1400" t="str">
            <v>Phẫu thuật tim các loại (tim bẩm sinh hoặc sửa van tim hoặc thay van tim…)</v>
          </cell>
          <cell r="K1400">
            <v>14504000</v>
          </cell>
          <cell r="L1400">
            <v>3189913.0434782598</v>
          </cell>
          <cell r="M1400">
            <v>17693000</v>
          </cell>
          <cell r="N1400">
            <v>4146886.9565217379</v>
          </cell>
          <cell r="O1400">
            <v>232225.66956521734</v>
          </cell>
          <cell r="P1400">
            <v>18883112.626086954</v>
          </cell>
          <cell r="Q1400">
            <v>18883100</v>
          </cell>
          <cell r="R1400"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401">
          <cell r="B1401" t="str">
            <v>03.3097.0403</v>
          </cell>
          <cell r="C1401" t="str">
            <v>37.8D05.0403</v>
          </cell>
          <cell r="D1401" t="str">
            <v>3. NHI KHOA</v>
          </cell>
          <cell r="E1401" t="str">
            <v>3.3097</v>
          </cell>
          <cell r="F1401" t="str">
            <v>Phẫu thuật sửa toàn bộ trong bệnh lý teo phổi và vách liên thất kín</v>
          </cell>
          <cell r="G1401" t="str">
            <v>Phẫu thuật sửa toàn bộ trong bệnh lý teo phổi và vách liên thất kín</v>
          </cell>
          <cell r="H1401" t="str">
            <v>PDB</v>
          </cell>
          <cell r="I1401">
            <v>412</v>
          </cell>
          <cell r="J1401" t="str">
            <v>Phẫu thuật tim các loại (tim bẩm sinh hoặc sửa van tim hoặc thay van tim…)</v>
          </cell>
          <cell r="K1401">
            <v>14504000</v>
          </cell>
          <cell r="L1401">
            <v>3189913.0434782598</v>
          </cell>
          <cell r="M1401">
            <v>17693000</v>
          </cell>
          <cell r="N1401">
            <v>4146886.9565217379</v>
          </cell>
          <cell r="O1401">
            <v>232225.66956521734</v>
          </cell>
          <cell r="P1401">
            <v>18883112.626086954</v>
          </cell>
          <cell r="Q1401">
            <v>18883100</v>
          </cell>
          <cell r="R1401"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402">
          <cell r="B1402" t="str">
            <v>03.3098.0403</v>
          </cell>
          <cell r="C1402" t="str">
            <v>37.8D05.0403</v>
          </cell>
          <cell r="D1402" t="str">
            <v>3. NHI KHOA</v>
          </cell>
          <cell r="E1402" t="str">
            <v>3.3098</v>
          </cell>
          <cell r="F1402" t="str">
            <v>Phẫu thuật sửa toàn bộ trong bệnh lý teo van và/hoặc thân-nhánh động mạch phổi và vách liên thất hở</v>
          </cell>
          <cell r="G1402" t="str">
            <v>Phẫu thuật sửa toàn bộ trong bệnh lý teo van và/hoặc thân-nhánh động mạch phổi và vách liên thất hở</v>
          </cell>
          <cell r="H1402" t="str">
            <v>PDB</v>
          </cell>
          <cell r="I1402">
            <v>412</v>
          </cell>
          <cell r="J1402" t="str">
            <v>Phẫu thuật tim các loại (tim bẩm sinh hoặc sửa van tim hoặc thay van tim…)</v>
          </cell>
          <cell r="K1402">
            <v>14504000</v>
          </cell>
          <cell r="L1402">
            <v>3189913.0434782598</v>
          </cell>
          <cell r="M1402">
            <v>17693000</v>
          </cell>
          <cell r="N1402">
            <v>4146886.9565217379</v>
          </cell>
          <cell r="O1402">
            <v>232225.66956521734</v>
          </cell>
          <cell r="P1402">
            <v>18883112.626086954</v>
          </cell>
          <cell r="Q1402">
            <v>18883100</v>
          </cell>
          <cell r="R1402"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403">
          <cell r="B1403" t="str">
            <v>03.3109.0403</v>
          </cell>
          <cell r="C1403" t="str">
            <v>37.8D05.0403</v>
          </cell>
          <cell r="D1403" t="str">
            <v>3. NHI KHOA</v>
          </cell>
          <cell r="E1403" t="str">
            <v>3.3109</v>
          </cell>
          <cell r="F1403" t="str">
            <v>Phẫu thuật sửa toàn bộ trong một thì của bệnh lý gián đoạn quai động mạch chủ kèm theo theo các thương tổn trong tim</v>
          </cell>
          <cell r="G1403" t="str">
            <v>Phẫu thuật sửa toàn bộ trong một thì của bệnh lý gián đoạn quai động mạch chủ kèm theo theo các thương tổn trong tim</v>
          </cell>
          <cell r="H1403" t="str">
            <v>PDB</v>
          </cell>
          <cell r="I1403">
            <v>412</v>
          </cell>
          <cell r="J1403" t="str">
            <v>Phẫu thuật tim các loại (tim bẩm sinh hoặc sửa van tim hoặc thay van tim…)</v>
          </cell>
          <cell r="K1403">
            <v>14504000</v>
          </cell>
          <cell r="L1403">
            <v>3189913.0434782598</v>
          </cell>
          <cell r="M1403">
            <v>17693000</v>
          </cell>
          <cell r="N1403">
            <v>4146886.9565217379</v>
          </cell>
          <cell r="O1403">
            <v>232225.66956521734</v>
          </cell>
          <cell r="P1403">
            <v>18883112.626086954</v>
          </cell>
          <cell r="Q1403">
            <v>18883100</v>
          </cell>
          <cell r="R1403"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404">
          <cell r="B1404" t="str">
            <v>03.3105.0403</v>
          </cell>
          <cell r="C1404" t="str">
            <v>37.8D05.0403</v>
          </cell>
          <cell r="D1404" t="str">
            <v>3. NHI KHOA</v>
          </cell>
          <cell r="E1404" t="str">
            <v>3.3105</v>
          </cell>
          <cell r="F1404" t="str">
            <v>Phẫu thuật sửa toàn bộ trong một thì của bệnh lý hẹp eo động mạch chủ kèm theo các thương tổn trong tim</v>
          </cell>
          <cell r="G1404" t="str">
            <v>Phẫu thuật sửa toàn bộ trong một thì của bệnh lý hẹp eo động mạch chủ kèm theo các thương tổn trong tim</v>
          </cell>
          <cell r="H1404" t="str">
            <v>P1</v>
          </cell>
          <cell r="I1404">
            <v>412</v>
          </cell>
          <cell r="J1404" t="str">
            <v>Phẫu thuật tim các loại (tim bẩm sinh hoặc sửa van tim hoặc thay van tim…)</v>
          </cell>
          <cell r="K1404">
            <v>14504000</v>
          </cell>
          <cell r="L1404">
            <v>3189913.0434782598</v>
          </cell>
          <cell r="M1404">
            <v>17693000</v>
          </cell>
          <cell r="N1404">
            <v>4146886.9565217379</v>
          </cell>
          <cell r="O1404">
            <v>232225.66956521734</v>
          </cell>
          <cell r="P1404">
            <v>18883112.626086954</v>
          </cell>
          <cell r="Q1404">
            <v>18883100</v>
          </cell>
          <cell r="R1404"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405">
          <cell r="B1405" t="str">
            <v>10.0186.0403</v>
          </cell>
          <cell r="C1405" t="str">
            <v>37.8D05.0403</v>
          </cell>
          <cell r="D1405" t="str">
            <v>10. NGOẠI KHOA</v>
          </cell>
          <cell r="E1405" t="str">
            <v>10.186</v>
          </cell>
          <cell r="F1405" t="str">
            <v>Phẫu thuật sửa toàn bộ tứ chứng Fallot</v>
          </cell>
          <cell r="G1405" t="str">
            <v>Phẫu thuật sửa toàn bộ tứ chứng Fallot</v>
          </cell>
          <cell r="H1405" t="str">
            <v>PDB</v>
          </cell>
          <cell r="I1405">
            <v>412</v>
          </cell>
          <cell r="J1405" t="str">
            <v>Phẫu thuật tim các loại (tim bẩm sinh hoặc sửa van tim hoặc thay van tim…)</v>
          </cell>
          <cell r="K1405">
            <v>14504000</v>
          </cell>
          <cell r="L1405">
            <v>3189913.0434782598</v>
          </cell>
          <cell r="M1405">
            <v>17693000</v>
          </cell>
          <cell r="N1405">
            <v>4146886.9565217379</v>
          </cell>
          <cell r="O1405">
            <v>232225.66956521734</v>
          </cell>
          <cell r="P1405">
            <v>18883112.626086954</v>
          </cell>
          <cell r="Q1405">
            <v>18883100</v>
          </cell>
          <cell r="R1405"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406">
          <cell r="B1406" t="str">
            <v>10.0191.0403</v>
          </cell>
          <cell r="C1406" t="str">
            <v>37.8D05.0403</v>
          </cell>
          <cell r="D1406" t="str">
            <v>10. NGOẠI KHOA</v>
          </cell>
          <cell r="E1406" t="str">
            <v>10.191</v>
          </cell>
          <cell r="F1406" t="str">
            <v>Phẫu thuật sửa toàn bộ vỡ phình xoang Valsalva</v>
          </cell>
          <cell r="G1406" t="str">
            <v>Phẫu thuật sửa toàn bộ vỡ phình xoang Valsalva</v>
          </cell>
          <cell r="H1406" t="str">
            <v>PDB</v>
          </cell>
          <cell r="I1406">
            <v>412</v>
          </cell>
          <cell r="J1406" t="str">
            <v>Phẫu thuật tim các loại (tim bẩm sinh hoặc sửa van tim hoặc thay van tim…)</v>
          </cell>
          <cell r="K1406">
            <v>14504000</v>
          </cell>
          <cell r="L1406">
            <v>3189913.0434782598</v>
          </cell>
          <cell r="M1406">
            <v>17693000</v>
          </cell>
          <cell r="N1406">
            <v>4146886.9565217379</v>
          </cell>
          <cell r="O1406">
            <v>232225.66956521734</v>
          </cell>
          <cell r="P1406">
            <v>18883112.626086954</v>
          </cell>
          <cell r="Q1406">
            <v>18883100</v>
          </cell>
          <cell r="R1406"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407">
          <cell r="B1407" t="str">
            <v>03.3107.0403</v>
          </cell>
          <cell r="C1407" t="str">
            <v>37.8D05.0403</v>
          </cell>
          <cell r="D1407" t="str">
            <v>3. NHI KHOA</v>
          </cell>
          <cell r="E1407" t="str">
            <v>3.3107</v>
          </cell>
          <cell r="F1407" t="str">
            <v>Phẫu thuật sửa và tạo hình van động mạch chủ trong bệnh lý van động mạch chủ bẩm sinh</v>
          </cell>
          <cell r="G1407" t="str">
            <v>Phẫu thuật sửa và tạo hình van động mạch chủ trong bệnh lý van động mạch chủ bẩm sinh</v>
          </cell>
          <cell r="H1407" t="str">
            <v>PDB</v>
          </cell>
          <cell r="I1407">
            <v>412</v>
          </cell>
          <cell r="J1407" t="str">
            <v>Phẫu thuật tim các loại (tim bẩm sinh hoặc sửa van tim hoặc thay van tim…)</v>
          </cell>
          <cell r="K1407">
            <v>14504000</v>
          </cell>
          <cell r="L1407">
            <v>3189913.0434782598</v>
          </cell>
          <cell r="M1407">
            <v>17693000</v>
          </cell>
          <cell r="N1407">
            <v>4146886.9565217379</v>
          </cell>
          <cell r="O1407">
            <v>232225.66956521734</v>
          </cell>
          <cell r="P1407">
            <v>18883112.626086954</v>
          </cell>
          <cell r="Q1407">
            <v>18883100</v>
          </cell>
          <cell r="R1407"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408">
          <cell r="B1408" t="str">
            <v>10.0196.0403</v>
          </cell>
          <cell r="C1408" t="str">
            <v>37.8D05.0403</v>
          </cell>
          <cell r="D1408" t="str">
            <v>10. NGOẠI KHOA</v>
          </cell>
          <cell r="E1408" t="str">
            <v>10.196</v>
          </cell>
          <cell r="F1408" t="str">
            <v>Phẫu thuật sửa van ba lá điều trị bệnh Ebstein</v>
          </cell>
          <cell r="G1408" t="str">
            <v>Phẫu thuật sửa van ba lá điều trị bệnh Ebstein</v>
          </cell>
          <cell r="H1408" t="str">
            <v>PDB</v>
          </cell>
          <cell r="I1408">
            <v>412</v>
          </cell>
          <cell r="J1408" t="str">
            <v>Phẫu thuật tim các loại (tim bẩm sinh hoặc sửa van tim hoặc thay van tim…)</v>
          </cell>
          <cell r="K1408">
            <v>14504000</v>
          </cell>
          <cell r="L1408">
            <v>3189913.0434782598</v>
          </cell>
          <cell r="M1408">
            <v>17693000</v>
          </cell>
          <cell r="N1408">
            <v>4146886.9565217379</v>
          </cell>
          <cell r="O1408">
            <v>232225.66956521734</v>
          </cell>
          <cell r="P1408">
            <v>18883112.626086954</v>
          </cell>
          <cell r="Q1408">
            <v>18883100</v>
          </cell>
          <cell r="R1408"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409">
          <cell r="B1409" t="str">
            <v>03.3106.0403</v>
          </cell>
          <cell r="C1409" t="str">
            <v>37.8D05.0403</v>
          </cell>
          <cell r="D1409" t="str">
            <v>3. NHI KHOA</v>
          </cell>
          <cell r="E1409" t="str">
            <v>3.3106</v>
          </cell>
          <cell r="F1409" t="str">
            <v>Phẫu thuật sửa van hai lá tim bẩm sinh</v>
          </cell>
          <cell r="G1409" t="str">
            <v>Phẫu thuật sửa van hai lá tim bẩm sinh</v>
          </cell>
          <cell r="H1409" t="str">
            <v>PDB</v>
          </cell>
          <cell r="I1409">
            <v>412</v>
          </cell>
          <cell r="J1409" t="str">
            <v>Phẫu thuật tim các loại (tim bẩm sinh hoặc sửa van tim hoặc thay van tim…)</v>
          </cell>
          <cell r="K1409">
            <v>14504000</v>
          </cell>
          <cell r="L1409">
            <v>3189913.0434782598</v>
          </cell>
          <cell r="M1409">
            <v>17693000</v>
          </cell>
          <cell r="N1409">
            <v>4146886.9565217379</v>
          </cell>
          <cell r="O1409">
            <v>232225.66956521734</v>
          </cell>
          <cell r="P1409">
            <v>18883112.626086954</v>
          </cell>
          <cell r="Q1409">
            <v>18883100</v>
          </cell>
          <cell r="R1409"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410">
          <cell r="B1410" t="str">
            <v>10.0225.0403</v>
          </cell>
          <cell r="C1410" t="str">
            <v>37.8D05.0403</v>
          </cell>
          <cell r="D1410" t="str">
            <v>10. NGOẠI KHOA</v>
          </cell>
          <cell r="E1410" t="str">
            <v>10.225</v>
          </cell>
          <cell r="F1410" t="str">
            <v>Phẫu thuật tạo hình hoặc thay van ba lá đơn thuần</v>
          </cell>
          <cell r="G1410" t="str">
            <v>Phẫu thuật tạo hình hoặc thay van ba lá đơn thuần</v>
          </cell>
          <cell r="H1410" t="str">
            <v>PDB</v>
          </cell>
          <cell r="I1410">
            <v>412</v>
          </cell>
          <cell r="J1410" t="str">
            <v>Phẫu thuật tim các loại (tim bẩm sinh hoặc sửa van tim hoặc thay van tim…)</v>
          </cell>
          <cell r="K1410">
            <v>14504000</v>
          </cell>
          <cell r="L1410">
            <v>3189913.0434782598</v>
          </cell>
          <cell r="M1410">
            <v>17693000</v>
          </cell>
          <cell r="N1410">
            <v>4146886.9565217379</v>
          </cell>
          <cell r="O1410">
            <v>232225.66956521734</v>
          </cell>
          <cell r="P1410">
            <v>18883112.626086954</v>
          </cell>
          <cell r="Q1410">
            <v>18883100</v>
          </cell>
          <cell r="R1410"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411">
          <cell r="B1411" t="str">
            <v>10.0226.0403</v>
          </cell>
          <cell r="C1411" t="str">
            <v>37.8D05.0403</v>
          </cell>
          <cell r="D1411" t="str">
            <v>10. NGOẠI KHOA</v>
          </cell>
          <cell r="E1411" t="str">
            <v>10.226</v>
          </cell>
          <cell r="F1411" t="str">
            <v>Phẫu thuật tạo hình hoặc thay van ba lá kết hợp can thiệp khác trên tim (thay, tạo hình … các van tim khác)</v>
          </cell>
          <cell r="G1411" t="str">
            <v>Phẫu thuật tạo hình hoặc thay van ba lá kết hợp can thiệp khác trên tim (thay, tạo hình … các van tim khác)</v>
          </cell>
          <cell r="H1411" t="str">
            <v>PDB</v>
          </cell>
          <cell r="I1411">
            <v>412</v>
          </cell>
          <cell r="J1411" t="str">
            <v>Phẫu thuật tim các loại (tim bẩm sinh hoặc sửa van tim hoặc thay van tim…)</v>
          </cell>
          <cell r="K1411">
            <v>14504000</v>
          </cell>
          <cell r="L1411">
            <v>3189913.0434782598</v>
          </cell>
          <cell r="M1411">
            <v>17693000</v>
          </cell>
          <cell r="N1411">
            <v>4146886.9565217379</v>
          </cell>
          <cell r="O1411">
            <v>232225.66956521734</v>
          </cell>
          <cell r="P1411">
            <v>18883112.626086954</v>
          </cell>
          <cell r="Q1411">
            <v>18883100</v>
          </cell>
          <cell r="R1411"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412">
          <cell r="B1412" t="str">
            <v>10.0223.0403</v>
          </cell>
          <cell r="C1412" t="str">
            <v>37.8D05.0403</v>
          </cell>
          <cell r="D1412" t="str">
            <v>10. NGOẠI KHOA</v>
          </cell>
          <cell r="E1412" t="str">
            <v>10.223</v>
          </cell>
          <cell r="F1412" t="str">
            <v>Phẫu thuật tạo hình van động mạch chủ</v>
          </cell>
          <cell r="G1412" t="str">
            <v>Phẫu thuật tạo hình van động mạch chủ</v>
          </cell>
          <cell r="H1412" t="str">
            <v>PDB</v>
          </cell>
          <cell r="I1412">
            <v>412</v>
          </cell>
          <cell r="J1412" t="str">
            <v>Phẫu thuật tim các loại (tim bẩm sinh hoặc sửa van tim hoặc thay van tim…)</v>
          </cell>
          <cell r="K1412">
            <v>14504000</v>
          </cell>
          <cell r="L1412">
            <v>3189913.0434782598</v>
          </cell>
          <cell r="M1412">
            <v>17693000</v>
          </cell>
          <cell r="N1412">
            <v>4146886.9565217379</v>
          </cell>
          <cell r="O1412">
            <v>232225.66956521734</v>
          </cell>
          <cell r="P1412">
            <v>18883112.626086954</v>
          </cell>
          <cell r="Q1412">
            <v>18883100</v>
          </cell>
          <cell r="R1412"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413">
          <cell r="B1413" t="str">
            <v>10.0218.0403</v>
          </cell>
          <cell r="C1413" t="str">
            <v>37.8D05.0403</v>
          </cell>
          <cell r="D1413" t="str">
            <v>10. NGOẠI KHOA</v>
          </cell>
          <cell r="E1413" t="str">
            <v>10.218</v>
          </cell>
          <cell r="F1413" t="str">
            <v>Phẫu thuật tạo hình van hai lá bị hẹp do thấp</v>
          </cell>
          <cell r="G1413" t="str">
            <v>Phẫu thuật tạo hình van hai lá bị hẹp do thấp</v>
          </cell>
          <cell r="H1413" t="str">
            <v>PDB</v>
          </cell>
          <cell r="I1413">
            <v>412</v>
          </cell>
          <cell r="J1413" t="str">
            <v>Phẫu thuật tim các loại (tim bẩm sinh hoặc sửa van tim hoặc thay van tim…)</v>
          </cell>
          <cell r="K1413">
            <v>14504000</v>
          </cell>
          <cell r="L1413">
            <v>3189913.0434782598</v>
          </cell>
          <cell r="M1413">
            <v>17693000</v>
          </cell>
          <cell r="N1413">
            <v>4146886.9565217379</v>
          </cell>
          <cell r="O1413">
            <v>232225.66956521734</v>
          </cell>
          <cell r="P1413">
            <v>18883112.626086954</v>
          </cell>
          <cell r="Q1413">
            <v>18883100</v>
          </cell>
          <cell r="R1413"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414">
          <cell r="B1414" t="str">
            <v>10.0219.0403</v>
          </cell>
          <cell r="C1414" t="str">
            <v>37.8D05.0403</v>
          </cell>
          <cell r="D1414" t="str">
            <v>10. NGOẠI KHOA</v>
          </cell>
          <cell r="E1414" t="str">
            <v>10.219</v>
          </cell>
          <cell r="F1414" t="str">
            <v>Phẫu thuật tạo hình van hai lá ở bệnh van hai lá không do thấp</v>
          </cell>
          <cell r="G1414" t="str">
            <v>Phẫu thuật tạo hình van hai lá ở bệnh van hai lá không do thấp</v>
          </cell>
          <cell r="H1414" t="str">
            <v>PDB</v>
          </cell>
          <cell r="I1414">
            <v>412</v>
          </cell>
          <cell r="J1414" t="str">
            <v>Phẫu thuật tim các loại (tim bẩm sinh hoặc sửa van tim hoặc thay van tim…)</v>
          </cell>
          <cell r="K1414">
            <v>14504000</v>
          </cell>
          <cell r="L1414">
            <v>3189913.0434782598</v>
          </cell>
          <cell r="M1414">
            <v>17693000</v>
          </cell>
          <cell r="N1414">
            <v>4146886.9565217379</v>
          </cell>
          <cell r="O1414">
            <v>232225.66956521734</v>
          </cell>
          <cell r="P1414">
            <v>18883112.626086954</v>
          </cell>
          <cell r="Q1414">
            <v>18883100</v>
          </cell>
          <cell r="R1414"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415">
          <cell r="B1415" t="str">
            <v>03.3089.0403</v>
          </cell>
          <cell r="C1415" t="str">
            <v>37.8D05.0403</v>
          </cell>
          <cell r="D1415" t="str">
            <v>3. NHI KHOA</v>
          </cell>
          <cell r="E1415" t="str">
            <v>3.3089</v>
          </cell>
          <cell r="F1415" t="str">
            <v>Phẫu thuật thất phải 2 đường ra</v>
          </cell>
          <cell r="G1415" t="str">
            <v>Phẫu thuật thất phải 2 đường ra</v>
          </cell>
          <cell r="H1415" t="str">
            <v>PDB</v>
          </cell>
          <cell r="I1415">
            <v>412</v>
          </cell>
          <cell r="J1415" t="str">
            <v>Phẫu thuật tim các loại (tim bẩm sinh hoặc sửa van tim hoặc thay van tim…)</v>
          </cell>
          <cell r="K1415">
            <v>14504000</v>
          </cell>
          <cell r="L1415">
            <v>3189913.0434782598</v>
          </cell>
          <cell r="M1415">
            <v>17693000</v>
          </cell>
          <cell r="N1415">
            <v>4146886.9565217379</v>
          </cell>
          <cell r="O1415">
            <v>232225.66956521734</v>
          </cell>
          <cell r="P1415">
            <v>18883112.626086954</v>
          </cell>
          <cell r="Q1415">
            <v>18883100</v>
          </cell>
          <cell r="R1415"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416">
          <cell r="B1416" t="str">
            <v>10.0224.0403</v>
          </cell>
          <cell r="C1416" t="str">
            <v>37.8D05.0403</v>
          </cell>
          <cell r="D1416" t="str">
            <v>10. NGOẠI KHOA</v>
          </cell>
          <cell r="E1416" t="str">
            <v>10.224</v>
          </cell>
          <cell r="F1416" t="str">
            <v>Phẫu thuật thay hoặc tạo hình van hai lá kết hợp thay hoặc tạo hình van động mạch chủ</v>
          </cell>
          <cell r="G1416" t="str">
            <v>Phẫu thuật thay hoặc tạo hình van hai lá kết hợp thay hoặc tạo hình van động mạch chủ</v>
          </cell>
          <cell r="H1416" t="str">
            <v>PDB</v>
          </cell>
          <cell r="I1416">
            <v>412</v>
          </cell>
          <cell r="J1416" t="str">
            <v>Phẫu thuật tim các loại (tim bẩm sinh hoặc sửa van tim hoặc thay van tim…)</v>
          </cell>
          <cell r="K1416">
            <v>14504000</v>
          </cell>
          <cell r="L1416">
            <v>3189913.0434782598</v>
          </cell>
          <cell r="M1416">
            <v>17693000</v>
          </cell>
          <cell r="N1416">
            <v>4146886.9565217379</v>
          </cell>
          <cell r="O1416">
            <v>232225.66956521734</v>
          </cell>
          <cell r="P1416">
            <v>18883112.626086954</v>
          </cell>
          <cell r="Q1416">
            <v>18883100</v>
          </cell>
          <cell r="R1416"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417">
          <cell r="B1417" t="str">
            <v>10.0227.0403</v>
          </cell>
          <cell r="C1417" t="str">
            <v>37.8D05.0403</v>
          </cell>
          <cell r="D1417" t="str">
            <v>10. NGOẠI KHOA</v>
          </cell>
          <cell r="E1417" t="str">
            <v>10.227</v>
          </cell>
          <cell r="F1417" t="str">
            <v>Phẫu thuật thay lại 1 van tim</v>
          </cell>
          <cell r="G1417" t="str">
            <v>Phẫu thuật thay lại 1 van tim</v>
          </cell>
          <cell r="H1417" t="str">
            <v>PDB</v>
          </cell>
          <cell r="I1417">
            <v>412</v>
          </cell>
          <cell r="J1417" t="str">
            <v>Phẫu thuật tim các loại (tim bẩm sinh hoặc sửa van tim hoặc thay van tim…)</v>
          </cell>
          <cell r="K1417">
            <v>14504000</v>
          </cell>
          <cell r="L1417">
            <v>3189913.0434782598</v>
          </cell>
          <cell r="M1417">
            <v>17693000</v>
          </cell>
          <cell r="N1417">
            <v>4146886.9565217379</v>
          </cell>
          <cell r="O1417">
            <v>232225.66956521734</v>
          </cell>
          <cell r="P1417">
            <v>18883112.626086954</v>
          </cell>
          <cell r="Q1417">
            <v>18883100</v>
          </cell>
          <cell r="R1417"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418">
          <cell r="B1418" t="str">
            <v>10.0228.0403</v>
          </cell>
          <cell r="C1418" t="str">
            <v>37.8D05.0403</v>
          </cell>
          <cell r="D1418" t="str">
            <v>10. NGOẠI KHOA</v>
          </cell>
          <cell r="E1418" t="str">
            <v>10.228</v>
          </cell>
          <cell r="F1418" t="str">
            <v>Phẫu thuật thay lại 2 van tim</v>
          </cell>
          <cell r="G1418" t="str">
            <v>Phẫu thuật thay lại 2 van tim</v>
          </cell>
          <cell r="H1418" t="str">
            <v>PDB</v>
          </cell>
          <cell r="I1418">
            <v>412</v>
          </cell>
          <cell r="J1418" t="str">
            <v>Phẫu thuật tim các loại (tim bẩm sinh hoặc sửa van tim hoặc thay van tim…)</v>
          </cell>
          <cell r="K1418">
            <v>14504000</v>
          </cell>
          <cell r="L1418">
            <v>3189913.0434782598</v>
          </cell>
          <cell r="M1418">
            <v>17693000</v>
          </cell>
          <cell r="N1418">
            <v>4146886.9565217379</v>
          </cell>
          <cell r="O1418">
            <v>232225.66956521734</v>
          </cell>
          <cell r="P1418">
            <v>18883112.626086954</v>
          </cell>
          <cell r="Q1418">
            <v>18883100</v>
          </cell>
          <cell r="R1418"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419">
          <cell r="B1419" t="str">
            <v>10.0197.0403</v>
          </cell>
          <cell r="C1419" t="str">
            <v>37.8D05.0403</v>
          </cell>
          <cell r="D1419" t="str">
            <v>10. NGOẠI KHOA</v>
          </cell>
          <cell r="E1419" t="str">
            <v>10.197</v>
          </cell>
          <cell r="F1419" t="str">
            <v>Phẫu thuật thay van ba lá điều trị bệnh Ebstein</v>
          </cell>
          <cell r="G1419" t="str">
            <v>Phẫu thuật thay van ba lá điều trị bệnh Ebstein</v>
          </cell>
          <cell r="H1419" t="str">
            <v>PDB</v>
          </cell>
          <cell r="I1419">
            <v>412</v>
          </cell>
          <cell r="J1419" t="str">
            <v>Phẫu thuật tim các loại (tim bẩm sinh hoặc sửa van tim hoặc thay van tim…)</v>
          </cell>
          <cell r="K1419">
            <v>14504000</v>
          </cell>
          <cell r="L1419">
            <v>3189913.0434782598</v>
          </cell>
          <cell r="M1419">
            <v>17693000</v>
          </cell>
          <cell r="N1419">
            <v>4146886.9565217379</v>
          </cell>
          <cell r="O1419">
            <v>232225.66956521734</v>
          </cell>
          <cell r="P1419">
            <v>18883112.626086954</v>
          </cell>
          <cell r="Q1419">
            <v>18883100</v>
          </cell>
          <cell r="R1419"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420">
          <cell r="B1420" t="str">
            <v>10.0221.0403</v>
          </cell>
          <cell r="C1420" t="str">
            <v>37.8D05.0403</v>
          </cell>
          <cell r="D1420" t="str">
            <v>10. NGOẠI KHOA</v>
          </cell>
          <cell r="E1420" t="str">
            <v>10.221</v>
          </cell>
          <cell r="F1420" t="str">
            <v>Phẫu thuật thay van động mạch chủ</v>
          </cell>
          <cell r="G1420" t="str">
            <v>Phẫu thuật thay van động mạch chủ</v>
          </cell>
          <cell r="H1420" t="str">
            <v>PDB</v>
          </cell>
          <cell r="I1420">
            <v>412</v>
          </cell>
          <cell r="J1420" t="str">
            <v>Phẫu thuật tim các loại (tim bẩm sinh hoặc sửa van tim hoặc thay van tim…)</v>
          </cell>
          <cell r="K1420">
            <v>14504000</v>
          </cell>
          <cell r="L1420">
            <v>3189913.0434782598</v>
          </cell>
          <cell r="M1420">
            <v>17693000</v>
          </cell>
          <cell r="N1420">
            <v>4146886.9565217379</v>
          </cell>
          <cell r="O1420">
            <v>232225.66956521734</v>
          </cell>
          <cell r="P1420">
            <v>18883112.626086954</v>
          </cell>
          <cell r="Q1420">
            <v>18883100</v>
          </cell>
          <cell r="R1420"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421">
          <cell r="B1421" t="str">
            <v>10.0222.0403</v>
          </cell>
          <cell r="C1421" t="str">
            <v>37.8D05.0403</v>
          </cell>
          <cell r="D1421" t="str">
            <v>10. NGOẠI KHOA</v>
          </cell>
          <cell r="E1421" t="str">
            <v>10.222</v>
          </cell>
          <cell r="F1421" t="str">
            <v>Phẫu thuật thay van động mạch chủ và động mạch chủ lên</v>
          </cell>
          <cell r="G1421" t="str">
            <v>Phẫu thuật thay van động mạch chủ và động mạch chủ lên</v>
          </cell>
          <cell r="H1421" t="str">
            <v>PDB</v>
          </cell>
          <cell r="I1421">
            <v>412</v>
          </cell>
          <cell r="J1421" t="str">
            <v>Phẫu thuật tim các loại (tim bẩm sinh hoặc sửa van tim hoặc thay van tim…)</v>
          </cell>
          <cell r="K1421">
            <v>14504000</v>
          </cell>
          <cell r="L1421">
            <v>3189913.0434782598</v>
          </cell>
          <cell r="M1421">
            <v>17693000</v>
          </cell>
          <cell r="N1421">
            <v>4146886.9565217379</v>
          </cell>
          <cell r="O1421">
            <v>232225.66956521734</v>
          </cell>
          <cell r="P1421">
            <v>18883112.626086954</v>
          </cell>
          <cell r="Q1421">
            <v>18883100</v>
          </cell>
          <cell r="R1421"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422">
          <cell r="B1422" t="str">
            <v>10.0220.0403</v>
          </cell>
          <cell r="C1422" t="str">
            <v>37.8D05.0403</v>
          </cell>
          <cell r="D1422" t="str">
            <v>10. NGOẠI KHOA</v>
          </cell>
          <cell r="E1422" t="str">
            <v>10.220</v>
          </cell>
          <cell r="F1422" t="str">
            <v>Phẫu thuật thay van hai lá</v>
          </cell>
          <cell r="G1422" t="str">
            <v>Phẫu thuật thay van hai lá</v>
          </cell>
          <cell r="H1422" t="str">
            <v>PDB</v>
          </cell>
          <cell r="I1422">
            <v>412</v>
          </cell>
          <cell r="J1422" t="str">
            <v>Phẫu thuật tim các loại (tim bẩm sinh hoặc sửa van tim hoặc thay van tim…)</v>
          </cell>
          <cell r="K1422">
            <v>14504000</v>
          </cell>
          <cell r="L1422">
            <v>3189913.0434782598</v>
          </cell>
          <cell r="M1422">
            <v>17693000</v>
          </cell>
          <cell r="N1422">
            <v>4146886.9565217379</v>
          </cell>
          <cell r="O1422">
            <v>232225.66956521734</v>
          </cell>
          <cell r="P1422">
            <v>18883112.626086954</v>
          </cell>
          <cell r="Q1422">
            <v>18883100</v>
          </cell>
          <cell r="R1422"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423">
          <cell r="B1423" t="str">
            <v>03.3122.0403</v>
          </cell>
          <cell r="C1423" t="str">
            <v>37.8D05.0403</v>
          </cell>
          <cell r="D1423" t="str">
            <v>3. NHI KHOA</v>
          </cell>
          <cell r="E1423" t="str">
            <v>3.3122</v>
          </cell>
          <cell r="F1423" t="str">
            <v>Phẫu thuật thay van tim do bệnh lý van tim bẩm sinh</v>
          </cell>
          <cell r="G1423" t="str">
            <v>Phẫu thuật thay van tim do bệnh lý van tim bẩm sinh</v>
          </cell>
          <cell r="H1423" t="str">
            <v>PDB</v>
          </cell>
          <cell r="I1423">
            <v>412</v>
          </cell>
          <cell r="J1423" t="str">
            <v>Phẫu thuật tim các loại (tim bẩm sinh hoặc sửa van tim hoặc thay van tim…)</v>
          </cell>
          <cell r="K1423">
            <v>14504000</v>
          </cell>
          <cell r="L1423">
            <v>3189913.0434782598</v>
          </cell>
          <cell r="M1423">
            <v>17693000</v>
          </cell>
          <cell r="N1423">
            <v>4146886.9565217379</v>
          </cell>
          <cell r="O1423">
            <v>232225.66956521734</v>
          </cell>
          <cell r="P1423">
            <v>18883112.626086954</v>
          </cell>
          <cell r="Q1423">
            <v>18883100</v>
          </cell>
          <cell r="R1423"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424">
          <cell r="B1424" t="str">
            <v>03.3151.0403</v>
          </cell>
          <cell r="C1424" t="str">
            <v>37.8D05.0403</v>
          </cell>
          <cell r="D1424" t="str">
            <v>3. NHI KHOA</v>
          </cell>
          <cell r="E1424" t="str">
            <v>3.3151</v>
          </cell>
          <cell r="F1424" t="str">
            <v>Phẫu thuật tĩnh mạch phổi bất thường</v>
          </cell>
          <cell r="G1424" t="str">
            <v>Phẫu thuật tĩnh mạch phổi bất thường</v>
          </cell>
          <cell r="H1424" t="str">
            <v>PDB</v>
          </cell>
          <cell r="I1424">
            <v>412</v>
          </cell>
          <cell r="J1424" t="str">
            <v>Phẫu thuật tim các loại (tim bẩm sinh hoặc sửa van tim hoặc thay van tim…)</v>
          </cell>
          <cell r="K1424">
            <v>14504000</v>
          </cell>
          <cell r="L1424">
            <v>3189913.0434782598</v>
          </cell>
          <cell r="M1424">
            <v>17693000</v>
          </cell>
          <cell r="N1424">
            <v>4146886.9565217379</v>
          </cell>
          <cell r="O1424">
            <v>232225.66956521734</v>
          </cell>
          <cell r="P1424">
            <v>18883112.626086954</v>
          </cell>
          <cell r="Q1424">
            <v>18883100</v>
          </cell>
          <cell r="R1424"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425">
          <cell r="B1425" t="str">
            <v>10.0185.0403</v>
          </cell>
          <cell r="C1425" t="str">
            <v>37.8D05.0403</v>
          </cell>
          <cell r="D1425" t="str">
            <v>10. NGOẠI KHOA</v>
          </cell>
          <cell r="E1425" t="str">
            <v>10.185</v>
          </cell>
          <cell r="F1425" t="str">
            <v>Phẫu thuật vá thông liên thất</v>
          </cell>
          <cell r="G1425" t="str">
            <v>Phẫu thuật vá thông liên thất</v>
          </cell>
          <cell r="H1425" t="str">
            <v>PDB</v>
          </cell>
          <cell r="I1425">
            <v>412</v>
          </cell>
          <cell r="J1425" t="str">
            <v>Phẫu thuật tim các loại (tim bẩm sinh hoặc sửa van tim hoặc thay van tim…)</v>
          </cell>
          <cell r="K1425">
            <v>14504000</v>
          </cell>
          <cell r="L1425">
            <v>3189913.0434782598</v>
          </cell>
          <cell r="M1425">
            <v>17693000</v>
          </cell>
          <cell r="N1425">
            <v>4146886.9565217379</v>
          </cell>
          <cell r="O1425">
            <v>232225.66956521734</v>
          </cell>
          <cell r="P1425">
            <v>18883112.626086954</v>
          </cell>
          <cell r="Q1425">
            <v>18883100</v>
          </cell>
          <cell r="R1425"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v>
          </cell>
        </row>
        <row r="1426">
          <cell r="B1426" t="str">
            <v>10.0155.0404</v>
          </cell>
          <cell r="C1426" t="str">
            <v>37.8D05.0404</v>
          </cell>
          <cell r="D1426" t="str">
            <v>10. NGOẠI KHOA</v>
          </cell>
          <cell r="E1426" t="str">
            <v>10.155</v>
          </cell>
          <cell r="F1426" t="str">
            <v>Phẫu thuật điều trị vết thương tim</v>
          </cell>
          <cell r="G1426" t="str">
            <v>Phẫu thuật điều trị vết thương tim</v>
          </cell>
          <cell r="H1426" t="str">
            <v>PDB</v>
          </cell>
          <cell r="I1426">
            <v>413</v>
          </cell>
          <cell r="J1426" t="str">
            <v xml:space="preserve">Phẫu thuật tim kín khác </v>
          </cell>
          <cell r="K1426">
            <v>12186000</v>
          </cell>
          <cell r="L1426">
            <v>1994086.95652174</v>
          </cell>
          <cell r="M1426">
            <v>14180000</v>
          </cell>
          <cell r="N1426">
            <v>2592313.0434782617</v>
          </cell>
          <cell r="O1426">
            <v>145169.53043478268</v>
          </cell>
          <cell r="P1426">
            <v>14923482.573913045</v>
          </cell>
          <cell r="Q1426">
            <v>14923400</v>
          </cell>
          <cell r="R1426" t="str">
            <v>Chưa bao gồm động mạch chủ nhân tạo, van động mạch chủ nhân tạo, mạch máu nhân tạo, keo sinh học</v>
          </cell>
        </row>
        <row r="1427">
          <cell r="B1427" t="str">
            <v>10.0156.0404</v>
          </cell>
          <cell r="C1427" t="str">
            <v>37.8D05.0404</v>
          </cell>
          <cell r="D1427" t="str">
            <v>10. NGOẠI KHOA</v>
          </cell>
          <cell r="E1427" t="str">
            <v>10.156</v>
          </cell>
          <cell r="F1427" t="str">
            <v>Phẫu thuật điều trị vỡ tim do chấn thương</v>
          </cell>
          <cell r="G1427" t="str">
            <v>Phẫu thuật điều trị vỡ tim do chấn thương</v>
          </cell>
          <cell r="H1427" t="str">
            <v>PDB</v>
          </cell>
          <cell r="I1427">
            <v>413</v>
          </cell>
          <cell r="J1427" t="str">
            <v xml:space="preserve">Phẫu thuật tim kín khác </v>
          </cell>
          <cell r="K1427">
            <v>12186000</v>
          </cell>
          <cell r="L1427">
            <v>1994086.95652174</v>
          </cell>
          <cell r="M1427">
            <v>14180000</v>
          </cell>
          <cell r="N1427">
            <v>2592313.0434782617</v>
          </cell>
          <cell r="O1427">
            <v>145169.53043478268</v>
          </cell>
          <cell r="P1427">
            <v>14923482.573913045</v>
          </cell>
          <cell r="Q1427">
            <v>14923400</v>
          </cell>
          <cell r="R1427" t="str">
            <v>Chưa bao gồm động mạch chủ nhân tạo, van động mạch chủ nhân tạo, mạch máu nhân tạo, keo sinh học</v>
          </cell>
        </row>
        <row r="1428">
          <cell r="B1428" t="str">
            <v>10.0216.0404</v>
          </cell>
          <cell r="C1428" t="str">
            <v>37.8D05.0404</v>
          </cell>
          <cell r="D1428" t="str">
            <v>10. NGOẠI KHOA</v>
          </cell>
          <cell r="E1428" t="str">
            <v>10.216</v>
          </cell>
          <cell r="F1428" t="str">
            <v>Phẫu thuật tách hẹp van hai lá tim kín lần đầu</v>
          </cell>
          <cell r="G1428" t="str">
            <v>Phẫu thuật tách hẹp van hai lá tim kín lần đầu</v>
          </cell>
          <cell r="H1428" t="str">
            <v>P1</v>
          </cell>
          <cell r="I1428">
            <v>413</v>
          </cell>
          <cell r="J1428" t="str">
            <v xml:space="preserve">Phẫu thuật tim kín khác </v>
          </cell>
          <cell r="K1428">
            <v>12186000</v>
          </cell>
          <cell r="L1428">
            <v>1994086.95652174</v>
          </cell>
          <cell r="M1428">
            <v>14180000</v>
          </cell>
          <cell r="N1428">
            <v>2592313.0434782617</v>
          </cell>
          <cell r="O1428">
            <v>145169.53043478268</v>
          </cell>
          <cell r="P1428">
            <v>14923482.573913045</v>
          </cell>
          <cell r="Q1428">
            <v>14923400</v>
          </cell>
          <cell r="R1428" t="str">
            <v>Chưa bao gồm động mạch chủ nhân tạo, van động mạch chủ nhân tạo, mạch máu nhân tạo, keo sinh học</v>
          </cell>
        </row>
        <row r="1429">
          <cell r="B1429" t="str">
            <v>10.0217.0404</v>
          </cell>
          <cell r="C1429" t="str">
            <v>37.8D05.0404</v>
          </cell>
          <cell r="D1429" t="str">
            <v>10. NGOẠI KHOA</v>
          </cell>
          <cell r="E1429" t="str">
            <v>10.217</v>
          </cell>
          <cell r="F1429" t="str">
            <v>Phẫu thuật tách hẹp van hai lá tim kín lần hai</v>
          </cell>
          <cell r="G1429" t="str">
            <v>Phẫu thuật tách hẹp van hai lá tim kín lần hai</v>
          </cell>
          <cell r="H1429" t="str">
            <v>PDB</v>
          </cell>
          <cell r="I1429">
            <v>413</v>
          </cell>
          <cell r="J1429" t="str">
            <v xml:space="preserve">Phẫu thuật tim kín khác </v>
          </cell>
          <cell r="K1429">
            <v>12186000</v>
          </cell>
          <cell r="L1429">
            <v>1994086.95652174</v>
          </cell>
          <cell r="M1429">
            <v>14180000</v>
          </cell>
          <cell r="N1429">
            <v>2592313.0434782617</v>
          </cell>
          <cell r="O1429">
            <v>145169.53043478268</v>
          </cell>
          <cell r="P1429">
            <v>14923482.573913045</v>
          </cell>
          <cell r="Q1429">
            <v>14923400</v>
          </cell>
          <cell r="R1429" t="str">
            <v>Chưa bao gồm động mạch chủ nhân tạo, van động mạch chủ nhân tạo, mạch máu nhân tạo, keo sinh học</v>
          </cell>
        </row>
        <row r="1430">
          <cell r="B1430" t="str">
            <v>03.3136.0404</v>
          </cell>
          <cell r="C1430" t="str">
            <v>37.8D05.0404</v>
          </cell>
          <cell r="D1430" t="str">
            <v>3. NHI KHOA</v>
          </cell>
          <cell r="E1430" t="str">
            <v>3.3136</v>
          </cell>
          <cell r="F1430" t="str">
            <v>Phẫu thuật vỡ tim do chấn thương ngực kín</v>
          </cell>
          <cell r="G1430" t="str">
            <v>Phẫu thuật vỡ tim do chấn thương ngực kín</v>
          </cell>
          <cell r="H1430" t="str">
            <v>PDB</v>
          </cell>
          <cell r="I1430">
            <v>413</v>
          </cell>
          <cell r="J1430" t="str">
            <v xml:space="preserve">Phẫu thuật tim kín khác </v>
          </cell>
          <cell r="K1430">
            <v>12186000</v>
          </cell>
          <cell r="L1430">
            <v>1994086.95652174</v>
          </cell>
          <cell r="M1430">
            <v>14180000</v>
          </cell>
          <cell r="N1430">
            <v>2592313.0434782617</v>
          </cell>
          <cell r="O1430">
            <v>145169.53043478268</v>
          </cell>
          <cell r="P1430">
            <v>14923482.573913045</v>
          </cell>
          <cell r="Q1430">
            <v>14923400</v>
          </cell>
          <cell r="R1430" t="str">
            <v>Chưa bao gồm động mạch chủ nhân tạo, van động mạch chủ nhân tạo, mạch máu nhân tạo, keo sinh học</v>
          </cell>
        </row>
        <row r="1431">
          <cell r="B1431" t="str">
            <v>10.0181.0405</v>
          </cell>
          <cell r="C1431" t="str">
            <v>37.8D05.0405</v>
          </cell>
          <cell r="D1431" t="str">
            <v>10. NGOẠI KHOA</v>
          </cell>
          <cell r="E1431" t="str">
            <v>10.181</v>
          </cell>
          <cell r="F1431" t="str">
            <v>Phẫu thuật bắc cầu động mạch chủ - động mạch phổi phổi trong bệnh tim bẩm sinh có hẹp đường ra thất phải</v>
          </cell>
          <cell r="G1431" t="str">
            <v>Phẫu thuật bắc cầu động mạch chủ - động mạch phổi phổi trong bệnh tim bẩm sinh có hẹp đường ra thất phải</v>
          </cell>
          <cell r="H1431" t="str">
            <v>PDB</v>
          </cell>
          <cell r="I1431">
            <v>414</v>
          </cell>
          <cell r="J1431" t="str">
            <v>Phẫu thuật tim loại Blalock</v>
          </cell>
          <cell r="K1431">
            <v>12504000</v>
          </cell>
          <cell r="L1431">
            <v>2233565.2173913</v>
          </cell>
          <cell r="M1431">
            <v>14737000</v>
          </cell>
          <cell r="N1431">
            <v>2903634.7826086902</v>
          </cell>
          <cell r="O1431">
            <v>162603.54782608667</v>
          </cell>
          <cell r="P1431">
            <v>15570238.330434777</v>
          </cell>
          <cell r="Q1431">
            <v>15570200</v>
          </cell>
          <cell r="R1431" t="str">
            <v>Chưa bao gồm mạch máu nhân tạo hoặc động mạch chủ nhân tạo.</v>
          </cell>
        </row>
        <row r="1432">
          <cell r="B1432" t="str">
            <v>03.3141.0405</v>
          </cell>
          <cell r="C1432" t="str">
            <v>37.8D05.0405</v>
          </cell>
          <cell r="D1432" t="str">
            <v>3. NHI KHOA</v>
          </cell>
          <cell r="E1432" t="str">
            <v>3.3141</v>
          </cell>
          <cell r="F1432" t="str">
            <v>Phẫu thuật chữa tạm thời tứ chứng Fallot</v>
          </cell>
          <cell r="G1432" t="str">
            <v>Phẫu thuật chữa tạm thời tứ chứng Fallot</v>
          </cell>
          <cell r="H1432" t="str">
            <v>P1</v>
          </cell>
          <cell r="I1432">
            <v>414</v>
          </cell>
          <cell r="J1432" t="str">
            <v>Phẫu thuật tim loại Blalock</v>
          </cell>
          <cell r="K1432">
            <v>12504000</v>
          </cell>
          <cell r="L1432">
            <v>2233565.2173913</v>
          </cell>
          <cell r="M1432">
            <v>14737000</v>
          </cell>
          <cell r="N1432">
            <v>2903634.7826086902</v>
          </cell>
          <cell r="O1432">
            <v>162603.54782608667</v>
          </cell>
          <cell r="P1432">
            <v>15570238.330434777</v>
          </cell>
          <cell r="Q1432">
            <v>15570200</v>
          </cell>
          <cell r="R1432" t="str">
            <v>Chưa bao gồm mạch máu nhân tạo hoặc động mạch chủ nhân tạo.</v>
          </cell>
        </row>
        <row r="1433">
          <cell r="B1433" t="str">
            <v>03.3087.0405</v>
          </cell>
          <cell r="C1433" t="str">
            <v>37.8D05.0405</v>
          </cell>
          <cell r="D1433" t="str">
            <v>3. NHI KHOA</v>
          </cell>
          <cell r="E1433" t="str">
            <v>3.3087</v>
          </cell>
          <cell r="F1433" t="str">
            <v>Phẫu thuật tim loại Blalock</v>
          </cell>
          <cell r="G1433" t="str">
            <v>Phẫu thuật tim loại Blalock</v>
          </cell>
          <cell r="H1433" t="str">
            <v>P1</v>
          </cell>
          <cell r="I1433">
            <v>414</v>
          </cell>
          <cell r="J1433" t="str">
            <v>Phẫu thuật tim loại Blalock</v>
          </cell>
          <cell r="K1433">
            <v>12504000</v>
          </cell>
          <cell r="L1433">
            <v>2233565.2173913</v>
          </cell>
          <cell r="M1433">
            <v>14737000</v>
          </cell>
          <cell r="N1433">
            <v>2903634.7826086902</v>
          </cell>
          <cell r="O1433">
            <v>162603.54782608667</v>
          </cell>
          <cell r="P1433">
            <v>15570238.330434777</v>
          </cell>
          <cell r="Q1433">
            <v>15570200</v>
          </cell>
          <cell r="R1433" t="str">
            <v>Chưa bao gồm mạch máu nhân tạo hoặc động mạch chủ nhân tạo.</v>
          </cell>
        </row>
        <row r="1434">
          <cell r="B1434" t="str">
            <v>03.3223.0406</v>
          </cell>
          <cell r="C1434" t="str">
            <v>37.8D05.0406</v>
          </cell>
          <cell r="D1434" t="str">
            <v>3. NHI KHOA</v>
          </cell>
          <cell r="E1434" t="str">
            <v>3.3223</v>
          </cell>
          <cell r="F1434" t="str">
            <v>Cắt đoạn nối khí quản</v>
          </cell>
          <cell r="G1434" t="str">
            <v>Cắt đoạn nối khí quản</v>
          </cell>
          <cell r="H1434" t="str">
            <v>PDB</v>
          </cell>
          <cell r="I1434">
            <v>415</v>
          </cell>
          <cell r="J1434" t="str">
            <v>Phẫu thuật tim, mạch khác có sử dụng tuần hoàn ngoài cơ thể</v>
          </cell>
          <cell r="K1434">
            <v>14504000</v>
          </cell>
          <cell r="L1434">
            <v>2347826.0869565201</v>
          </cell>
          <cell r="M1434">
            <v>16851000</v>
          </cell>
          <cell r="N1434">
            <v>3052173.9130434762</v>
          </cell>
          <cell r="O1434">
            <v>170921.7391304347</v>
          </cell>
          <cell r="P1434">
            <v>17727095.65217391</v>
          </cell>
          <cell r="Q1434">
            <v>17727000</v>
          </cell>
          <cell r="R1434"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1435">
          <cell r="B1435" t="str">
            <v>03.3225.0406</v>
          </cell>
          <cell r="C1435" t="str">
            <v>37.8D05.0406</v>
          </cell>
          <cell r="D1435" t="str">
            <v>3. NHI KHOA</v>
          </cell>
          <cell r="E1435" t="str">
            <v>3.3225</v>
          </cell>
          <cell r="F1435" t="str">
            <v>Cắt đoạn nối phế quản gốc, phế quản thùy</v>
          </cell>
          <cell r="G1435" t="str">
            <v>Cắt đoạn nối phế quản gốc, phế quản thuỳ</v>
          </cell>
          <cell r="H1435" t="str">
            <v>PDB</v>
          </cell>
          <cell r="I1435">
            <v>415</v>
          </cell>
          <cell r="J1435" t="str">
            <v>Phẫu thuật tim, mạch khác có sử dụng tuần hoàn ngoài cơ thể</v>
          </cell>
          <cell r="K1435">
            <v>14504000</v>
          </cell>
          <cell r="L1435">
            <v>2347826.0869565201</v>
          </cell>
          <cell r="M1435">
            <v>16851000</v>
          </cell>
          <cell r="N1435">
            <v>3052173.9130434762</v>
          </cell>
          <cell r="O1435">
            <v>170921.7391304347</v>
          </cell>
          <cell r="P1435">
            <v>17727095.65217391</v>
          </cell>
          <cell r="Q1435">
            <v>17727000</v>
          </cell>
          <cell r="R1435"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1436">
          <cell r="B1436" t="str">
            <v>10.0269.0406</v>
          </cell>
          <cell r="C1436" t="str">
            <v>37.8D05.0406</v>
          </cell>
          <cell r="D1436" t="str">
            <v>10. NGOẠI KHOA</v>
          </cell>
          <cell r="E1436" t="str">
            <v>10.269</v>
          </cell>
          <cell r="F1436" t="str">
            <v>Phẫu thuật bệnh mạch máu có dùng máy tim phổi nhân tạo</v>
          </cell>
          <cell r="G1436" t="str">
            <v>Phẫu thuật bệnh mạch máu có dùng máy tim phổi nhân tạo</v>
          </cell>
          <cell r="H1436" t="str">
            <v>PDB</v>
          </cell>
          <cell r="I1436">
            <v>415</v>
          </cell>
          <cell r="J1436" t="str">
            <v>Phẫu thuật tim, mạch khác có sử dụng tuần hoàn ngoài cơ thể</v>
          </cell>
          <cell r="K1436">
            <v>14504000</v>
          </cell>
          <cell r="L1436">
            <v>2347826.0869565201</v>
          </cell>
          <cell r="M1436">
            <v>16851000</v>
          </cell>
          <cell r="N1436">
            <v>3052173.9130434762</v>
          </cell>
          <cell r="O1436">
            <v>170921.7391304347</v>
          </cell>
          <cell r="P1436">
            <v>17727095.65217391</v>
          </cell>
          <cell r="Q1436">
            <v>17727000</v>
          </cell>
          <cell r="R1436"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1437">
          <cell r="B1437" t="str">
            <v>10.0205.0406</v>
          </cell>
          <cell r="C1437" t="str">
            <v>37.8D05.0406</v>
          </cell>
          <cell r="D1437" t="str">
            <v>10. NGOẠI KHOA</v>
          </cell>
          <cell r="E1437" t="str">
            <v>10.205</v>
          </cell>
          <cell r="F1437" t="str">
            <v>Phẫu thuật bệnh tim bẩm sinh có dùng máy tim phổi nhân tạo</v>
          </cell>
          <cell r="G1437" t="str">
            <v>Phẫu thuật bệnh tim bẩm sinh có dùng máy tim phổi nhân tạo</v>
          </cell>
          <cell r="H1437" t="str">
            <v>PDB</v>
          </cell>
          <cell r="I1437">
            <v>415</v>
          </cell>
          <cell r="J1437" t="str">
            <v>Phẫu thuật tim, mạch khác có sử dụng tuần hoàn ngoài cơ thể</v>
          </cell>
          <cell r="K1437">
            <v>14504000</v>
          </cell>
          <cell r="L1437">
            <v>2347826.0869565201</v>
          </cell>
          <cell r="M1437">
            <v>16851000</v>
          </cell>
          <cell r="N1437">
            <v>3052173.9130434762</v>
          </cell>
          <cell r="O1437">
            <v>170921.7391304347</v>
          </cell>
          <cell r="P1437">
            <v>17727095.65217391</v>
          </cell>
          <cell r="Q1437">
            <v>17727000</v>
          </cell>
          <cell r="R1437"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1438">
          <cell r="B1438" t="str">
            <v>10.0240.0406</v>
          </cell>
          <cell r="C1438" t="str">
            <v>37.8D05.0406</v>
          </cell>
          <cell r="D1438" t="str">
            <v>10. NGOẠI KHOA</v>
          </cell>
          <cell r="E1438" t="str">
            <v>10.240</v>
          </cell>
          <cell r="F1438" t="str">
            <v>Phẫu thuật bệnh tim mắc phải có dùng máy tim phổi nhân tạo</v>
          </cell>
          <cell r="G1438" t="str">
            <v>Phẫu thuật bệnh tim mắc phải có dùng máy tim phổi nhân tạo</v>
          </cell>
          <cell r="H1438" t="str">
            <v>PDB</v>
          </cell>
          <cell r="I1438">
            <v>415</v>
          </cell>
          <cell r="J1438" t="str">
            <v>Phẫu thuật tim, mạch khác có sử dụng tuần hoàn ngoài cơ thể</v>
          </cell>
          <cell r="K1438">
            <v>14504000</v>
          </cell>
          <cell r="L1438">
            <v>2347826.0869565201</v>
          </cell>
          <cell r="M1438">
            <v>16851000</v>
          </cell>
          <cell r="N1438">
            <v>3052173.9130434762</v>
          </cell>
          <cell r="O1438">
            <v>170921.7391304347</v>
          </cell>
          <cell r="P1438">
            <v>17727095.65217391</v>
          </cell>
          <cell r="Q1438">
            <v>17727000</v>
          </cell>
          <cell r="R1438"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1439">
          <cell r="B1439" t="str">
            <v>10.0234.0406</v>
          </cell>
          <cell r="C1439" t="str">
            <v>37.8D05.0406</v>
          </cell>
          <cell r="D1439" t="str">
            <v>10. NGOẠI KHOA</v>
          </cell>
          <cell r="E1439" t="str">
            <v>10.234</v>
          </cell>
          <cell r="F1439" t="str">
            <v>Phẫu thuật cắt u cơ tim</v>
          </cell>
          <cell r="G1439" t="str">
            <v>Phẫu thuật cắt u cơ tim</v>
          </cell>
          <cell r="H1439" t="str">
            <v>PDB</v>
          </cell>
          <cell r="I1439">
            <v>415</v>
          </cell>
          <cell r="J1439" t="str">
            <v>Phẫu thuật tim, mạch khác có sử dụng tuần hoàn ngoài cơ thể</v>
          </cell>
          <cell r="K1439">
            <v>14504000</v>
          </cell>
          <cell r="L1439">
            <v>2347826.0869565201</v>
          </cell>
          <cell r="M1439">
            <v>16851000</v>
          </cell>
          <cell r="N1439">
            <v>3052173.9130434762</v>
          </cell>
          <cell r="O1439">
            <v>170921.7391304347</v>
          </cell>
          <cell r="P1439">
            <v>17727095.65217391</v>
          </cell>
          <cell r="Q1439">
            <v>17727000</v>
          </cell>
          <cell r="R1439"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1440">
          <cell r="B1440" t="str">
            <v>10.0233.0406</v>
          </cell>
          <cell r="C1440" t="str">
            <v>37.8D05.0406</v>
          </cell>
          <cell r="D1440" t="str">
            <v>10. NGOẠI KHOA</v>
          </cell>
          <cell r="E1440" t="str">
            <v>10.233</v>
          </cell>
          <cell r="F1440" t="str">
            <v>Phẫu thuật cắt u nhày nhĩ trái</v>
          </cell>
          <cell r="G1440" t="str">
            <v>Phẫu thuật cắt u nhày nhĩ trái</v>
          </cell>
          <cell r="H1440" t="str">
            <v>PDB</v>
          </cell>
          <cell r="I1440">
            <v>415</v>
          </cell>
          <cell r="J1440" t="str">
            <v>Phẫu thuật tim, mạch khác có sử dụng tuần hoàn ngoài cơ thể</v>
          </cell>
          <cell r="K1440">
            <v>14504000</v>
          </cell>
          <cell r="L1440">
            <v>2347826.0869565201</v>
          </cell>
          <cell r="M1440">
            <v>16851000</v>
          </cell>
          <cell r="N1440">
            <v>3052173.9130434762</v>
          </cell>
          <cell r="O1440">
            <v>170921.7391304347</v>
          </cell>
          <cell r="P1440">
            <v>17727095.65217391</v>
          </cell>
          <cell r="Q1440">
            <v>17727000</v>
          </cell>
          <cell r="R1440"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1441">
          <cell r="B1441" t="str">
            <v>03.3118.0406</v>
          </cell>
          <cell r="C1441" t="str">
            <v>37.8D05.0406</v>
          </cell>
          <cell r="D1441" t="str">
            <v>3. NHI KHOA</v>
          </cell>
          <cell r="E1441" t="str">
            <v>3.3118</v>
          </cell>
          <cell r="F1441" t="str">
            <v>Phẫu thuật điều trị các rối loạn nhịp tim</v>
          </cell>
          <cell r="G1441" t="str">
            <v>Phẫu thuật điều trị các rối loạn nhịp tim</v>
          </cell>
          <cell r="H1441" t="str">
            <v>P1</v>
          </cell>
          <cell r="I1441">
            <v>415</v>
          </cell>
          <cell r="J1441" t="str">
            <v>Phẫu thuật tim, mạch khác có sử dụng tuần hoàn ngoài cơ thể</v>
          </cell>
          <cell r="K1441">
            <v>14504000</v>
          </cell>
          <cell r="L1441">
            <v>2347826.0869565201</v>
          </cell>
          <cell r="M1441">
            <v>16851000</v>
          </cell>
          <cell r="N1441">
            <v>3052173.9130434762</v>
          </cell>
          <cell r="O1441">
            <v>170921.7391304347</v>
          </cell>
          <cell r="P1441">
            <v>17727095.65217391</v>
          </cell>
          <cell r="Q1441">
            <v>17727000</v>
          </cell>
          <cell r="R1441"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1442">
          <cell r="B1442" t="str">
            <v>03.3085.0406</v>
          </cell>
          <cell r="C1442" t="str">
            <v>37.8D05.0406</v>
          </cell>
          <cell r="D1442" t="str">
            <v>3. NHI KHOA</v>
          </cell>
          <cell r="E1442" t="str">
            <v>3.3085</v>
          </cell>
          <cell r="F1442" t="str">
            <v>Phẫu thuật thất 1 buồng</v>
          </cell>
          <cell r="G1442" t="str">
            <v>Phẫu thuật thất 1 buồng</v>
          </cell>
          <cell r="H1442" t="str">
            <v>PDB</v>
          </cell>
          <cell r="I1442">
            <v>415</v>
          </cell>
          <cell r="J1442" t="str">
            <v>Phẫu thuật tim, mạch khác có sử dụng tuần hoàn ngoài cơ thể</v>
          </cell>
          <cell r="K1442">
            <v>14504000</v>
          </cell>
          <cell r="L1442">
            <v>2347826.0869565201</v>
          </cell>
          <cell r="M1442">
            <v>16851000</v>
          </cell>
          <cell r="N1442">
            <v>3052173.9130434762</v>
          </cell>
          <cell r="O1442">
            <v>170921.7391304347</v>
          </cell>
          <cell r="P1442">
            <v>17727095.65217391</v>
          </cell>
          <cell r="Q1442">
            <v>17727000</v>
          </cell>
          <cell r="R1442"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1443">
          <cell r="B1443" t="str">
            <v>03.3224.0406</v>
          </cell>
          <cell r="C1443" t="str">
            <v>37.8D05.0406</v>
          </cell>
          <cell r="D1443" t="str">
            <v>3. NHI KHOA</v>
          </cell>
          <cell r="E1443" t="str">
            <v>3.3224</v>
          </cell>
          <cell r="F1443" t="str">
            <v>Tạo hình khí quản kỹ thuật sliding</v>
          </cell>
          <cell r="G1443" t="str">
            <v>Tạo hình khí quản kỹ thuật sliding</v>
          </cell>
          <cell r="H1443" t="str">
            <v>PDB</v>
          </cell>
          <cell r="I1443">
            <v>415</v>
          </cell>
          <cell r="J1443" t="str">
            <v>Phẫu thuật tim, mạch khác có sử dụng tuần hoàn ngoài cơ thể</v>
          </cell>
          <cell r="K1443">
            <v>14504000</v>
          </cell>
          <cell r="L1443">
            <v>2347826.0869565201</v>
          </cell>
          <cell r="M1443">
            <v>16851000</v>
          </cell>
          <cell r="N1443">
            <v>3052173.9130434762</v>
          </cell>
          <cell r="O1443">
            <v>170921.7391304347</v>
          </cell>
          <cell r="P1443">
            <v>17727095.65217391</v>
          </cell>
          <cell r="Q1443">
            <v>17727000</v>
          </cell>
          <cell r="R1443"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1444">
          <cell r="B1444" t="str">
            <v>03.3228.0408</v>
          </cell>
          <cell r="C1444" t="str">
            <v>37.8D05.0408</v>
          </cell>
          <cell r="D1444" t="str">
            <v>3. NHI KHOA</v>
          </cell>
          <cell r="E1444" t="str">
            <v>3.3228</v>
          </cell>
          <cell r="F1444" t="str">
            <v>Cắt 1 phổi</v>
          </cell>
          <cell r="G1444" t="str">
            <v>Cắt 1 phổi</v>
          </cell>
          <cell r="H1444" t="str">
            <v>PDB</v>
          </cell>
          <cell r="I1444">
            <v>417</v>
          </cell>
          <cell r="J1444" t="str">
            <v>Phẫu thuật cắt phổi</v>
          </cell>
          <cell r="K1444">
            <v>6991000</v>
          </cell>
          <cell r="L1444">
            <v>1994086.95652174</v>
          </cell>
          <cell r="M1444">
            <v>8985000</v>
          </cell>
          <cell r="N1444">
            <v>2592313.0434782617</v>
          </cell>
          <cell r="O1444">
            <v>145169.53043478268</v>
          </cell>
          <cell r="P1444">
            <v>9728482.5739130452</v>
          </cell>
          <cell r="Q1444">
            <v>9728400</v>
          </cell>
          <cell r="R1444" t="str">
            <v>Chưa bao gồm máy cắt nối tự động, ghim khâu máy hoặc stapler; dao siêu âm hoặc dao hàn mô hoặc dao hàn mạch.</v>
          </cell>
        </row>
        <row r="1445">
          <cell r="B1445" t="str">
            <v>03.3230.0408</v>
          </cell>
          <cell r="C1445" t="str">
            <v>37.8D05.0408</v>
          </cell>
          <cell r="D1445" t="str">
            <v>3. NHI KHOA</v>
          </cell>
          <cell r="E1445" t="str">
            <v>3.3230</v>
          </cell>
          <cell r="F1445" t="str">
            <v>Cắt 1 thùy hay 1 phân thùy phổi</v>
          </cell>
          <cell r="G1445" t="str">
            <v>Cắt 1 thuỳ hay 1 phân thuỳ phổi</v>
          </cell>
          <cell r="H1445" t="str">
            <v>P1</v>
          </cell>
          <cell r="I1445">
            <v>417</v>
          </cell>
          <cell r="J1445" t="str">
            <v>Phẫu thuật cắt phổi</v>
          </cell>
          <cell r="K1445">
            <v>6991000</v>
          </cell>
          <cell r="L1445">
            <v>1994086.95652174</v>
          </cell>
          <cell r="M1445">
            <v>8985000</v>
          </cell>
          <cell r="N1445">
            <v>2592313.0434782617</v>
          </cell>
          <cell r="O1445">
            <v>145169.53043478268</v>
          </cell>
          <cell r="P1445">
            <v>9728482.5739130452</v>
          </cell>
          <cell r="Q1445">
            <v>9728400</v>
          </cell>
          <cell r="R1445" t="str">
            <v>Chưa bao gồm máy cắt nối tự động, ghim khâu máy hoặc stapler; dao siêu âm hoặc dao hàn mô hoặc dao hàn mạch.</v>
          </cell>
        </row>
        <row r="1446">
          <cell r="B1446" t="str">
            <v>03.3229.0408</v>
          </cell>
          <cell r="C1446" t="str">
            <v>37.8D05.0408</v>
          </cell>
          <cell r="D1446" t="str">
            <v>3. NHI KHOA</v>
          </cell>
          <cell r="E1446" t="str">
            <v>3.3229</v>
          </cell>
          <cell r="F1446" t="str">
            <v>Cắt 1 thùy kèm cắt 1 phân thùy phổi điển hình</v>
          </cell>
          <cell r="G1446" t="str">
            <v>Cắt 1 thuỳ kèm cắt 1 phân thuỳ phổi điển hình</v>
          </cell>
          <cell r="H1446" t="str">
            <v>PDB</v>
          </cell>
          <cell r="I1446">
            <v>417</v>
          </cell>
          <cell r="J1446" t="str">
            <v>Phẫu thuật cắt phổi</v>
          </cell>
          <cell r="K1446">
            <v>6991000</v>
          </cell>
          <cell r="L1446">
            <v>1994086.95652174</v>
          </cell>
          <cell r="M1446">
            <v>8985000</v>
          </cell>
          <cell r="N1446">
            <v>2592313.0434782617</v>
          </cell>
          <cell r="O1446">
            <v>145169.53043478268</v>
          </cell>
          <cell r="P1446">
            <v>9728482.5739130452</v>
          </cell>
          <cell r="Q1446">
            <v>9728400</v>
          </cell>
          <cell r="R1446" t="str">
            <v>Chưa bao gồm máy cắt nối tự động, ghim khâu máy hoặc stapler; dao siêu âm hoặc dao hàn mô hoặc dao hàn mạch.</v>
          </cell>
        </row>
        <row r="1447">
          <cell r="B1447" t="str">
            <v>03.2620.0408</v>
          </cell>
          <cell r="C1447" t="str">
            <v>37.8D05.0408</v>
          </cell>
          <cell r="D1447" t="str">
            <v>3. NHI KHOA</v>
          </cell>
          <cell r="E1447" t="str">
            <v>3.2620</v>
          </cell>
          <cell r="F1447" t="str">
            <v>Cắt 1 thùy kèm cắt một phân thùy điển hình do ung thư</v>
          </cell>
          <cell r="G1447" t="str">
            <v>Cắt một thuỳ kèm cắt một phân thuỳ điển hình do ung thư</v>
          </cell>
          <cell r="H1447" t="str">
            <v>P1</v>
          </cell>
          <cell r="I1447">
            <v>417</v>
          </cell>
          <cell r="J1447" t="str">
            <v>Phẫu thuật cắt phổi</v>
          </cell>
          <cell r="K1447">
            <v>6991000</v>
          </cell>
          <cell r="L1447">
            <v>1994086.95652174</v>
          </cell>
          <cell r="M1447">
            <v>8985000</v>
          </cell>
          <cell r="N1447">
            <v>2592313.0434782617</v>
          </cell>
          <cell r="O1447">
            <v>145169.53043478268</v>
          </cell>
          <cell r="P1447">
            <v>9728482.5739130452</v>
          </cell>
          <cell r="Q1447">
            <v>9728400</v>
          </cell>
          <cell r="R1447" t="str">
            <v>Chưa bao gồm máy cắt nối tự động, ghim khâu máy hoặc stapler; dao siêu âm hoặc dao hàn mô hoặc dao hàn mạch.</v>
          </cell>
        </row>
        <row r="1448">
          <cell r="B1448" t="str">
            <v>12.0179.0408</v>
          </cell>
          <cell r="C1448" t="str">
            <v>37.8D05.0408</v>
          </cell>
          <cell r="D1448" t="str">
            <v>12. UNG BƯỚU</v>
          </cell>
          <cell r="E1448" t="str">
            <v>12.179</v>
          </cell>
          <cell r="F1448" t="str">
            <v>Cắt 1 thùy kèm cắt một phân thùy điển hình do ung thư</v>
          </cell>
          <cell r="G1448" t="str">
            <v>Cắt một thuỳ kèm cắt một phân thuỳ điển hình do ung thư</v>
          </cell>
          <cell r="H1448" t="str">
            <v>P1</v>
          </cell>
          <cell r="I1448">
            <v>417</v>
          </cell>
          <cell r="J1448" t="str">
            <v>Phẫu thuật cắt phổi</v>
          </cell>
          <cell r="K1448">
            <v>6991000</v>
          </cell>
          <cell r="L1448">
            <v>1994086.95652174</v>
          </cell>
          <cell r="M1448">
            <v>8985000</v>
          </cell>
          <cell r="N1448">
            <v>2592313.0434782617</v>
          </cell>
          <cell r="O1448">
            <v>145169.53043478268</v>
          </cell>
          <cell r="P1448">
            <v>9728482.5739130452</v>
          </cell>
          <cell r="Q1448">
            <v>9728400</v>
          </cell>
          <cell r="R1448" t="str">
            <v>Chưa bao gồm máy cắt nối tự động, ghim khâu máy hoặc stapler; dao siêu âm hoặc dao hàn mô hoặc dao hàn mạch.</v>
          </cell>
        </row>
        <row r="1449">
          <cell r="B1449" t="str">
            <v>03.2631.0408</v>
          </cell>
          <cell r="C1449" t="str">
            <v>37.8D05.0408</v>
          </cell>
          <cell r="D1449" t="str">
            <v>3. NHI KHOA</v>
          </cell>
          <cell r="E1449" t="str">
            <v>3.2631</v>
          </cell>
          <cell r="F1449" t="str">
            <v>Cắt 1 thùy phổi hoặc một phân thùy phổi do ung thư</v>
          </cell>
          <cell r="G1449" t="str">
            <v>Cắt một thuỳ phổi hoặc một phân thuỳ phổi do ung thư</v>
          </cell>
          <cell r="H1449" t="str">
            <v>P1</v>
          </cell>
          <cell r="I1449">
            <v>417</v>
          </cell>
          <cell r="J1449" t="str">
            <v>Phẫu thuật cắt phổi</v>
          </cell>
          <cell r="K1449">
            <v>6991000</v>
          </cell>
          <cell r="L1449">
            <v>1994086.95652174</v>
          </cell>
          <cell r="M1449">
            <v>8985000</v>
          </cell>
          <cell r="N1449">
            <v>2592313.0434782617</v>
          </cell>
          <cell r="O1449">
            <v>145169.53043478268</v>
          </cell>
          <cell r="P1449">
            <v>9728482.5739130452</v>
          </cell>
          <cell r="Q1449">
            <v>9728400</v>
          </cell>
          <cell r="R1449" t="str">
            <v>Chưa bao gồm máy cắt nối tự động, ghim khâu máy hoặc stapler; dao siêu âm hoặc dao hàn mô hoặc dao hàn mạch.</v>
          </cell>
        </row>
        <row r="1450">
          <cell r="B1450" t="str">
            <v>12.0182.0408</v>
          </cell>
          <cell r="C1450" t="str">
            <v>37.8D05.0408</v>
          </cell>
          <cell r="D1450" t="str">
            <v>12. UNG BƯỚU</v>
          </cell>
          <cell r="E1450" t="str">
            <v>12.182</v>
          </cell>
          <cell r="F1450" t="str">
            <v>Cắt 1 thùy phổi hoặc một phân thùy phổi do ung thư</v>
          </cell>
          <cell r="G1450" t="str">
            <v>Cắt một thuỳ phổi hoặc một phân thuỳ phổi do ung thư</v>
          </cell>
          <cell r="H1450" t="str">
            <v>P1</v>
          </cell>
          <cell r="I1450">
            <v>417</v>
          </cell>
          <cell r="J1450" t="str">
            <v>Phẫu thuật cắt phổi</v>
          </cell>
          <cell r="K1450">
            <v>6991000</v>
          </cell>
          <cell r="L1450">
            <v>1994086.95652174</v>
          </cell>
          <cell r="M1450">
            <v>8985000</v>
          </cell>
          <cell r="N1450">
            <v>2592313.0434782617</v>
          </cell>
          <cell r="O1450">
            <v>145169.53043478268</v>
          </cell>
          <cell r="P1450">
            <v>9728482.5739130452</v>
          </cell>
          <cell r="Q1450">
            <v>9728400</v>
          </cell>
          <cell r="R1450" t="str">
            <v>Chưa bao gồm máy cắt nối tự động, ghim khâu máy hoặc stapler; dao siêu âm hoặc dao hàn mô hoặc dao hàn mạch.</v>
          </cell>
        </row>
        <row r="1451">
          <cell r="B1451" t="str">
            <v>12.0183.0408</v>
          </cell>
          <cell r="C1451" t="str">
            <v>37.8D05.0408</v>
          </cell>
          <cell r="D1451" t="str">
            <v>12. UNG BƯỚU</v>
          </cell>
          <cell r="E1451" t="str">
            <v>12.183</v>
          </cell>
          <cell r="F1451" t="str">
            <v>Cắt 2 thùy phổi 2 bên lồng ngực trong một phẫu thuật</v>
          </cell>
          <cell r="G1451" t="str">
            <v>Cắt 2 thuỳ phổi 2 bên lồng ngực trong một phẫu thuật</v>
          </cell>
          <cell r="H1451" t="str">
            <v>PDB</v>
          </cell>
          <cell r="I1451">
            <v>417</v>
          </cell>
          <cell r="J1451" t="str">
            <v>Phẫu thuật cắt phổi</v>
          </cell>
          <cell r="K1451">
            <v>6991000</v>
          </cell>
          <cell r="L1451">
            <v>1994086.95652174</v>
          </cell>
          <cell r="M1451">
            <v>8985000</v>
          </cell>
          <cell r="N1451">
            <v>2592313.0434782617</v>
          </cell>
          <cell r="O1451">
            <v>145169.53043478268</v>
          </cell>
          <cell r="P1451">
            <v>9728482.5739130452</v>
          </cell>
          <cell r="Q1451">
            <v>9728400</v>
          </cell>
          <cell r="R1451" t="str">
            <v>Chưa bao gồm máy cắt nối tự động, ghim khâu máy hoặc stapler; dao siêu âm hoặc dao hàn mô hoặc dao hàn mạch.</v>
          </cell>
        </row>
        <row r="1452">
          <cell r="B1452" t="str">
            <v>12.0181.0408</v>
          </cell>
          <cell r="C1452" t="str">
            <v>37.8D05.0408</v>
          </cell>
          <cell r="D1452" t="str">
            <v>12. UNG BƯỚU</v>
          </cell>
          <cell r="E1452" t="str">
            <v>12.181</v>
          </cell>
          <cell r="F1452" t="str">
            <v>Cắt một bên phổi do ung thư</v>
          </cell>
          <cell r="G1452" t="str">
            <v>Cắt một bên phổi do ung thư</v>
          </cell>
          <cell r="H1452" t="str">
            <v>P1</v>
          </cell>
          <cell r="I1452">
            <v>417</v>
          </cell>
          <cell r="J1452" t="str">
            <v>Phẫu thuật cắt phổi</v>
          </cell>
          <cell r="K1452">
            <v>6991000</v>
          </cell>
          <cell r="L1452">
            <v>1994086.95652174</v>
          </cell>
          <cell r="M1452">
            <v>8985000</v>
          </cell>
          <cell r="N1452">
            <v>2592313.0434782617</v>
          </cell>
          <cell r="O1452">
            <v>145169.53043478268</v>
          </cell>
          <cell r="P1452">
            <v>9728482.5739130452</v>
          </cell>
          <cell r="Q1452">
            <v>9728400</v>
          </cell>
          <cell r="R1452" t="str">
            <v>Chưa bao gồm máy cắt nối tự động, ghim khâu máy hoặc stapler; dao siêu âm hoặc dao hàn mô hoặc dao hàn mạch.</v>
          </cell>
        </row>
        <row r="1453">
          <cell r="B1453" t="str">
            <v>03.2619.0408</v>
          </cell>
          <cell r="C1453" t="str">
            <v>37.8D05.0408</v>
          </cell>
          <cell r="D1453" t="str">
            <v>3. NHI KHOA</v>
          </cell>
          <cell r="E1453" t="str">
            <v>3.2619</v>
          </cell>
          <cell r="F1453" t="str">
            <v>Cắt một phổi do ung thư</v>
          </cell>
          <cell r="G1453" t="str">
            <v>Cắt một phổi do ung thư</v>
          </cell>
          <cell r="H1453" t="str">
            <v>P1</v>
          </cell>
          <cell r="I1453">
            <v>417</v>
          </cell>
          <cell r="J1453" t="str">
            <v>Phẫu thuật cắt phổi</v>
          </cell>
          <cell r="K1453">
            <v>6991000</v>
          </cell>
          <cell r="L1453">
            <v>1994086.95652174</v>
          </cell>
          <cell r="M1453">
            <v>8985000</v>
          </cell>
          <cell r="N1453">
            <v>2592313.0434782617</v>
          </cell>
          <cell r="O1453">
            <v>145169.53043478268</v>
          </cell>
          <cell r="P1453">
            <v>9728482.5739130452</v>
          </cell>
          <cell r="Q1453">
            <v>9728400</v>
          </cell>
          <cell r="R1453" t="str">
            <v>Chưa bao gồm máy cắt nối tự động, ghim khâu máy hoặc stapler; dao siêu âm hoặc dao hàn mô hoặc dao hàn mạch.</v>
          </cell>
        </row>
        <row r="1454">
          <cell r="B1454" t="str">
            <v>03.2621.0408</v>
          </cell>
          <cell r="C1454" t="str">
            <v>37.8D05.0408</v>
          </cell>
          <cell r="D1454" t="str">
            <v>3. NHI KHOA</v>
          </cell>
          <cell r="E1454" t="str">
            <v>3.2621</v>
          </cell>
          <cell r="F1454" t="str">
            <v>Cắt phổi không điển hình do ung thư</v>
          </cell>
          <cell r="G1454" t="str">
            <v>Cắt phổi không điển hình do ung thư</v>
          </cell>
          <cell r="H1454" t="str">
            <v>P1</v>
          </cell>
          <cell r="I1454">
            <v>417</v>
          </cell>
          <cell r="J1454" t="str">
            <v>Phẫu thuật cắt phổi</v>
          </cell>
          <cell r="K1454">
            <v>6991000</v>
          </cell>
          <cell r="L1454">
            <v>1994086.95652174</v>
          </cell>
          <cell r="M1454">
            <v>8985000</v>
          </cell>
          <cell r="N1454">
            <v>2592313.0434782617</v>
          </cell>
          <cell r="O1454">
            <v>145169.53043478268</v>
          </cell>
          <cell r="P1454">
            <v>9728482.5739130452</v>
          </cell>
          <cell r="Q1454">
            <v>9728400</v>
          </cell>
          <cell r="R1454" t="str">
            <v>Chưa bao gồm máy cắt nối tự động, ghim khâu máy hoặc stapler; dao siêu âm hoặc dao hàn mô hoặc dao hàn mạch.</v>
          </cell>
        </row>
        <row r="1455">
          <cell r="B1455" t="str">
            <v>12.0187.0408</v>
          </cell>
          <cell r="C1455" t="str">
            <v>37.8D05.0408</v>
          </cell>
          <cell r="D1455" t="str">
            <v>12. UNG BƯỚU</v>
          </cell>
          <cell r="E1455" t="str">
            <v>12.187</v>
          </cell>
          <cell r="F1455" t="str">
            <v>Cắt phổi không điển hình do ung thư</v>
          </cell>
          <cell r="G1455" t="str">
            <v>Cắt phổi không điển hình do ung thư</v>
          </cell>
          <cell r="H1455" t="str">
            <v>P1</v>
          </cell>
          <cell r="I1455">
            <v>417</v>
          </cell>
          <cell r="J1455" t="str">
            <v>Phẫu thuật cắt phổi</v>
          </cell>
          <cell r="K1455">
            <v>6991000</v>
          </cell>
          <cell r="L1455">
            <v>1994086.95652174</v>
          </cell>
          <cell r="M1455">
            <v>8985000</v>
          </cell>
          <cell r="N1455">
            <v>2592313.0434782617</v>
          </cell>
          <cell r="O1455">
            <v>145169.53043478268</v>
          </cell>
          <cell r="P1455">
            <v>9728482.5739130452</v>
          </cell>
          <cell r="Q1455">
            <v>9728400</v>
          </cell>
          <cell r="R1455" t="str">
            <v>Chưa bao gồm máy cắt nối tự động, ghim khâu máy hoặc stapler; dao siêu âm hoặc dao hàn mô hoặc dao hàn mạch.</v>
          </cell>
        </row>
        <row r="1456">
          <cell r="B1456" t="str">
            <v>03.2627.0408</v>
          </cell>
          <cell r="C1456" t="str">
            <v>37.8D05.0408</v>
          </cell>
          <cell r="D1456" t="str">
            <v>3. NHI KHOA</v>
          </cell>
          <cell r="E1456" t="str">
            <v>3.2627</v>
          </cell>
          <cell r="F1456" t="str">
            <v>Cắt phổi và cắt màng phổi</v>
          </cell>
          <cell r="G1456" t="str">
            <v>Cắt phổi và cắt màng phổi</v>
          </cell>
          <cell r="H1456" t="str">
            <v>P1</v>
          </cell>
          <cell r="I1456">
            <v>417</v>
          </cell>
          <cell r="J1456" t="str">
            <v>Phẫu thuật cắt phổi</v>
          </cell>
          <cell r="K1456">
            <v>6991000</v>
          </cell>
          <cell r="L1456">
            <v>1994086.95652174</v>
          </cell>
          <cell r="M1456">
            <v>8985000</v>
          </cell>
          <cell r="N1456">
            <v>2592313.0434782617</v>
          </cell>
          <cell r="O1456">
            <v>145169.53043478268</v>
          </cell>
          <cell r="P1456">
            <v>9728482.5739130452</v>
          </cell>
          <cell r="Q1456">
            <v>9728400</v>
          </cell>
          <cell r="R1456" t="str">
            <v>Chưa bao gồm máy cắt nối tự động, ghim khâu máy hoặc stapler; dao siêu âm hoặc dao hàn mô hoặc dao hàn mạch.</v>
          </cell>
        </row>
        <row r="1457">
          <cell r="B1457" t="str">
            <v>12.0186.0408</v>
          </cell>
          <cell r="C1457" t="str">
            <v>37.8D05.0408</v>
          </cell>
          <cell r="D1457" t="str">
            <v>12. UNG BƯỚU</v>
          </cell>
          <cell r="E1457" t="str">
            <v>12.186</v>
          </cell>
          <cell r="F1457" t="str">
            <v>Cắt phổi và màng phổi</v>
          </cell>
          <cell r="G1457" t="str">
            <v>Cắt phổi và màng phổi</v>
          </cell>
          <cell r="H1457" t="str">
            <v>P1</v>
          </cell>
          <cell r="I1457">
            <v>417</v>
          </cell>
          <cell r="J1457" t="str">
            <v>Phẫu thuật cắt phổi</v>
          </cell>
          <cell r="K1457">
            <v>6991000</v>
          </cell>
          <cell r="L1457">
            <v>1994086.95652174</v>
          </cell>
          <cell r="M1457">
            <v>8985000</v>
          </cell>
          <cell r="N1457">
            <v>2592313.0434782617</v>
          </cell>
          <cell r="O1457">
            <v>145169.53043478268</v>
          </cell>
          <cell r="P1457">
            <v>9728482.5739130452</v>
          </cell>
          <cell r="Q1457">
            <v>9728400</v>
          </cell>
          <cell r="R1457" t="str">
            <v>Chưa bao gồm máy cắt nối tự động, ghim khâu máy hoặc stapler; dao siêu âm hoặc dao hàn mô hoặc dao hàn mạch.</v>
          </cell>
        </row>
        <row r="1458">
          <cell r="B1458" t="str">
            <v>03.2626.0408</v>
          </cell>
          <cell r="C1458" t="str">
            <v>37.8D05.0408</v>
          </cell>
          <cell r="D1458" t="str">
            <v>3. NHI KHOA</v>
          </cell>
          <cell r="E1458" t="str">
            <v>3.2626</v>
          </cell>
          <cell r="F1458" t="str">
            <v>Cắt thùy phổi hoặc cắt lá phổi kèm cắt một mảng thành ngực</v>
          </cell>
          <cell r="G1458" t="str">
            <v>Cắt thuỳ phổi hoặc cắt lá phổi kèm cắt một mảng thành ngực</v>
          </cell>
          <cell r="H1458" t="str">
            <v>P1</v>
          </cell>
          <cell r="I1458">
            <v>417</v>
          </cell>
          <cell r="J1458" t="str">
            <v>Phẫu thuật cắt phổi</v>
          </cell>
          <cell r="K1458">
            <v>6991000</v>
          </cell>
          <cell r="L1458">
            <v>1994086.95652174</v>
          </cell>
          <cell r="M1458">
            <v>8985000</v>
          </cell>
          <cell r="N1458">
            <v>2592313.0434782617</v>
          </cell>
          <cell r="O1458">
            <v>145169.53043478268</v>
          </cell>
          <cell r="P1458">
            <v>9728482.5739130452</v>
          </cell>
          <cell r="Q1458">
            <v>9728400</v>
          </cell>
          <cell r="R1458" t="str">
            <v>Chưa bao gồm máy cắt nối tự động, ghim khâu máy hoặc stapler; dao siêu âm hoặc dao hàn mô hoặc dao hàn mạch.</v>
          </cell>
        </row>
        <row r="1459">
          <cell r="B1459" t="str">
            <v>03.2625.0408</v>
          </cell>
          <cell r="C1459" t="str">
            <v>37.8D05.0408</v>
          </cell>
          <cell r="D1459" t="str">
            <v>3. NHI KHOA</v>
          </cell>
          <cell r="E1459" t="str">
            <v>3.2625</v>
          </cell>
          <cell r="F1459" t="str">
            <v>Cắt thùy phổi hoặc cắt lá phổi kèm vét hạch trung thất</v>
          </cell>
          <cell r="G1459" t="str">
            <v>Cắt thuỳ phổi hoặc cắt lá phổi kèm vét hạch trung thất</v>
          </cell>
          <cell r="H1459" t="str">
            <v>P1</v>
          </cell>
          <cell r="I1459">
            <v>417</v>
          </cell>
          <cell r="J1459" t="str">
            <v>Phẫu thuật cắt phổi</v>
          </cell>
          <cell r="K1459">
            <v>6991000</v>
          </cell>
          <cell r="L1459">
            <v>1994086.95652174</v>
          </cell>
          <cell r="M1459">
            <v>8985000</v>
          </cell>
          <cell r="N1459">
            <v>2592313.0434782617</v>
          </cell>
          <cell r="O1459">
            <v>145169.53043478268</v>
          </cell>
          <cell r="P1459">
            <v>9728482.5739130452</v>
          </cell>
          <cell r="Q1459">
            <v>9728400</v>
          </cell>
          <cell r="R1459" t="str">
            <v>Chưa bao gồm máy cắt nối tự động, ghim khâu máy hoặc stapler; dao siêu âm hoặc dao hàn mô hoặc dao hàn mạch.</v>
          </cell>
        </row>
        <row r="1460">
          <cell r="B1460" t="str">
            <v>12.0185.0408</v>
          </cell>
          <cell r="C1460" t="str">
            <v>37.8D05.0408</v>
          </cell>
          <cell r="D1460" t="str">
            <v>12. UNG BƯỚU</v>
          </cell>
          <cell r="E1460" t="str">
            <v>12.185</v>
          </cell>
          <cell r="F1460" t="str">
            <v>Cắt thùy phổi hoặc cắt một bên phổi kèm một mảng thành ngực</v>
          </cell>
          <cell r="G1460" t="str">
            <v>Cắt thuỳ phổi hoặc cắt một bên phổi kèm một mảng thành ngực</v>
          </cell>
          <cell r="H1460" t="str">
            <v>P1</v>
          </cell>
          <cell r="I1460">
            <v>417</v>
          </cell>
          <cell r="J1460" t="str">
            <v>Phẫu thuật cắt phổi</v>
          </cell>
          <cell r="K1460">
            <v>6991000</v>
          </cell>
          <cell r="L1460">
            <v>1994086.95652174</v>
          </cell>
          <cell r="M1460">
            <v>8985000</v>
          </cell>
          <cell r="N1460">
            <v>2592313.0434782617</v>
          </cell>
          <cell r="O1460">
            <v>145169.53043478268</v>
          </cell>
          <cell r="P1460">
            <v>9728482.5739130452</v>
          </cell>
          <cell r="Q1460">
            <v>9728400</v>
          </cell>
          <cell r="R1460" t="str">
            <v>Chưa bao gồm máy cắt nối tự động, ghim khâu máy hoặc stapler; dao siêu âm hoặc dao hàn mô hoặc dao hàn mạch.</v>
          </cell>
        </row>
        <row r="1461">
          <cell r="B1461" t="str">
            <v>12.0184.0408</v>
          </cell>
          <cell r="C1461" t="str">
            <v>37.8D05.0408</v>
          </cell>
          <cell r="D1461" t="str">
            <v>12. UNG BƯỚU</v>
          </cell>
          <cell r="E1461" t="str">
            <v>12.184</v>
          </cell>
          <cell r="F1461" t="str">
            <v>Cắt thùy phổi hoặc cắt một bên phổi kèm vét hạch trung thất</v>
          </cell>
          <cell r="G1461" t="str">
            <v>Cắt thuỳ phổi hoặc cắt một bên phổi kèm vét hạch trung thất</v>
          </cell>
          <cell r="H1461" t="str">
            <v>P1</v>
          </cell>
          <cell r="I1461">
            <v>417</v>
          </cell>
          <cell r="J1461" t="str">
            <v>Phẫu thuật cắt phổi</v>
          </cell>
          <cell r="K1461">
            <v>6991000</v>
          </cell>
          <cell r="L1461">
            <v>1994086.95652174</v>
          </cell>
          <cell r="M1461">
            <v>8985000</v>
          </cell>
          <cell r="N1461">
            <v>2592313.0434782617</v>
          </cell>
          <cell r="O1461">
            <v>145169.53043478268</v>
          </cell>
          <cell r="P1461">
            <v>9728482.5739130452</v>
          </cell>
          <cell r="Q1461">
            <v>9728400</v>
          </cell>
          <cell r="R1461" t="str">
            <v>Chưa bao gồm máy cắt nối tự động, ghim khâu máy hoặc stapler; dao siêu âm hoặc dao hàn mô hoặc dao hàn mạch.</v>
          </cell>
        </row>
        <row r="1462">
          <cell r="B1462" t="str">
            <v>03.2622.0408</v>
          </cell>
          <cell r="C1462" t="str">
            <v>37.8D05.0408</v>
          </cell>
          <cell r="D1462" t="str">
            <v>3. NHI KHOA</v>
          </cell>
          <cell r="E1462" t="str">
            <v>3.2622</v>
          </cell>
          <cell r="F1462" t="str">
            <v>Cắt thùy phổi, phần phổi còn lại</v>
          </cell>
          <cell r="G1462" t="str">
            <v>Cắt thuỳ phổi, phần phổi còn lại</v>
          </cell>
          <cell r="H1462" t="str">
            <v>P1</v>
          </cell>
          <cell r="I1462">
            <v>417</v>
          </cell>
          <cell r="J1462" t="str">
            <v>Phẫu thuật cắt phổi</v>
          </cell>
          <cell r="K1462">
            <v>6991000</v>
          </cell>
          <cell r="L1462">
            <v>1994086.95652174</v>
          </cell>
          <cell r="M1462">
            <v>8985000</v>
          </cell>
          <cell r="N1462">
            <v>2592313.0434782617</v>
          </cell>
          <cell r="O1462">
            <v>145169.53043478268</v>
          </cell>
          <cell r="P1462">
            <v>9728482.5739130452</v>
          </cell>
          <cell r="Q1462">
            <v>9728400</v>
          </cell>
          <cell r="R1462" t="str">
            <v>Chưa bao gồm máy cắt nối tự động, ghim khâu máy hoặc stapler; dao siêu âm hoặc dao hàn mô hoặc dao hàn mạch.</v>
          </cell>
        </row>
        <row r="1463">
          <cell r="B1463" t="str">
            <v>12.0180.0408</v>
          </cell>
          <cell r="C1463" t="str">
            <v>37.8D05.0408</v>
          </cell>
          <cell r="D1463" t="str">
            <v>12. UNG BƯỚU</v>
          </cell>
          <cell r="E1463" t="str">
            <v>12.180</v>
          </cell>
          <cell r="F1463" t="str">
            <v>Cắt thùy phổi, phần phổi còn lại</v>
          </cell>
          <cell r="G1463" t="str">
            <v>Cắt thuỳ phổi, phần phổi còn lại</v>
          </cell>
          <cell r="H1463" t="str">
            <v>P1</v>
          </cell>
          <cell r="I1463">
            <v>417</v>
          </cell>
          <cell r="J1463" t="str">
            <v>Phẫu thuật cắt phổi</v>
          </cell>
          <cell r="K1463">
            <v>6991000</v>
          </cell>
          <cell r="L1463">
            <v>1994086.95652174</v>
          </cell>
          <cell r="M1463">
            <v>8985000</v>
          </cell>
          <cell r="N1463">
            <v>2592313.0434782617</v>
          </cell>
          <cell r="O1463">
            <v>145169.53043478268</v>
          </cell>
          <cell r="P1463">
            <v>9728482.5739130452</v>
          </cell>
          <cell r="Q1463">
            <v>9728400</v>
          </cell>
          <cell r="R1463" t="str">
            <v>Chưa bao gồm máy cắt nối tự động, ghim khâu máy hoặc stapler; dao siêu âm hoặc dao hàn mô hoặc dao hàn mạch.</v>
          </cell>
        </row>
        <row r="1464">
          <cell r="B1464" t="str">
            <v>03.3253.0408</v>
          </cell>
          <cell r="C1464" t="str">
            <v>37.8D05.0408</v>
          </cell>
          <cell r="D1464" t="str">
            <v>3. NHI KHOA</v>
          </cell>
          <cell r="E1464" t="str">
            <v>3.3253</v>
          </cell>
          <cell r="F1464" t="str">
            <v>Mở lồng ngực trong tràn khí màng phổi có cắt thùy phổi</v>
          </cell>
          <cell r="G1464" t="str">
            <v>Mở lồng ngực trong tràn khí màng phổi có cắt thuỳ phổi</v>
          </cell>
          <cell r="H1464" t="str">
            <v>P1</v>
          </cell>
          <cell r="I1464">
            <v>417</v>
          </cell>
          <cell r="J1464" t="str">
            <v>Phẫu thuật cắt phổi</v>
          </cell>
          <cell r="K1464">
            <v>6991000</v>
          </cell>
          <cell r="L1464">
            <v>1994086.95652174</v>
          </cell>
          <cell r="M1464">
            <v>8985000</v>
          </cell>
          <cell r="N1464">
            <v>2592313.0434782617</v>
          </cell>
          <cell r="O1464">
            <v>145169.53043478268</v>
          </cell>
          <cell r="P1464">
            <v>9728482.5739130452</v>
          </cell>
          <cell r="Q1464">
            <v>9728400</v>
          </cell>
          <cell r="R1464" t="str">
            <v>Chưa bao gồm máy cắt nối tự động, ghim khâu máy hoặc stapler; dao siêu âm hoặc dao hàn mô hoặc dao hàn mạch.</v>
          </cell>
        </row>
        <row r="1465">
          <cell r="B1465" t="str">
            <v>10.0272.0408</v>
          </cell>
          <cell r="C1465" t="str">
            <v>37.8D05.0408</v>
          </cell>
          <cell r="D1465" t="str">
            <v>10. NGOẠI KHOA</v>
          </cell>
          <cell r="E1465" t="str">
            <v>10.272</v>
          </cell>
          <cell r="F1465" t="str">
            <v>Phẫu thuật cắt 1 thùy phổi bệnh lý</v>
          </cell>
          <cell r="G1465" t="str">
            <v>Phẫu thuật cắt một thùy phổi bệnh lý</v>
          </cell>
          <cell r="H1465" t="str">
            <v>PDB</v>
          </cell>
          <cell r="I1465">
            <v>417</v>
          </cell>
          <cell r="J1465" t="str">
            <v>Phẫu thuật cắt phổi</v>
          </cell>
          <cell r="K1465">
            <v>6991000</v>
          </cell>
          <cell r="L1465">
            <v>1994086.95652174</v>
          </cell>
          <cell r="M1465">
            <v>8985000</v>
          </cell>
          <cell r="N1465">
            <v>2592313.0434782617</v>
          </cell>
          <cell r="O1465">
            <v>145169.53043478268</v>
          </cell>
          <cell r="P1465">
            <v>9728482.5739130452</v>
          </cell>
          <cell r="Q1465">
            <v>9728400</v>
          </cell>
          <cell r="R1465" t="str">
            <v>Chưa bao gồm máy cắt nối tự động, ghim khâu máy hoặc stapler; dao siêu âm hoặc dao hàn mô hoặc dao hàn mạch.</v>
          </cell>
        </row>
        <row r="1466">
          <cell r="B1466" t="str">
            <v>10.0273.0408</v>
          </cell>
          <cell r="C1466" t="str">
            <v>37.8D05.0408</v>
          </cell>
          <cell r="D1466" t="str">
            <v>10. NGOẠI KHOA</v>
          </cell>
          <cell r="E1466" t="str">
            <v>10.273</v>
          </cell>
          <cell r="F1466" t="str">
            <v>Phẫu thuật cắt một bên phổi bệnh lý</v>
          </cell>
          <cell r="G1466" t="str">
            <v>Phẫu thuật cắt một bên phổi bệnh lý</v>
          </cell>
          <cell r="H1466" t="str">
            <v>PDB</v>
          </cell>
          <cell r="I1466">
            <v>417</v>
          </cell>
          <cell r="J1466" t="str">
            <v>Phẫu thuật cắt phổi</v>
          </cell>
          <cell r="K1466">
            <v>6991000</v>
          </cell>
          <cell r="L1466">
            <v>1994086.95652174</v>
          </cell>
          <cell r="M1466">
            <v>8985000</v>
          </cell>
          <cell r="N1466">
            <v>2592313.0434782617</v>
          </cell>
          <cell r="O1466">
            <v>145169.53043478268</v>
          </cell>
          <cell r="P1466">
            <v>9728482.5739130452</v>
          </cell>
          <cell r="Q1466">
            <v>9728400</v>
          </cell>
          <cell r="R1466" t="str">
            <v>Chưa bao gồm máy cắt nối tự động, ghim khâu máy hoặc stapler; dao siêu âm hoặc dao hàn mô hoặc dao hàn mạch.</v>
          </cell>
        </row>
        <row r="1467">
          <cell r="B1467" t="str">
            <v>03.3242.0408</v>
          </cell>
          <cell r="C1467" t="str">
            <v>37.8D05.0408</v>
          </cell>
          <cell r="D1467" t="str">
            <v>3. NHI KHOA</v>
          </cell>
          <cell r="E1467" t="str">
            <v>3.3242</v>
          </cell>
          <cell r="F1467" t="str">
            <v>Phẫu thuật cắt phổi biệt lập ngoài thùy phổi</v>
          </cell>
          <cell r="G1467" t="str">
            <v>Phẫu thuật cắt phổi biệt lập ngoài thuỳ phổi</v>
          </cell>
          <cell r="H1467" t="str">
            <v>P1</v>
          </cell>
          <cell r="I1467">
            <v>417</v>
          </cell>
          <cell r="J1467" t="str">
            <v>Phẫu thuật cắt phổi</v>
          </cell>
          <cell r="K1467">
            <v>6991000</v>
          </cell>
          <cell r="L1467">
            <v>1994086.95652174</v>
          </cell>
          <cell r="M1467">
            <v>8985000</v>
          </cell>
          <cell r="N1467">
            <v>2592313.0434782617</v>
          </cell>
          <cell r="O1467">
            <v>145169.53043478268</v>
          </cell>
          <cell r="P1467">
            <v>9728482.5739130452</v>
          </cell>
          <cell r="Q1467">
            <v>9728400</v>
          </cell>
          <cell r="R1467" t="str">
            <v>Chưa bao gồm máy cắt nối tự động, ghim khâu máy hoặc stapler; dao siêu âm hoặc dao hàn mô hoặc dao hàn mạch.</v>
          </cell>
        </row>
        <row r="1468">
          <cell r="B1468" t="str">
            <v>10.0274.0408</v>
          </cell>
          <cell r="C1468" t="str">
            <v>37.8D05.0408</v>
          </cell>
          <cell r="D1468" t="str">
            <v>10. NGOẠI KHOA</v>
          </cell>
          <cell r="E1468" t="str">
            <v>10.274</v>
          </cell>
          <cell r="F1468" t="str">
            <v>Phẫu thuật cắt phổi do ung thư kèm nạo vét hạch</v>
          </cell>
          <cell r="G1468" t="str">
            <v>Phẫu thuật cắt phổi do ung thư kèm nạo vét hạch</v>
          </cell>
          <cell r="H1468" t="str">
            <v>PDB</v>
          </cell>
          <cell r="I1468">
            <v>417</v>
          </cell>
          <cell r="J1468" t="str">
            <v>Phẫu thuật cắt phổi</v>
          </cell>
          <cell r="K1468">
            <v>6991000</v>
          </cell>
          <cell r="L1468">
            <v>1994086.95652174</v>
          </cell>
          <cell r="M1468">
            <v>8985000</v>
          </cell>
          <cell r="N1468">
            <v>2592313.0434782617</v>
          </cell>
          <cell r="O1468">
            <v>145169.53043478268</v>
          </cell>
          <cell r="P1468">
            <v>9728482.5739130452</v>
          </cell>
          <cell r="Q1468">
            <v>9728400</v>
          </cell>
          <cell r="R1468" t="str">
            <v>Chưa bao gồm máy cắt nối tự động, ghim khâu máy hoặc stapler; dao siêu âm hoặc dao hàn mô hoặc dao hàn mạch.</v>
          </cell>
        </row>
        <row r="1469">
          <cell r="B1469" t="str">
            <v>03.3232.0408</v>
          </cell>
          <cell r="C1469" t="str">
            <v>37.8D05.0408</v>
          </cell>
          <cell r="D1469" t="str">
            <v>3. NHI KHOA</v>
          </cell>
          <cell r="E1469" t="str">
            <v>3.3232</v>
          </cell>
          <cell r="F1469" t="str">
            <v>Phẫu thuật cắt phổi kèm theo bóc vỏ màng phổi</v>
          </cell>
          <cell r="G1469" t="str">
            <v>Phẫu thuật cắt phổi kèm theo bóc vỏ màng phổi</v>
          </cell>
          <cell r="H1469" t="str">
            <v>P1</v>
          </cell>
          <cell r="I1469">
            <v>417</v>
          </cell>
          <cell r="J1469" t="str">
            <v>Phẫu thuật cắt phổi</v>
          </cell>
          <cell r="K1469">
            <v>6991000</v>
          </cell>
          <cell r="L1469">
            <v>1994086.95652174</v>
          </cell>
          <cell r="M1469">
            <v>8985000</v>
          </cell>
          <cell r="N1469">
            <v>2592313.0434782617</v>
          </cell>
          <cell r="O1469">
            <v>145169.53043478268</v>
          </cell>
          <cell r="P1469">
            <v>9728482.5739130452</v>
          </cell>
          <cell r="Q1469">
            <v>9728400</v>
          </cell>
          <cell r="R1469" t="str">
            <v>Chưa bao gồm máy cắt nối tự động, ghim khâu máy hoặc stapler; dao siêu âm hoặc dao hàn mô hoặc dao hàn mạch.</v>
          </cell>
        </row>
        <row r="1470">
          <cell r="B1470" t="str">
            <v>10.0277.0408</v>
          </cell>
          <cell r="C1470" t="str">
            <v>37.8D05.0408</v>
          </cell>
          <cell r="D1470" t="str">
            <v>10. NGOẠI KHOA</v>
          </cell>
          <cell r="E1470" t="str">
            <v>10.277</v>
          </cell>
          <cell r="F1470" t="str">
            <v>Phẫu thuật cắt u nang phế quản</v>
          </cell>
          <cell r="G1470" t="str">
            <v>Phẫu thuật cắt u nang phế quản</v>
          </cell>
          <cell r="H1470" t="str">
            <v>P1</v>
          </cell>
          <cell r="I1470">
            <v>417</v>
          </cell>
          <cell r="J1470" t="str">
            <v>Phẫu thuật cắt phổi</v>
          </cell>
          <cell r="K1470">
            <v>6991000</v>
          </cell>
          <cell r="L1470">
            <v>1994086.95652174</v>
          </cell>
          <cell r="M1470">
            <v>8985000</v>
          </cell>
          <cell r="N1470">
            <v>2592313.0434782617</v>
          </cell>
          <cell r="O1470">
            <v>145169.53043478268</v>
          </cell>
          <cell r="P1470">
            <v>9728482.5739130452</v>
          </cell>
          <cell r="Q1470">
            <v>9728400</v>
          </cell>
          <cell r="R1470" t="str">
            <v>Chưa bao gồm máy cắt nối tự động, ghim khâu máy hoặc stapler; dao siêu âm hoặc dao hàn mô hoặc dao hàn mạch.</v>
          </cell>
        </row>
        <row r="1471">
          <cell r="B1471" t="str">
            <v>10.0200.0408</v>
          </cell>
          <cell r="C1471" t="str">
            <v>37.8D05.0408</v>
          </cell>
          <cell r="D1471" t="str">
            <v>10. NGOẠI KHOA</v>
          </cell>
          <cell r="E1471" t="str">
            <v>10.200</v>
          </cell>
          <cell r="F1471" t="str">
            <v>Phẫu thuật điều trị dò động - tĩnh mạch phổi</v>
          </cell>
          <cell r="G1471" t="str">
            <v>Phẫu thuật điều trị dò động – tĩnh mạch phổi</v>
          </cell>
          <cell r="H1471" t="str">
            <v>PDB</v>
          </cell>
          <cell r="I1471">
            <v>417</v>
          </cell>
          <cell r="J1471" t="str">
            <v>Phẫu thuật cắt phổi</v>
          </cell>
          <cell r="K1471">
            <v>6991000</v>
          </cell>
          <cell r="L1471">
            <v>1994086.95652174</v>
          </cell>
          <cell r="M1471">
            <v>8985000</v>
          </cell>
          <cell r="N1471">
            <v>2592313.0434782617</v>
          </cell>
          <cell r="O1471">
            <v>145169.53043478268</v>
          </cell>
          <cell r="P1471">
            <v>9728482.5739130452</v>
          </cell>
          <cell r="Q1471">
            <v>9728400</v>
          </cell>
          <cell r="R1471" t="str">
            <v>Chưa bao gồm máy cắt nối tự động, ghim khâu máy hoặc stapler; dao siêu âm hoặc dao hàn mô hoặc dao hàn mạch.</v>
          </cell>
        </row>
        <row r="1472">
          <cell r="B1472" t="str">
            <v>03.3251.0411</v>
          </cell>
          <cell r="C1472" t="str">
            <v>37.8D05.0411</v>
          </cell>
          <cell r="D1472" t="str">
            <v>3. NHI KHOA</v>
          </cell>
          <cell r="E1472" t="str">
            <v>3.3251</v>
          </cell>
          <cell r="F1472" t="str">
            <v>Bóc màng phổi trong dày dính màng phổi</v>
          </cell>
          <cell r="G1472" t="str">
            <v>Bóc màng phổi trong dày dính màng phổi</v>
          </cell>
          <cell r="H1472" t="str">
            <v>P1</v>
          </cell>
          <cell r="I1472">
            <v>420</v>
          </cell>
          <cell r="J1472" t="str">
            <v>Phẫu thuật điều trị bệnh lý lồng ngực khác</v>
          </cell>
          <cell r="K1472">
            <v>5449000</v>
          </cell>
          <cell r="L1472">
            <v>1494782.60869565</v>
          </cell>
          <cell r="M1472">
            <v>6943000</v>
          </cell>
          <cell r="N1472">
            <v>1943217.3913043449</v>
          </cell>
          <cell r="O1472">
            <v>108820.17391304333</v>
          </cell>
          <cell r="P1472">
            <v>7501037.5652173879</v>
          </cell>
          <cell r="Q1472">
            <v>7501000</v>
          </cell>
          <cell r="R1472" t="str">
            <v>Chưa bao gồm các loại đinh nẹp vít, các loại khung, thanh nâng ngực và đai nẹp ngoài, dụng cụ khâu cắt tự động, keo sinh học, dao hàn mạch, hàn mô.</v>
          </cell>
        </row>
        <row r="1473">
          <cell r="B1473" t="str">
            <v>03.3241.0411</v>
          </cell>
          <cell r="C1473" t="str">
            <v>37.8D05.0411</v>
          </cell>
          <cell r="D1473" t="str">
            <v>3. NHI KHOA</v>
          </cell>
          <cell r="E1473" t="str">
            <v>3.3241</v>
          </cell>
          <cell r="F1473" t="str">
            <v>Bóc vỏ màng phổi kèm khâu lỗ rò phế quản trong ổ cặn màng phổi có rò phế quản</v>
          </cell>
          <cell r="G1473" t="str">
            <v>Bóc vỏ màng phổi kèm khâu lỗ dò phế quản trong ổ cặn màng phổi có dò phế quản.</v>
          </cell>
          <cell r="H1473" t="str">
            <v>P1</v>
          </cell>
          <cell r="I1473">
            <v>420</v>
          </cell>
          <cell r="J1473" t="str">
            <v>Phẫu thuật điều trị bệnh lý lồng ngực khác</v>
          </cell>
          <cell r="K1473">
            <v>5449000</v>
          </cell>
          <cell r="L1473">
            <v>1494782.60869565</v>
          </cell>
          <cell r="M1473">
            <v>6943000</v>
          </cell>
          <cell r="N1473">
            <v>1943217.3913043449</v>
          </cell>
          <cell r="O1473">
            <v>108820.17391304333</v>
          </cell>
          <cell r="P1473">
            <v>7501037.5652173879</v>
          </cell>
          <cell r="Q1473">
            <v>7501000</v>
          </cell>
          <cell r="R1473" t="str">
            <v>Chưa bao gồm các loại đinh nẹp vít, các loại khung, thanh nâng ngực và đai nẹp ngoài, dụng cụ khâu cắt tự động, keo sinh học, dao hàn mạch, hàn mô.</v>
          </cell>
        </row>
        <row r="1474">
          <cell r="B1474" t="str">
            <v>03.3231.0411</v>
          </cell>
          <cell r="C1474" t="str">
            <v>37.8D05.0411</v>
          </cell>
          <cell r="D1474" t="str">
            <v>3. NHI KHOA</v>
          </cell>
          <cell r="E1474" t="str">
            <v>3.3231</v>
          </cell>
          <cell r="F1474" t="str">
            <v>Cắt mảng thành ngực điều trị ổ cặn màng phổi (Schede)</v>
          </cell>
          <cell r="G1474" t="str">
            <v>Cắt mảng thành ngực điều trị ổ cặn màng phổi (Schede)</v>
          </cell>
          <cell r="H1474" t="str">
            <v>P1</v>
          </cell>
          <cell r="I1474">
            <v>420</v>
          </cell>
          <cell r="J1474" t="str">
            <v>Phẫu thuật điều trị bệnh lý lồng ngực khác</v>
          </cell>
          <cell r="K1474">
            <v>5449000</v>
          </cell>
          <cell r="L1474">
            <v>1494782.60869565</v>
          </cell>
          <cell r="M1474">
            <v>6943000</v>
          </cell>
          <cell r="N1474">
            <v>1943217.3913043449</v>
          </cell>
          <cell r="O1474">
            <v>108820.17391304333</v>
          </cell>
          <cell r="P1474">
            <v>7501037.5652173879</v>
          </cell>
          <cell r="Q1474">
            <v>7501000</v>
          </cell>
          <cell r="R1474" t="str">
            <v>Chưa bao gồm các loại đinh nẹp vít, các loại khung, thanh nâng ngực và đai nẹp ngoài, dụng cụ khâu cắt tự động, keo sinh học, dao hàn mạch, hàn mô.</v>
          </cell>
        </row>
        <row r="1475">
          <cell r="B1475" t="str">
            <v>12.0178.0411</v>
          </cell>
          <cell r="C1475" t="str">
            <v>37.8D05.0411</v>
          </cell>
          <cell r="D1475" t="str">
            <v>12. UNG BƯỚU</v>
          </cell>
          <cell r="E1475" t="str">
            <v>12.178</v>
          </cell>
          <cell r="F1475" t="str">
            <v>Cắt u nang phổi hoặc u nang phế quản</v>
          </cell>
          <cell r="G1475" t="str">
            <v>Cắt u nang phổi hoặc u nang phế quản</v>
          </cell>
          <cell r="H1475" t="str">
            <v>P1</v>
          </cell>
          <cell r="I1475">
            <v>420</v>
          </cell>
          <cell r="J1475" t="str">
            <v>Phẫu thuật điều trị bệnh lý lồng ngực khác</v>
          </cell>
          <cell r="K1475">
            <v>5449000</v>
          </cell>
          <cell r="L1475">
            <v>1494782.60869565</v>
          </cell>
          <cell r="M1475">
            <v>6943000</v>
          </cell>
          <cell r="N1475">
            <v>1943217.3913043449</v>
          </cell>
          <cell r="O1475">
            <v>108820.17391304333</v>
          </cell>
          <cell r="P1475">
            <v>7501037.5652173879</v>
          </cell>
          <cell r="Q1475">
            <v>7501000</v>
          </cell>
          <cell r="R1475" t="str">
            <v>Chưa bao gồm các loại đinh nẹp vít, các loại khung, thanh nâng ngực và đai nẹp ngoài, dụng cụ khâu cắt tự động, keo sinh học, dao hàn mạch, hàn mô.</v>
          </cell>
        </row>
        <row r="1476">
          <cell r="B1476" t="str">
            <v>03.3252.0411</v>
          </cell>
          <cell r="C1476" t="str">
            <v>37.8D05.0411</v>
          </cell>
          <cell r="D1476" t="str">
            <v>3. NHI KHOA</v>
          </cell>
          <cell r="E1476" t="str">
            <v>3.3252</v>
          </cell>
          <cell r="F1476" t="str">
            <v>Đánh xẹp thành ngực trong ổ cặn màng phổi</v>
          </cell>
          <cell r="G1476" t="str">
            <v>Đánh xẹp thành ngực trong ổ cặn màng phổi</v>
          </cell>
          <cell r="H1476" t="str">
            <v>P1</v>
          </cell>
          <cell r="I1476">
            <v>420</v>
          </cell>
          <cell r="J1476" t="str">
            <v>Phẫu thuật điều trị bệnh lý lồng ngực khác</v>
          </cell>
          <cell r="K1476">
            <v>5449000</v>
          </cell>
          <cell r="L1476">
            <v>1494782.60869565</v>
          </cell>
          <cell r="M1476">
            <v>6943000</v>
          </cell>
          <cell r="N1476">
            <v>1943217.3913043449</v>
          </cell>
          <cell r="O1476">
            <v>108820.17391304333</v>
          </cell>
          <cell r="P1476">
            <v>7501037.5652173879</v>
          </cell>
          <cell r="Q1476">
            <v>7501000</v>
          </cell>
          <cell r="R1476" t="str">
            <v>Chưa bao gồm các loại đinh nẹp vít, các loại khung, thanh nâng ngực và đai nẹp ngoài, dụng cụ khâu cắt tự động, keo sinh học, dao hàn mạch, hàn mô.</v>
          </cell>
        </row>
        <row r="1477">
          <cell r="B1477" t="str">
            <v>03.3246.0411</v>
          </cell>
          <cell r="C1477" t="str">
            <v>37.8D05.0411</v>
          </cell>
          <cell r="D1477" t="str">
            <v>3. NHI KHOA</v>
          </cell>
          <cell r="E1477" t="str">
            <v>3.3246</v>
          </cell>
          <cell r="F1477" t="str">
            <v>Khâu vết thương nhu mô phổi</v>
          </cell>
          <cell r="G1477" t="str">
            <v>Khâu vết thương nhu mô phổi</v>
          </cell>
          <cell r="H1477" t="str">
            <v>P3</v>
          </cell>
          <cell r="I1477">
            <v>420</v>
          </cell>
          <cell r="J1477" t="str">
            <v>Phẫu thuật điều trị bệnh lý lồng ngực khác</v>
          </cell>
          <cell r="K1477">
            <v>5449000</v>
          </cell>
          <cell r="L1477">
            <v>1494782.60869565</v>
          </cell>
          <cell r="M1477">
            <v>6943000</v>
          </cell>
          <cell r="N1477">
            <v>1943217.3913043449</v>
          </cell>
          <cell r="O1477">
            <v>108820.17391304333</v>
          </cell>
          <cell r="P1477">
            <v>7501037.5652173879</v>
          </cell>
          <cell r="Q1477">
            <v>7501000</v>
          </cell>
          <cell r="R1477" t="str">
            <v>Chưa bao gồm các loại đinh nẹp vít, các loại khung, thanh nâng ngực và đai nẹp ngoài, dụng cụ khâu cắt tự động, keo sinh học, dao hàn mạch, hàn mô.</v>
          </cell>
        </row>
        <row r="1478">
          <cell r="B1478" t="str">
            <v>03.3250.0411</v>
          </cell>
          <cell r="C1478" t="str">
            <v>37.8D05.0411</v>
          </cell>
          <cell r="D1478" t="str">
            <v>3. NHI KHOA</v>
          </cell>
          <cell r="E1478" t="str">
            <v>3.3250</v>
          </cell>
          <cell r="F1478" t="str">
            <v>Mở lồng ngực lấy dị vật trong phổi</v>
          </cell>
          <cell r="G1478" t="str">
            <v>Mở lồng ngực lấy dị vật trong phổi</v>
          </cell>
          <cell r="H1478" t="str">
            <v>P1</v>
          </cell>
          <cell r="I1478">
            <v>420</v>
          </cell>
          <cell r="J1478" t="str">
            <v>Phẫu thuật điều trị bệnh lý lồng ngực khác</v>
          </cell>
          <cell r="K1478">
            <v>5449000</v>
          </cell>
          <cell r="L1478">
            <v>1494782.60869565</v>
          </cell>
          <cell r="M1478">
            <v>6943000</v>
          </cell>
          <cell r="N1478">
            <v>1943217.3913043449</v>
          </cell>
          <cell r="O1478">
            <v>108820.17391304333</v>
          </cell>
          <cell r="P1478">
            <v>7501037.5652173879</v>
          </cell>
          <cell r="Q1478">
            <v>7501000</v>
          </cell>
          <cell r="R1478" t="str">
            <v>Chưa bao gồm các loại đinh nẹp vít, các loại khung, thanh nâng ngực và đai nẹp ngoài, dụng cụ khâu cắt tự động, keo sinh học, dao hàn mạch, hàn mô.</v>
          </cell>
        </row>
        <row r="1479">
          <cell r="B1479" t="str">
            <v>03.3233.0411</v>
          </cell>
          <cell r="C1479" t="str">
            <v>37.8D05.0411</v>
          </cell>
          <cell r="D1479" t="str">
            <v>3. NHI KHOA</v>
          </cell>
          <cell r="E1479" t="str">
            <v>3.3233</v>
          </cell>
          <cell r="F1479" t="str">
            <v>Mở ngực nhỏ tạo dính màng phổi trong tràn khí màng phổi tái phát</v>
          </cell>
          <cell r="G1479" t="str">
            <v>Mở ngực nhỏ tạo dính màng phổi trong tràn khí màng phổi tái phát</v>
          </cell>
          <cell r="H1479" t="str">
            <v>P1</v>
          </cell>
          <cell r="I1479">
            <v>420</v>
          </cell>
          <cell r="J1479" t="str">
            <v>Phẫu thuật điều trị bệnh lý lồng ngực khác</v>
          </cell>
          <cell r="K1479">
            <v>5449000</v>
          </cell>
          <cell r="L1479">
            <v>1494782.60869565</v>
          </cell>
          <cell r="M1479">
            <v>6943000</v>
          </cell>
          <cell r="N1479">
            <v>1943217.3913043449</v>
          </cell>
          <cell r="O1479">
            <v>108820.17391304333</v>
          </cell>
          <cell r="P1479">
            <v>7501037.5652173879</v>
          </cell>
          <cell r="Q1479">
            <v>7501000</v>
          </cell>
          <cell r="R1479" t="str">
            <v>Chưa bao gồm các loại đinh nẹp vít, các loại khung, thanh nâng ngực và đai nẹp ngoài, dụng cụ khâu cắt tự động, keo sinh học, dao hàn mạch, hàn mô.</v>
          </cell>
        </row>
        <row r="1480">
          <cell r="B1480" t="str">
            <v>10.0281.0411</v>
          </cell>
          <cell r="C1480" t="str">
            <v>37.8D05.0411</v>
          </cell>
          <cell r="D1480" t="str">
            <v>10. NGOẠI KHOA</v>
          </cell>
          <cell r="E1480" t="str">
            <v>10.281</v>
          </cell>
          <cell r="F1480" t="str">
            <v>Phẫu thuật bóc màng phổi điều trị ổ cặn, dầy dính màng phổi</v>
          </cell>
          <cell r="G1480" t="str">
            <v>Phẫu thuật bóc màng phổi điều trị ổ cặn, dầy dính màng phổi</v>
          </cell>
          <cell r="H1480" t="str">
            <v>PDB</v>
          </cell>
          <cell r="I1480">
            <v>420</v>
          </cell>
          <cell r="J1480" t="str">
            <v>Phẫu thuật điều trị bệnh lý lồng ngực khác</v>
          </cell>
          <cell r="K1480">
            <v>5449000</v>
          </cell>
          <cell r="L1480">
            <v>1494782.60869565</v>
          </cell>
          <cell r="M1480">
            <v>6943000</v>
          </cell>
          <cell r="N1480">
            <v>1943217.3913043449</v>
          </cell>
          <cell r="O1480">
            <v>108820.17391304333</v>
          </cell>
          <cell r="P1480">
            <v>7501037.5652173879</v>
          </cell>
          <cell r="Q1480">
            <v>7501000</v>
          </cell>
          <cell r="R1480" t="str">
            <v>Chưa bao gồm các loại đinh nẹp vít, các loại khung, thanh nâng ngực và đai nẹp ngoài, dụng cụ khâu cắt tự động, keo sinh học, dao hàn mạch, hàn mô.</v>
          </cell>
        </row>
        <row r="1481">
          <cell r="B1481" t="str">
            <v>10.0290.0411</v>
          </cell>
          <cell r="C1481" t="str">
            <v>37.8D05.0411</v>
          </cell>
          <cell r="D1481" t="str">
            <v>10. NGOẠI KHOA</v>
          </cell>
          <cell r="E1481" t="str">
            <v>10.290</v>
          </cell>
          <cell r="F1481" t="str">
            <v>Phẫu thuật cắt - khâu kén khí phổi</v>
          </cell>
          <cell r="G1481" t="str">
            <v>Phẫu thuật cắt – khâu kén khí phổi</v>
          </cell>
          <cell r="H1481" t="str">
            <v>P1</v>
          </cell>
          <cell r="I1481">
            <v>420</v>
          </cell>
          <cell r="J1481" t="str">
            <v>Phẫu thuật điều trị bệnh lý lồng ngực khác</v>
          </cell>
          <cell r="K1481">
            <v>5449000</v>
          </cell>
          <cell r="L1481">
            <v>1494782.60869565</v>
          </cell>
          <cell r="M1481">
            <v>6943000</v>
          </cell>
          <cell r="N1481">
            <v>1943217.3913043449</v>
          </cell>
          <cell r="O1481">
            <v>108820.17391304333</v>
          </cell>
          <cell r="P1481">
            <v>7501037.5652173879</v>
          </cell>
          <cell r="Q1481">
            <v>7501000</v>
          </cell>
          <cell r="R1481" t="str">
            <v>Chưa bao gồm các loại đinh nẹp vít, các loại khung, thanh nâng ngực và đai nẹp ngoài, dụng cụ khâu cắt tự động, keo sinh học, dao hàn mạch, hàn mô.</v>
          </cell>
        </row>
        <row r="1482">
          <cell r="B1482" t="str">
            <v>10.0271.0411</v>
          </cell>
          <cell r="C1482" t="str">
            <v>37.8D05.0411</v>
          </cell>
          <cell r="D1482" t="str">
            <v>10. NGOẠI KHOA</v>
          </cell>
          <cell r="E1482" t="str">
            <v>10.271</v>
          </cell>
          <cell r="F1482" t="str">
            <v>Phẫu thuật cắt một phân thùy phổi, cắt phổi không điển hình do bệnh lý</v>
          </cell>
          <cell r="G1482" t="str">
            <v>Phẫu thuật cắt một phân thùy phổi, cắt phổi không điển hình do bệnh lý</v>
          </cell>
          <cell r="H1482" t="str">
            <v>PDB</v>
          </cell>
          <cell r="I1482">
            <v>420</v>
          </cell>
          <cell r="J1482" t="str">
            <v>Phẫu thuật điều trị bệnh lý lồng ngực khác</v>
          </cell>
          <cell r="K1482">
            <v>5449000</v>
          </cell>
          <cell r="L1482">
            <v>1494782.60869565</v>
          </cell>
          <cell r="M1482">
            <v>6943000</v>
          </cell>
          <cell r="N1482">
            <v>1943217.3913043449</v>
          </cell>
          <cell r="O1482">
            <v>108820.17391304333</v>
          </cell>
          <cell r="P1482">
            <v>7501037.5652173879</v>
          </cell>
          <cell r="Q1482">
            <v>7501000</v>
          </cell>
          <cell r="R1482" t="str">
            <v>Chưa bao gồm các loại đinh nẹp vít, các loại khung, thanh nâng ngực và đai nẹp ngoài, dụng cụ khâu cắt tự động, keo sinh học, dao hàn mạch, hàn mô.</v>
          </cell>
        </row>
        <row r="1483">
          <cell r="B1483" t="str">
            <v>12.0168.0411</v>
          </cell>
          <cell r="C1483" t="str">
            <v>37.8D05.0411</v>
          </cell>
          <cell r="D1483" t="str">
            <v>12. UNG BƯỚU</v>
          </cell>
          <cell r="E1483" t="str">
            <v>12.168</v>
          </cell>
          <cell r="F1483" t="str">
            <v>Phẫu thuật cắt u sụn phế quản</v>
          </cell>
          <cell r="G1483" t="str">
            <v>Phẫu thuật cắt u sụn phế quản</v>
          </cell>
          <cell r="H1483" t="str">
            <v>P1</v>
          </cell>
          <cell r="I1483">
            <v>420</v>
          </cell>
          <cell r="J1483" t="str">
            <v>Phẫu thuật điều trị bệnh lý lồng ngực khác</v>
          </cell>
          <cell r="K1483">
            <v>5449000</v>
          </cell>
          <cell r="L1483">
            <v>1494782.60869565</v>
          </cell>
          <cell r="M1483">
            <v>6943000</v>
          </cell>
          <cell r="N1483">
            <v>1943217.3913043449</v>
          </cell>
          <cell r="O1483">
            <v>108820.17391304333</v>
          </cell>
          <cell r="P1483">
            <v>7501037.5652173879</v>
          </cell>
          <cell r="Q1483">
            <v>7501000</v>
          </cell>
          <cell r="R1483" t="str">
            <v>Chưa bao gồm các loại đinh nẹp vít, các loại khung, thanh nâng ngực và đai nẹp ngoài, dụng cụ khâu cắt tự động, keo sinh học, dao hàn mạch, hàn mô.</v>
          </cell>
        </row>
        <row r="1484">
          <cell r="B1484" t="str">
            <v>10.0285.0411</v>
          </cell>
          <cell r="C1484" t="str">
            <v>37.8D05.0411</v>
          </cell>
          <cell r="D1484" t="str">
            <v>10. NGOẠI KHOA</v>
          </cell>
          <cell r="E1484" t="str">
            <v>10.285</v>
          </cell>
          <cell r="F1484" t="str">
            <v>Phẫu thuật cắt xương sườn do u xương sườn</v>
          </cell>
          <cell r="G1484" t="str">
            <v>Phẫu thuật cắt xương sườn do u xương sườn</v>
          </cell>
          <cell r="H1484" t="str">
            <v>P1</v>
          </cell>
          <cell r="I1484">
            <v>420</v>
          </cell>
          <cell r="J1484" t="str">
            <v>Phẫu thuật điều trị bệnh lý lồng ngực khác</v>
          </cell>
          <cell r="K1484">
            <v>5449000</v>
          </cell>
          <cell r="L1484">
            <v>1494782.60869565</v>
          </cell>
          <cell r="M1484">
            <v>6943000</v>
          </cell>
          <cell r="N1484">
            <v>1943217.3913043449</v>
          </cell>
          <cell r="O1484">
            <v>108820.17391304333</v>
          </cell>
          <cell r="P1484">
            <v>7501037.5652173879</v>
          </cell>
          <cell r="Q1484">
            <v>7501000</v>
          </cell>
          <cell r="R1484" t="str">
            <v>Chưa bao gồm các loại đinh nẹp vít, các loại khung, thanh nâng ngực và đai nẹp ngoài, dụng cụ khâu cắt tự động, keo sinh học, dao hàn mạch, hàn mô.</v>
          </cell>
        </row>
        <row r="1485">
          <cell r="B1485" t="str">
            <v>10.0286.0411</v>
          </cell>
          <cell r="C1485" t="str">
            <v>37.8D05.0411</v>
          </cell>
          <cell r="D1485" t="str">
            <v>10. NGOẠI KHOA</v>
          </cell>
          <cell r="E1485" t="str">
            <v>10.286</v>
          </cell>
          <cell r="F1485" t="str">
            <v>Phẫu thuật cắt xương sườn do viêm xương</v>
          </cell>
          <cell r="G1485" t="str">
            <v>Phẫu thuật cắt xương sườn do viêm xương</v>
          </cell>
          <cell r="H1485" t="str">
            <v>P1</v>
          </cell>
          <cell r="I1485">
            <v>420</v>
          </cell>
          <cell r="J1485" t="str">
            <v>Phẫu thuật điều trị bệnh lý lồng ngực khác</v>
          </cell>
          <cell r="K1485">
            <v>5449000</v>
          </cell>
          <cell r="L1485">
            <v>1494782.60869565</v>
          </cell>
          <cell r="M1485">
            <v>6943000</v>
          </cell>
          <cell r="N1485">
            <v>1943217.3913043449</v>
          </cell>
          <cell r="O1485">
            <v>108820.17391304333</v>
          </cell>
          <cell r="P1485">
            <v>7501037.5652173879</v>
          </cell>
          <cell r="Q1485">
            <v>7501000</v>
          </cell>
          <cell r="R1485" t="str">
            <v>Chưa bao gồm các loại đinh nẹp vít, các loại khung, thanh nâng ngực và đai nẹp ngoài, dụng cụ khâu cắt tự động, keo sinh học, dao hàn mạch, hàn mô.</v>
          </cell>
        </row>
        <row r="1486">
          <cell r="B1486" t="str">
            <v>03.3264.0411</v>
          </cell>
          <cell r="C1486" t="str">
            <v>37.8D05.0411</v>
          </cell>
          <cell r="D1486" t="str">
            <v>3. NHI KHOA</v>
          </cell>
          <cell r="E1486" t="str">
            <v>3.3264</v>
          </cell>
          <cell r="F1486" t="str">
            <v>Phẫu thuật cố định mảng sườn di động bằng nẹp</v>
          </cell>
          <cell r="G1486" t="str">
            <v>Phẫu thuật cố định mảng sườn di động bằng nẹp</v>
          </cell>
          <cell r="H1486" t="str">
            <v>P1</v>
          </cell>
          <cell r="I1486">
            <v>420</v>
          </cell>
          <cell r="J1486" t="str">
            <v>Phẫu thuật điều trị bệnh lý lồng ngực khác</v>
          </cell>
          <cell r="K1486">
            <v>5449000</v>
          </cell>
          <cell r="L1486">
            <v>1494782.60869565</v>
          </cell>
          <cell r="M1486">
            <v>6943000</v>
          </cell>
          <cell r="N1486">
            <v>1943217.3913043449</v>
          </cell>
          <cell r="O1486">
            <v>108820.17391304333</v>
          </cell>
          <cell r="P1486">
            <v>7501037.5652173879</v>
          </cell>
          <cell r="Q1486">
            <v>7501000</v>
          </cell>
          <cell r="R1486" t="str">
            <v>Chưa bao gồm các loại đinh nẹp vít, các loại khung, thanh nâng ngực và đai nẹp ngoài, dụng cụ khâu cắt tự động, keo sinh học, dao hàn mạch, hàn mô.</v>
          </cell>
        </row>
        <row r="1487">
          <cell r="B1487" t="str">
            <v>10.0287.0411</v>
          </cell>
          <cell r="C1487" t="str">
            <v>37.8D05.0411</v>
          </cell>
          <cell r="D1487" t="str">
            <v>10. NGOẠI KHOA</v>
          </cell>
          <cell r="E1487" t="str">
            <v>10.287</v>
          </cell>
          <cell r="F1487" t="str">
            <v>Phẫu thuật đánh xẹp ngực điều trị ổ cặn màng phổi</v>
          </cell>
          <cell r="G1487" t="str">
            <v>Phẫu thuật đánh xẹp ngực điều trị ổ cặn màng phổi</v>
          </cell>
          <cell r="H1487" t="str">
            <v>P1</v>
          </cell>
          <cell r="I1487">
            <v>420</v>
          </cell>
          <cell r="J1487" t="str">
            <v>Phẫu thuật điều trị bệnh lý lồng ngực khác</v>
          </cell>
          <cell r="K1487">
            <v>5449000</v>
          </cell>
          <cell r="L1487">
            <v>1494782.60869565</v>
          </cell>
          <cell r="M1487">
            <v>6943000</v>
          </cell>
          <cell r="N1487">
            <v>1943217.3913043449</v>
          </cell>
          <cell r="O1487">
            <v>108820.17391304333</v>
          </cell>
          <cell r="P1487">
            <v>7501037.5652173879</v>
          </cell>
          <cell r="Q1487">
            <v>7501000</v>
          </cell>
          <cell r="R1487" t="str">
            <v>Chưa bao gồm các loại đinh nẹp vít, các loại khung, thanh nâng ngực và đai nẹp ngoài, dụng cụ khâu cắt tự động, keo sinh học, dao hàn mạch, hàn mô.</v>
          </cell>
        </row>
        <row r="1488">
          <cell r="B1488" t="str">
            <v>03.3240.0411</v>
          </cell>
          <cell r="C1488" t="str">
            <v>37.8D05.0411</v>
          </cell>
          <cell r="D1488" t="str">
            <v>3. NHI KHOA</v>
          </cell>
          <cell r="E1488" t="str">
            <v>3.3240</v>
          </cell>
          <cell r="F1488" t="str">
            <v>Phẫu thuật dị dạng xương ức lồi, lõm</v>
          </cell>
          <cell r="G1488" t="str">
            <v>Phẫu thuật dị dạng xương ức lồi, lõm</v>
          </cell>
          <cell r="H1488" t="str">
            <v>P1</v>
          </cell>
          <cell r="I1488">
            <v>420</v>
          </cell>
          <cell r="J1488" t="str">
            <v>Phẫu thuật điều trị bệnh lý lồng ngực khác</v>
          </cell>
          <cell r="K1488">
            <v>5449000</v>
          </cell>
          <cell r="L1488">
            <v>1494782.60869565</v>
          </cell>
          <cell r="M1488">
            <v>6943000</v>
          </cell>
          <cell r="N1488">
            <v>1943217.3913043449</v>
          </cell>
          <cell r="O1488">
            <v>108820.17391304333</v>
          </cell>
          <cell r="P1488">
            <v>7501037.5652173879</v>
          </cell>
          <cell r="Q1488">
            <v>7501000</v>
          </cell>
          <cell r="R1488" t="str">
            <v>Chưa bao gồm các loại đinh nẹp vít, các loại khung, thanh nâng ngực và đai nẹp ngoài, dụng cụ khâu cắt tự động, keo sinh học, dao hàn mạch, hàn mô.</v>
          </cell>
        </row>
        <row r="1489">
          <cell r="B1489" t="str">
            <v>10.0293.0411</v>
          </cell>
          <cell r="C1489" t="str">
            <v>37.8D05.0411</v>
          </cell>
          <cell r="D1489" t="str">
            <v>10. NGOẠI KHOA</v>
          </cell>
          <cell r="E1489" t="str">
            <v>10.293</v>
          </cell>
          <cell r="F1489" t="str">
            <v>Phẫu thuật điều trị bệnh lý mủ màng phổi</v>
          </cell>
          <cell r="G1489" t="str">
            <v>Phẫu thuật điều trị bệnh lý mủ màng phổi</v>
          </cell>
          <cell r="H1489" t="str">
            <v>P1</v>
          </cell>
          <cell r="I1489">
            <v>420</v>
          </cell>
          <cell r="J1489" t="str">
            <v>Phẫu thuật điều trị bệnh lý lồng ngực khác</v>
          </cell>
          <cell r="K1489">
            <v>5449000</v>
          </cell>
          <cell r="L1489">
            <v>1494782.60869565</v>
          </cell>
          <cell r="M1489">
            <v>6943000</v>
          </cell>
          <cell r="N1489">
            <v>1943217.3913043449</v>
          </cell>
          <cell r="O1489">
            <v>108820.17391304333</v>
          </cell>
          <cell r="P1489">
            <v>7501037.5652173879</v>
          </cell>
          <cell r="Q1489">
            <v>7501000</v>
          </cell>
          <cell r="R1489" t="str">
            <v>Chưa bao gồm các loại đinh nẹp vít, các loại khung, thanh nâng ngực và đai nẹp ngoài, dụng cụ khâu cắt tự động, keo sinh học, dao hàn mạch, hàn mô.</v>
          </cell>
        </row>
        <row r="1490">
          <cell r="B1490" t="str">
            <v>10.0294.0411</v>
          </cell>
          <cell r="C1490" t="str">
            <v>37.8D05.0411</v>
          </cell>
          <cell r="D1490" t="str">
            <v>10. NGOẠI KHOA</v>
          </cell>
          <cell r="E1490" t="str">
            <v>10.294</v>
          </cell>
          <cell r="F1490" t="str">
            <v>Phẫu thuật điều trị bệnh lý phổi - trung thất ở trẻ em dưới 5 tuổi</v>
          </cell>
          <cell r="G1490" t="str">
            <v>Phẫu thuật điều trị bệnh lý phổi – trung thất ở trẻ em dưới 5 tuổi</v>
          </cell>
          <cell r="H1490" t="str">
            <v>PDB</v>
          </cell>
          <cell r="I1490">
            <v>420</v>
          </cell>
          <cell r="J1490" t="str">
            <v>Phẫu thuật điều trị bệnh lý lồng ngực khác</v>
          </cell>
          <cell r="K1490">
            <v>5449000</v>
          </cell>
          <cell r="L1490">
            <v>1494782.60869565</v>
          </cell>
          <cell r="M1490">
            <v>6943000</v>
          </cell>
          <cell r="N1490">
            <v>1943217.3913043449</v>
          </cell>
          <cell r="O1490">
            <v>108820.17391304333</v>
          </cell>
          <cell r="P1490">
            <v>7501037.5652173879</v>
          </cell>
          <cell r="Q1490">
            <v>7501000</v>
          </cell>
          <cell r="R1490" t="str">
            <v>Chưa bao gồm các loại đinh nẹp vít, các loại khung, thanh nâng ngực và đai nẹp ngoài, dụng cụ khâu cắt tự động, keo sinh học, dao hàn mạch, hàn mô.</v>
          </cell>
        </row>
        <row r="1491">
          <cell r="B1491" t="str">
            <v>10.0283.0411</v>
          </cell>
          <cell r="C1491" t="str">
            <v>37.8D05.0411</v>
          </cell>
          <cell r="D1491" t="str">
            <v>10. NGOẠI KHOA</v>
          </cell>
          <cell r="E1491" t="str">
            <v>10.283</v>
          </cell>
          <cell r="F1491" t="str">
            <v>Phẫu thuật điều trị lỗ rò phế quản</v>
          </cell>
          <cell r="G1491" t="str">
            <v>Phẫu thuật điều trị lỗ dò phế quản</v>
          </cell>
          <cell r="H1491" t="str">
            <v>PDB</v>
          </cell>
          <cell r="I1491">
            <v>420</v>
          </cell>
          <cell r="J1491" t="str">
            <v>Phẫu thuật điều trị bệnh lý lồng ngực khác</v>
          </cell>
          <cell r="K1491">
            <v>5449000</v>
          </cell>
          <cell r="L1491">
            <v>1494782.60869565</v>
          </cell>
          <cell r="M1491">
            <v>6943000</v>
          </cell>
          <cell r="N1491">
            <v>1943217.3913043449</v>
          </cell>
          <cell r="O1491">
            <v>108820.17391304333</v>
          </cell>
          <cell r="P1491">
            <v>7501037.5652173879</v>
          </cell>
          <cell r="Q1491">
            <v>7501000</v>
          </cell>
          <cell r="R1491" t="str">
            <v>Chưa bao gồm các loại đinh nẹp vít, các loại khung, thanh nâng ngực và đai nẹp ngoài, dụng cụ khâu cắt tự động, keo sinh học, dao hàn mạch, hàn mô.</v>
          </cell>
        </row>
        <row r="1492">
          <cell r="B1492" t="str">
            <v>10.0163.0411</v>
          </cell>
          <cell r="C1492" t="str">
            <v>37.8D05.0411</v>
          </cell>
          <cell r="D1492" t="str">
            <v>10. NGOẠI KHOA</v>
          </cell>
          <cell r="E1492" t="str">
            <v>10.163</v>
          </cell>
          <cell r="F1492" t="str">
            <v>Phẫu thuật điều trị mảng sườn di động</v>
          </cell>
          <cell r="G1492" t="str">
            <v>Phẫu thuật điều trị mảng sườn di động</v>
          </cell>
          <cell r="H1492" t="str">
            <v>P1</v>
          </cell>
          <cell r="I1492">
            <v>420</v>
          </cell>
          <cell r="J1492" t="str">
            <v>Phẫu thuật điều trị bệnh lý lồng ngực khác</v>
          </cell>
          <cell r="K1492">
            <v>5449000</v>
          </cell>
          <cell r="L1492">
            <v>1494782.60869565</v>
          </cell>
          <cell r="M1492">
            <v>6943000</v>
          </cell>
          <cell r="N1492">
            <v>1943217.3913043449</v>
          </cell>
          <cell r="O1492">
            <v>108820.17391304333</v>
          </cell>
          <cell r="P1492">
            <v>7501037.5652173879</v>
          </cell>
          <cell r="Q1492">
            <v>7501000</v>
          </cell>
          <cell r="R1492" t="str">
            <v>Chưa bao gồm các loại đinh nẹp vít, các loại khung, thanh nâng ngực và đai nẹp ngoài, dụng cụ khâu cắt tự động, keo sinh học, dao hàn mạch, hàn mô.</v>
          </cell>
        </row>
        <row r="1493">
          <cell r="B1493" t="str">
            <v>10.0291.0411</v>
          </cell>
          <cell r="C1493" t="str">
            <v>37.8D05.0411</v>
          </cell>
          <cell r="D1493" t="str">
            <v>10. NGOẠI KHOA</v>
          </cell>
          <cell r="E1493" t="str">
            <v>10.291</v>
          </cell>
          <cell r="F1493" t="str">
            <v>Phẫu thuật điều trị máu đông màng phổi</v>
          </cell>
          <cell r="G1493" t="str">
            <v>Phẫu thuật điều trị máu đông màng phổi</v>
          </cell>
          <cell r="H1493" t="str">
            <v>P1</v>
          </cell>
          <cell r="I1493">
            <v>420</v>
          </cell>
          <cell r="J1493" t="str">
            <v>Phẫu thuật điều trị bệnh lý lồng ngực khác</v>
          </cell>
          <cell r="K1493">
            <v>5449000</v>
          </cell>
          <cell r="L1493">
            <v>1494782.60869565</v>
          </cell>
          <cell r="M1493">
            <v>6943000</v>
          </cell>
          <cell r="N1493">
            <v>1943217.3913043449</v>
          </cell>
          <cell r="O1493">
            <v>108820.17391304333</v>
          </cell>
          <cell r="P1493">
            <v>7501037.5652173879</v>
          </cell>
          <cell r="Q1493">
            <v>7501000</v>
          </cell>
          <cell r="R1493" t="str">
            <v>Chưa bao gồm các loại đinh nẹp vít, các loại khung, thanh nâng ngực và đai nẹp ngoài, dụng cụ khâu cắt tự động, keo sinh học, dao hàn mạch, hàn mô.</v>
          </cell>
        </row>
        <row r="1494">
          <cell r="B1494" t="str">
            <v>10.0159.0411</v>
          </cell>
          <cell r="C1494" t="str">
            <v>37.8D05.0411</v>
          </cell>
          <cell r="D1494" t="str">
            <v>10. NGOẠI KHOA</v>
          </cell>
          <cell r="E1494" t="str">
            <v>10.159</v>
          </cell>
          <cell r="F1494" t="str">
            <v>Phẫu thuật khâu vết thương nhu mô phổi</v>
          </cell>
          <cell r="G1494" t="str">
            <v>Phẫu thuật khâu vết thương nhu mô phổi</v>
          </cell>
          <cell r="H1494" t="str">
            <v>P1</v>
          </cell>
          <cell r="I1494">
            <v>420</v>
          </cell>
          <cell r="J1494" t="str">
            <v>Phẫu thuật điều trị bệnh lý lồng ngực khác</v>
          </cell>
          <cell r="K1494">
            <v>5449000</v>
          </cell>
          <cell r="L1494">
            <v>1494782.60869565</v>
          </cell>
          <cell r="M1494">
            <v>6943000</v>
          </cell>
          <cell r="N1494">
            <v>1943217.3913043449</v>
          </cell>
          <cell r="O1494">
            <v>108820.17391304333</v>
          </cell>
          <cell r="P1494">
            <v>7501037.5652173879</v>
          </cell>
          <cell r="Q1494">
            <v>7501000</v>
          </cell>
          <cell r="R1494" t="str">
            <v>Chưa bao gồm các loại đinh nẹp vít, các loại khung, thanh nâng ngực và đai nẹp ngoài, dụng cụ khâu cắt tự động, keo sinh học, dao hàn mạch, hàn mô.</v>
          </cell>
        </row>
        <row r="1495">
          <cell r="B1495" t="str">
            <v>10.0292.0411</v>
          </cell>
          <cell r="C1495" t="str">
            <v>37.8D05.0411</v>
          </cell>
          <cell r="D1495" t="str">
            <v>10. NGOẠI KHOA</v>
          </cell>
          <cell r="E1495" t="str">
            <v>10.292</v>
          </cell>
          <cell r="F1495" t="str">
            <v>Phẫu thuật lấy dị vật phổi - màng phổi</v>
          </cell>
          <cell r="G1495" t="str">
            <v>Phẫu thuật lấy dị vật phổi – màng phổi</v>
          </cell>
          <cell r="H1495" t="str">
            <v>P1</v>
          </cell>
          <cell r="I1495">
            <v>420</v>
          </cell>
          <cell r="J1495" t="str">
            <v>Phẫu thuật điều trị bệnh lý lồng ngực khác</v>
          </cell>
          <cell r="K1495">
            <v>5449000</v>
          </cell>
          <cell r="L1495">
            <v>1494782.60869565</v>
          </cell>
          <cell r="M1495">
            <v>6943000</v>
          </cell>
          <cell r="N1495">
            <v>1943217.3913043449</v>
          </cell>
          <cell r="O1495">
            <v>108820.17391304333</v>
          </cell>
          <cell r="P1495">
            <v>7501037.5652173879</v>
          </cell>
          <cell r="Q1495">
            <v>7501000</v>
          </cell>
          <cell r="R1495" t="str">
            <v>Chưa bao gồm các loại đinh nẹp vít, các loại khung, thanh nâng ngực và đai nẹp ngoài, dụng cụ khâu cắt tự động, keo sinh học, dao hàn mạch, hàn mô.</v>
          </cell>
        </row>
        <row r="1496">
          <cell r="B1496" t="str">
            <v>10.0160.0411</v>
          </cell>
          <cell r="C1496" t="str">
            <v>37.8D05.0411</v>
          </cell>
          <cell r="D1496" t="str">
            <v>10. NGOẠI KHOA</v>
          </cell>
          <cell r="E1496" t="str">
            <v>10.160</v>
          </cell>
          <cell r="F1496" t="str">
            <v>Phẫu thuật lấy dị vật trong phổi - màng phổi</v>
          </cell>
          <cell r="G1496" t="str">
            <v>Phẫu thuật lấy dị vật trong phổi – màng phổi</v>
          </cell>
          <cell r="H1496" t="str">
            <v>P1</v>
          </cell>
          <cell r="I1496">
            <v>420</v>
          </cell>
          <cell r="J1496" t="str">
            <v>Phẫu thuật điều trị bệnh lý lồng ngực khác</v>
          </cell>
          <cell r="K1496">
            <v>5449000</v>
          </cell>
          <cell r="L1496">
            <v>1494782.60869565</v>
          </cell>
          <cell r="M1496">
            <v>6943000</v>
          </cell>
          <cell r="N1496">
            <v>1943217.3913043449</v>
          </cell>
          <cell r="O1496">
            <v>108820.17391304333</v>
          </cell>
          <cell r="P1496">
            <v>7501037.5652173879</v>
          </cell>
          <cell r="Q1496">
            <v>7501000</v>
          </cell>
          <cell r="R1496" t="str">
            <v>Chưa bao gồm các loại đinh nẹp vít, các loại khung, thanh nâng ngực và đai nẹp ngoài, dụng cụ khâu cắt tự động, keo sinh học, dao hàn mạch, hàn mô.</v>
          </cell>
        </row>
        <row r="1497">
          <cell r="B1497" t="str">
            <v>03.3236.0411</v>
          </cell>
          <cell r="C1497" t="str">
            <v>37.8D05.0411</v>
          </cell>
          <cell r="D1497" t="str">
            <v>3. NHI KHOA</v>
          </cell>
          <cell r="E1497" t="str">
            <v>3.3236</v>
          </cell>
          <cell r="F1497" t="str">
            <v>Phẫu thuật mở lồng ngực khâu lỗ rò phế quản</v>
          </cell>
          <cell r="G1497" t="str">
            <v>Phẫu thuật mở lồng ngực khâu lỗ rò phế quản</v>
          </cell>
          <cell r="H1497" t="str">
            <v>P1</v>
          </cell>
          <cell r="I1497">
            <v>420</v>
          </cell>
          <cell r="J1497" t="str">
            <v>Phẫu thuật điều trị bệnh lý lồng ngực khác</v>
          </cell>
          <cell r="K1497">
            <v>5449000</v>
          </cell>
          <cell r="L1497">
            <v>1494782.60869565</v>
          </cell>
          <cell r="M1497">
            <v>6943000</v>
          </cell>
          <cell r="N1497">
            <v>1943217.3913043449</v>
          </cell>
          <cell r="O1497">
            <v>108820.17391304333</v>
          </cell>
          <cell r="P1497">
            <v>7501037.5652173879</v>
          </cell>
          <cell r="Q1497">
            <v>7501000</v>
          </cell>
          <cell r="R1497" t="str">
            <v>Chưa bao gồm các loại đinh nẹp vít, các loại khung, thanh nâng ngực và đai nẹp ngoài, dụng cụ khâu cắt tự động, keo sinh học, dao hàn mạch, hàn mô.</v>
          </cell>
        </row>
        <row r="1498">
          <cell r="B1498" t="str">
            <v>03.3237.0411</v>
          </cell>
          <cell r="C1498" t="str">
            <v>37.8D05.0411</v>
          </cell>
          <cell r="D1498" t="str">
            <v>3. NHI KHOA</v>
          </cell>
          <cell r="E1498" t="str">
            <v>3.3237</v>
          </cell>
          <cell r="F1498" t="str">
            <v>Phẫu thuật mở lồng ngực khâu, thắt ống ngực</v>
          </cell>
          <cell r="G1498" t="str">
            <v>Phẫu thuật mở lồng ngực khâu, thắt ống ngực</v>
          </cell>
          <cell r="H1498" t="str">
            <v>P1</v>
          </cell>
          <cell r="I1498">
            <v>420</v>
          </cell>
          <cell r="J1498" t="str">
            <v>Phẫu thuật điều trị bệnh lý lồng ngực khác</v>
          </cell>
          <cell r="K1498">
            <v>5449000</v>
          </cell>
          <cell r="L1498">
            <v>1494782.60869565</v>
          </cell>
          <cell r="M1498">
            <v>6943000</v>
          </cell>
          <cell r="N1498">
            <v>1943217.3913043449</v>
          </cell>
          <cell r="O1498">
            <v>108820.17391304333</v>
          </cell>
          <cell r="P1498">
            <v>7501037.5652173879</v>
          </cell>
          <cell r="Q1498">
            <v>7501000</v>
          </cell>
          <cell r="R1498" t="str">
            <v>Chưa bao gồm các loại đinh nẹp vít, các loại khung, thanh nâng ngực và đai nẹp ngoài, dụng cụ khâu cắt tự động, keo sinh học, dao hàn mạch, hàn mô.</v>
          </cell>
        </row>
        <row r="1499">
          <cell r="B1499" t="str">
            <v>03.3975.0412</v>
          </cell>
          <cell r="C1499" t="str">
            <v>37.8D05.0412</v>
          </cell>
          <cell r="D1499" t="str">
            <v>3. NHI KHOA</v>
          </cell>
          <cell r="E1499" t="str">
            <v>3.3975</v>
          </cell>
          <cell r="F1499" t="str">
            <v>Phẫu thuật nội soi cắt u trung thất</v>
          </cell>
          <cell r="G1499" t="str">
            <v>Phẫu thuật nội soi cắt u trung thất</v>
          </cell>
          <cell r="H1499" t="str">
            <v>PDB</v>
          </cell>
          <cell r="I1499">
            <v>421</v>
          </cell>
          <cell r="J1499" t="str">
            <v xml:space="preserve">Phẫu thuật nội soi cắt u trung thất </v>
          </cell>
          <cell r="K1499">
            <v>8257000</v>
          </cell>
          <cell r="L1499">
            <v>2084869.56521739</v>
          </cell>
          <cell r="M1499">
            <v>10341000</v>
          </cell>
          <cell r="N1499">
            <v>2710330.4347826065</v>
          </cell>
          <cell r="O1499">
            <v>151778.50434782598</v>
          </cell>
          <cell r="P1499">
            <v>11119108.939130431</v>
          </cell>
          <cell r="Q1499">
            <v>11119100</v>
          </cell>
          <cell r="R1499" t="str">
            <v>Chưa bao gồm máy cắt nối tự động, ghim khâu máy hoặc stapler, dao siêu âm hoặc dao hàn mô hoặc dao hàn mạch.</v>
          </cell>
        </row>
        <row r="1500">
          <cell r="B1500" t="str">
            <v>27.0091.0412</v>
          </cell>
          <cell r="C1500" t="str">
            <v>37.8D05.0412</v>
          </cell>
          <cell r="D1500" t="str">
            <v>27. PHẪU THUẬT NỘI SOI</v>
          </cell>
          <cell r="E1500" t="str">
            <v>27.91</v>
          </cell>
          <cell r="F1500" t="str">
            <v>Phẫu thuật nội soi cắt u trung thất lớn (&gt; 5 cm)</v>
          </cell>
          <cell r="G1500" t="str">
            <v>Phẫu thuật nội soi cắt u trung thất lớn (&gt; 5 cm)</v>
          </cell>
          <cell r="H1500" t="str">
            <v>PDB</v>
          </cell>
          <cell r="I1500">
            <v>421</v>
          </cell>
          <cell r="J1500" t="str">
            <v xml:space="preserve">Phẫu thuật nội soi cắt u trung thất </v>
          </cell>
          <cell r="K1500">
            <v>8257000</v>
          </cell>
          <cell r="L1500">
            <v>2084869.56521739</v>
          </cell>
          <cell r="M1500">
            <v>10341000</v>
          </cell>
          <cell r="N1500">
            <v>2710330.4347826065</v>
          </cell>
          <cell r="O1500">
            <v>151778.50434782598</v>
          </cell>
          <cell r="P1500">
            <v>11119108.939130431</v>
          </cell>
          <cell r="Q1500">
            <v>11119100</v>
          </cell>
          <cell r="R1500" t="str">
            <v>Chưa bao gồm: máy cắt nối tự động, ghim khâu máy; hoặc Stapler.</v>
          </cell>
        </row>
        <row r="1501">
          <cell r="B1501" t="str">
            <v>27.0099.0413</v>
          </cell>
          <cell r="C1501" t="str">
            <v>37.8D05.0413</v>
          </cell>
          <cell r="D1501" t="str">
            <v>27. PHẪU THUẬT NỘI SOI</v>
          </cell>
          <cell r="E1501" t="str">
            <v>27.99</v>
          </cell>
          <cell r="F1501" t="str">
            <v>Phẫu thuật nội soi cắt - nối phế quản</v>
          </cell>
          <cell r="G1501" t="str">
            <v>Phẫu thuật nội soi cắt - nối phế quản</v>
          </cell>
          <cell r="H1501" t="str">
            <v>PDB</v>
          </cell>
          <cell r="I1501">
            <v>422</v>
          </cell>
          <cell r="J1501" t="str">
            <v>Phẫu thuật nội soi ngực bệnh lý hoặc chấn thương</v>
          </cell>
          <cell r="K1501">
            <v>6564000</v>
          </cell>
          <cell r="L1501">
            <v>2083304.3478260899</v>
          </cell>
          <cell r="M1501">
            <v>8647000</v>
          </cell>
          <cell r="N1501">
            <v>2708295.6521739168</v>
          </cell>
          <cell r="O1501">
            <v>151664.55652173935</v>
          </cell>
          <cell r="P1501">
            <v>9423960.2086956576</v>
          </cell>
          <cell r="Q1501">
            <v>9423900</v>
          </cell>
          <cell r="R1501" t="str">
            <v>Chưa bao gồm: máy cắt nối tự động, ghim khâu máy; hoặc Stapler.</v>
          </cell>
        </row>
        <row r="1502">
          <cell r="B1502" t="str">
            <v>27.0095.0413</v>
          </cell>
          <cell r="C1502" t="str">
            <v>37.8D05.0413</v>
          </cell>
          <cell r="D1502" t="str">
            <v>27. PHẪU THUẬT NỘI SOI</v>
          </cell>
          <cell r="E1502" t="str">
            <v>27.95</v>
          </cell>
          <cell r="F1502" t="str">
            <v>Phẫu thuật nội soi cắt 1 thùy phổi</v>
          </cell>
          <cell r="G1502" t="str">
            <v>Phẫu thuật nội soi cắt một thùy phổi</v>
          </cell>
          <cell r="H1502" t="str">
            <v>PDB</v>
          </cell>
          <cell r="I1502">
            <v>422</v>
          </cell>
          <cell r="J1502" t="str">
            <v>Phẫu thuật nội soi ngực bệnh lý hoặc chấn thương</v>
          </cell>
          <cell r="K1502">
            <v>6564000</v>
          </cell>
          <cell r="L1502">
            <v>2083304.3478260899</v>
          </cell>
          <cell r="M1502">
            <v>8647000</v>
          </cell>
          <cell r="N1502">
            <v>2708295.6521739168</v>
          </cell>
          <cell r="O1502">
            <v>151664.55652173935</v>
          </cell>
          <cell r="P1502">
            <v>9423960.2086956576</v>
          </cell>
          <cell r="Q1502">
            <v>9423900</v>
          </cell>
          <cell r="R1502" t="str">
            <v>Chưa bao gồm: máy cắt nối tự động, ghim khâu máy; hoặc Stapler.</v>
          </cell>
        </row>
        <row r="1503">
          <cell r="B1503" t="str">
            <v>27.0096.0413</v>
          </cell>
          <cell r="C1503" t="str">
            <v>37.8D05.0413</v>
          </cell>
          <cell r="D1503" t="str">
            <v>27. PHẪU THUẬT NỘI SOI</v>
          </cell>
          <cell r="E1503" t="str">
            <v>27.96</v>
          </cell>
          <cell r="F1503" t="str">
            <v>Phẫu thuật nội soi cắt 1 thùy phổi kèm nạo vét hạch</v>
          </cell>
          <cell r="G1503" t="str">
            <v>Phẫu thuật nội soi cắt một thùy phổi kèm nạo vét hạch</v>
          </cell>
          <cell r="H1503" t="str">
            <v>PDB</v>
          </cell>
          <cell r="I1503">
            <v>422</v>
          </cell>
          <cell r="J1503" t="str">
            <v>Phẫu thuật nội soi ngực bệnh lý hoặc chấn thương</v>
          </cell>
          <cell r="K1503">
            <v>6564000</v>
          </cell>
          <cell r="L1503">
            <v>2083304.3478260899</v>
          </cell>
          <cell r="M1503">
            <v>8647000</v>
          </cell>
          <cell r="N1503">
            <v>2708295.6521739168</v>
          </cell>
          <cell r="O1503">
            <v>151664.55652173935</v>
          </cell>
          <cell r="P1503">
            <v>9423960.2086956576</v>
          </cell>
          <cell r="Q1503">
            <v>9423900</v>
          </cell>
          <cell r="R1503" t="str">
            <v>Chưa bao gồm: máy cắt nối tự động, ghim khâu máy; hoặc Stapler.</v>
          </cell>
        </row>
        <row r="1504">
          <cell r="B1504" t="str">
            <v>03.3970.0413</v>
          </cell>
          <cell r="C1504" t="str">
            <v>37.8D05.0413</v>
          </cell>
          <cell r="D1504" t="str">
            <v>3. NHI KHOA</v>
          </cell>
          <cell r="E1504" t="str">
            <v>3.3970</v>
          </cell>
          <cell r="F1504" t="str">
            <v>Phẫu thuật nội soi cắt kén, nang phổi</v>
          </cell>
          <cell r="G1504" t="str">
            <v>Phẫu thuật nội soi cắt kén, nang phổi</v>
          </cell>
          <cell r="H1504" t="str">
            <v>PDB</v>
          </cell>
          <cell r="I1504">
            <v>422</v>
          </cell>
          <cell r="J1504" t="str">
            <v>Phẫu thuật nội soi ngực bệnh lý hoặc chấn thương</v>
          </cell>
          <cell r="K1504">
            <v>6564000</v>
          </cell>
          <cell r="L1504">
            <v>2083304.3478260899</v>
          </cell>
          <cell r="M1504">
            <v>8647000</v>
          </cell>
          <cell r="N1504">
            <v>2708295.6521739168</v>
          </cell>
          <cell r="O1504">
            <v>151664.55652173935</v>
          </cell>
          <cell r="P1504">
            <v>9423960.2086956576</v>
          </cell>
          <cell r="Q1504">
            <v>9423900</v>
          </cell>
          <cell r="R1504" t="str">
            <v>Chưa bao gồm máy cắt nối tự động, ghim khâu máy hoặc stapler, dao siêu âm hoặc dao hàn mô hoặc dao hàn mạch.</v>
          </cell>
        </row>
        <row r="1505">
          <cell r="B1505" t="str">
            <v>03.3969.0413</v>
          </cell>
          <cell r="C1505" t="str">
            <v>37.8D05.0413</v>
          </cell>
          <cell r="D1505" t="str">
            <v>3. NHI KHOA</v>
          </cell>
          <cell r="E1505" t="str">
            <v>3.3969</v>
          </cell>
          <cell r="F1505" t="str">
            <v>Phẫu thuật nội soi cắt một phân thùy phổi</v>
          </cell>
          <cell r="G1505" t="str">
            <v>Phẫu thuật nội soi cắt một phân thùy phổi</v>
          </cell>
          <cell r="H1505" t="str">
            <v>P1</v>
          </cell>
          <cell r="I1505">
            <v>422</v>
          </cell>
          <cell r="J1505" t="str">
            <v>Phẫu thuật nội soi ngực bệnh lý hoặc chấn thương</v>
          </cell>
          <cell r="K1505">
            <v>6564000</v>
          </cell>
          <cell r="L1505">
            <v>2083304.3478260899</v>
          </cell>
          <cell r="M1505">
            <v>8647000</v>
          </cell>
          <cell r="N1505">
            <v>2708295.6521739168</v>
          </cell>
          <cell r="O1505">
            <v>151664.55652173935</v>
          </cell>
          <cell r="P1505">
            <v>9423960.2086956576</v>
          </cell>
          <cell r="Q1505">
            <v>9423900</v>
          </cell>
          <cell r="R1505" t="str">
            <v>Chưa bao gồm máy cắt nối tự động, ghim khâu máy hoặc stapler, dao siêu âm hoặc dao hàn mô hoặc dao hàn mạch.</v>
          </cell>
        </row>
        <row r="1506">
          <cell r="B1506" t="str">
            <v>27.0094.0413</v>
          </cell>
          <cell r="C1506" t="str">
            <v>37.8D05.0413</v>
          </cell>
          <cell r="D1506" t="str">
            <v>27. PHẪU THUẬT NỘI SOI</v>
          </cell>
          <cell r="E1506" t="str">
            <v>27.94</v>
          </cell>
          <cell r="F1506" t="str">
            <v>Phẫu thuật nội soi cắt một phần thùy phổi, kén - nang phổi</v>
          </cell>
          <cell r="G1506" t="str">
            <v>Phẫu thuật nội soi cắt một phần thùy phổi, kén - nang phổi</v>
          </cell>
          <cell r="H1506" t="str">
            <v>PDB</v>
          </cell>
          <cell r="I1506">
            <v>422</v>
          </cell>
          <cell r="J1506" t="str">
            <v>Phẫu thuật nội soi ngực bệnh lý hoặc chấn thương</v>
          </cell>
          <cell r="K1506">
            <v>6564000</v>
          </cell>
          <cell r="L1506">
            <v>2083304.3478260899</v>
          </cell>
          <cell r="M1506">
            <v>8647000</v>
          </cell>
          <cell r="N1506">
            <v>2708295.6521739168</v>
          </cell>
          <cell r="O1506">
            <v>151664.55652173935</v>
          </cell>
          <cell r="P1506">
            <v>9423960.2086956576</v>
          </cell>
          <cell r="Q1506">
            <v>9423900</v>
          </cell>
          <cell r="R1506" t="str">
            <v>Chưa bao gồm: máy cắt nối tự động, ghim khâu máy; hoặc Stapler.</v>
          </cell>
        </row>
        <row r="1507">
          <cell r="B1507" t="str">
            <v>27.0097.0413</v>
          </cell>
          <cell r="C1507" t="str">
            <v>37.8D05.0413</v>
          </cell>
          <cell r="D1507" t="str">
            <v>27. PHẪU THUẬT NỘI SOI</v>
          </cell>
          <cell r="E1507" t="str">
            <v>27.97</v>
          </cell>
          <cell r="F1507" t="str">
            <v>Phẫu thuật nội soi cắt một phổi</v>
          </cell>
          <cell r="G1507" t="str">
            <v>Phẫu thuật nội soi cắt một phổi</v>
          </cell>
          <cell r="H1507" t="str">
            <v>PDB</v>
          </cell>
          <cell r="I1507">
            <v>422</v>
          </cell>
          <cell r="J1507" t="str">
            <v>Phẫu thuật nội soi ngực bệnh lý hoặc chấn thương</v>
          </cell>
          <cell r="K1507">
            <v>6564000</v>
          </cell>
          <cell r="L1507">
            <v>2083304.3478260899</v>
          </cell>
          <cell r="M1507">
            <v>8647000</v>
          </cell>
          <cell r="N1507">
            <v>2708295.6521739168</v>
          </cell>
          <cell r="O1507">
            <v>151664.55652173935</v>
          </cell>
          <cell r="P1507">
            <v>9423960.2086956576</v>
          </cell>
          <cell r="Q1507">
            <v>9423900</v>
          </cell>
          <cell r="R1507" t="str">
            <v>Chưa bao gồm: máy cắt nối tự động, ghim khâu máy; hoặc Stapler.</v>
          </cell>
        </row>
        <row r="1508">
          <cell r="B1508" t="str">
            <v>27.0098.0413</v>
          </cell>
          <cell r="C1508" t="str">
            <v>37.8D05.0413</v>
          </cell>
          <cell r="D1508" t="str">
            <v>27. PHẪU THUẬT NỘI SOI</v>
          </cell>
          <cell r="E1508" t="str">
            <v>27.98</v>
          </cell>
          <cell r="F1508" t="str">
            <v>Phẫu thuật nội soi cắt một phổi kèm nạo vét hạch</v>
          </cell>
          <cell r="G1508" t="str">
            <v>Phẫu thuật nội soi cắt một phổi kèm nạo vét hạch</v>
          </cell>
          <cell r="H1508" t="str">
            <v>PDB</v>
          </cell>
          <cell r="I1508">
            <v>422</v>
          </cell>
          <cell r="J1508" t="str">
            <v>Phẫu thuật nội soi ngực bệnh lý hoặc chấn thương</v>
          </cell>
          <cell r="K1508">
            <v>6564000</v>
          </cell>
          <cell r="L1508">
            <v>2083304.3478260899</v>
          </cell>
          <cell r="M1508">
            <v>8647000</v>
          </cell>
          <cell r="N1508">
            <v>2708295.6521739168</v>
          </cell>
          <cell r="O1508">
            <v>151664.55652173935</v>
          </cell>
          <cell r="P1508">
            <v>9423960.2086956576</v>
          </cell>
          <cell r="Q1508">
            <v>9423900</v>
          </cell>
          <cell r="R1508" t="str">
            <v>Chưa bao gồm: máy cắt nối tự động, ghim khâu máy; hoặc Stapler.</v>
          </cell>
        </row>
        <row r="1509">
          <cell r="B1509" t="str">
            <v>03.3260.0414</v>
          </cell>
          <cell r="C1509" t="str">
            <v>37.8D05.0414</v>
          </cell>
          <cell r="D1509" t="str">
            <v>3. NHI KHOA</v>
          </cell>
          <cell r="E1509" t="str">
            <v>3.3260</v>
          </cell>
          <cell r="F1509" t="str">
            <v>Khâu cơ hoành bị rách hay thủng do chấn thương qua đường ngực</v>
          </cell>
          <cell r="G1509" t="str">
            <v>Khâu cơ hoành bị rách hay thủng do chấn thương qua đường ngực</v>
          </cell>
          <cell r="H1509" t="str">
            <v>P1</v>
          </cell>
          <cell r="I1509">
            <v>423</v>
          </cell>
          <cell r="J1509" t="str">
            <v>Phẫu thuật phục hồi thành ngực (do chấn thương hoặc vết thương)</v>
          </cell>
          <cell r="K1509">
            <v>5780000</v>
          </cell>
          <cell r="L1509">
            <v>1231826.0869565201</v>
          </cell>
          <cell r="M1509">
            <v>7011000</v>
          </cell>
          <cell r="N1509">
            <v>1601373.9130434762</v>
          </cell>
          <cell r="O1509">
            <v>89676.939130434679</v>
          </cell>
          <cell r="P1509">
            <v>7471050.8521739114</v>
          </cell>
          <cell r="Q1509">
            <v>7471000</v>
          </cell>
          <cell r="R1509" t="str">
            <v>Chưa bao gồm các loại đinh, nẹp, vít, các loại khung, thanh nâng ngực và đai nẹp ngoài.</v>
          </cell>
        </row>
        <row r="1510">
          <cell r="B1510" t="str">
            <v>10.0153.0414</v>
          </cell>
          <cell r="C1510" t="str">
            <v>37.8D05.0414</v>
          </cell>
          <cell r="D1510" t="str">
            <v>10. NGOẠI KHOA</v>
          </cell>
          <cell r="E1510" t="str">
            <v>10.153</v>
          </cell>
          <cell r="F1510" t="str">
            <v>Phẫu thuật điều trị vết thương ngực hở đơn thuần</v>
          </cell>
          <cell r="G1510" t="str">
            <v>Phẫu thuật điều trị vết thương ngực hở đơn thuần</v>
          </cell>
          <cell r="H1510" t="str">
            <v>P1</v>
          </cell>
          <cell r="I1510">
            <v>423</v>
          </cell>
          <cell r="J1510" t="str">
            <v>Phẫu thuật phục hồi thành ngực (do chấn thương hoặc vết thương)</v>
          </cell>
          <cell r="K1510">
            <v>5780000</v>
          </cell>
          <cell r="L1510">
            <v>1231826.0869565201</v>
          </cell>
          <cell r="M1510">
            <v>7011000</v>
          </cell>
          <cell r="N1510">
            <v>1601373.9130434762</v>
          </cell>
          <cell r="O1510">
            <v>89676.939130434679</v>
          </cell>
          <cell r="P1510">
            <v>7471050.8521739114</v>
          </cell>
          <cell r="Q1510">
            <v>7471000</v>
          </cell>
          <cell r="R1510" t="str">
            <v>Chưa bao gồm các loại đinh, nẹp, vít, các loại khung, thanh nâng ngực và đai nẹp ngoài.</v>
          </cell>
        </row>
        <row r="1511">
          <cell r="B1511" t="str">
            <v>10.0154.0414</v>
          </cell>
          <cell r="C1511" t="str">
            <v>37.8D05.0414</v>
          </cell>
          <cell r="D1511" t="str">
            <v>10. NGOẠI KHOA</v>
          </cell>
          <cell r="E1511" t="str">
            <v>10.154</v>
          </cell>
          <cell r="F1511" t="str">
            <v>Phẫu thuật điều trị vết thương ngực hở nặng có chỉ định mở ngực cấp cứu</v>
          </cell>
          <cell r="G1511" t="str">
            <v>Phẫu thuật điều trị vết thương ngực hở nặng có chỉ định mở ngực cấp cứu</v>
          </cell>
          <cell r="H1511" t="str">
            <v>P1</v>
          </cell>
          <cell r="I1511">
            <v>423</v>
          </cell>
          <cell r="J1511" t="str">
            <v>Phẫu thuật phục hồi thành ngực (do chấn thương hoặc vết thương)</v>
          </cell>
          <cell r="K1511">
            <v>5780000</v>
          </cell>
          <cell r="L1511">
            <v>1231826.0869565201</v>
          </cell>
          <cell r="M1511">
            <v>7011000</v>
          </cell>
          <cell r="N1511">
            <v>1601373.9130434762</v>
          </cell>
          <cell r="O1511">
            <v>89676.939130434679</v>
          </cell>
          <cell r="P1511">
            <v>7471050.8521739114</v>
          </cell>
          <cell r="Q1511">
            <v>7471000</v>
          </cell>
          <cell r="R1511" t="str">
            <v>Chưa bao gồm các loại đinh, nẹp, vít, các loại khung, thanh nâng ngực và đai nẹp ngoài.</v>
          </cell>
        </row>
        <row r="1512">
          <cell r="B1512" t="str">
            <v>27.0081.0414</v>
          </cell>
          <cell r="C1512" t="str">
            <v>37.8D05.0414</v>
          </cell>
          <cell r="D1512" t="str">
            <v>27. PHẪU THUẬT NỘI SOI</v>
          </cell>
          <cell r="E1512" t="str">
            <v>27.81</v>
          </cell>
          <cell r="F1512" t="str">
            <v>Phẫu thuật Nuss kết hợp nội soi điều trị lõm ngực bẩm sinh (VATS)</v>
          </cell>
          <cell r="G1512" t="str">
            <v>Phẫu thuật Nuss kết hợp nội soi điều trị lõm ngực bẩm sinh (VATS)</v>
          </cell>
          <cell r="H1512" t="str">
            <v>P1</v>
          </cell>
          <cell r="I1512">
            <v>423</v>
          </cell>
          <cell r="J1512" t="str">
            <v>Phẫu thuật phục hồi thành ngực (do chấn thương hoặc vết thương)</v>
          </cell>
          <cell r="K1512">
            <v>5780000</v>
          </cell>
          <cell r="L1512">
            <v>1231826.0869565201</v>
          </cell>
          <cell r="M1512">
            <v>7011000</v>
          </cell>
          <cell r="N1512">
            <v>1601373.9130434762</v>
          </cell>
          <cell r="O1512">
            <v>89676.939130434679</v>
          </cell>
          <cell r="P1512">
            <v>7471050.8521739114</v>
          </cell>
          <cell r="Q1512">
            <v>7471000</v>
          </cell>
          <cell r="R1512" t="str">
            <v>Chưa bao gồm các loại đinh, nẹp, vít, các loại khung, thanh nâng ngực và đai nẹp ngoài.</v>
          </cell>
        </row>
        <row r="1513">
          <cell r="B1513" t="str">
            <v>03.3469.0416</v>
          </cell>
          <cell r="C1513" t="str">
            <v>37.8D05.0416</v>
          </cell>
          <cell r="D1513" t="str">
            <v>3. NHI KHOA</v>
          </cell>
          <cell r="E1513" t="str">
            <v>3.3469</v>
          </cell>
          <cell r="F1513" t="str">
            <v>Cắt đơn vị thận phụ với niệu quản lạc chỗ trong thận niệu quản đôi</v>
          </cell>
          <cell r="G1513" t="str">
            <v>Cắt đơn vị thận phụ với niệu quản lạc chỗ trong thận niệu quản đôi</v>
          </cell>
          <cell r="H1513" t="str">
            <v>P1</v>
          </cell>
          <cell r="I1513">
            <v>425</v>
          </cell>
          <cell r="J1513" t="str">
            <v>Phẫu thuật cắt thận</v>
          </cell>
          <cell r="K1513">
            <v>3407000</v>
          </cell>
          <cell r="L1513">
            <v>997043.47826086998</v>
          </cell>
          <cell r="M1513">
            <v>4404000</v>
          </cell>
          <cell r="N1513">
            <v>1296156.5217391308</v>
          </cell>
          <cell r="O1513">
            <v>72584.765217391338</v>
          </cell>
          <cell r="P1513">
            <v>4775741.2869565226</v>
          </cell>
          <cell r="Q1513">
            <v>4775700</v>
          </cell>
          <cell r="R1513" t="str">
            <v>Chưa bao gồm dao siêu âm hoặc dao hàn mô hoặc dao hàn mạch.</v>
          </cell>
        </row>
        <row r="1514">
          <cell r="B1514" t="str">
            <v>10.0314.0416</v>
          </cell>
          <cell r="C1514" t="str">
            <v>37.8D05.0416</v>
          </cell>
          <cell r="D1514" t="str">
            <v>10. NGOẠI KHOA</v>
          </cell>
          <cell r="E1514" t="str">
            <v>10.314</v>
          </cell>
          <cell r="F1514" t="str">
            <v>Cắt eo thận móng ngựa</v>
          </cell>
          <cell r="G1514" t="str">
            <v>Cắt eo thận móng ngựa</v>
          </cell>
          <cell r="H1514" t="str">
            <v>P1</v>
          </cell>
          <cell r="I1514">
            <v>425</v>
          </cell>
          <cell r="J1514" t="str">
            <v>Phẫu thuật cắt thận</v>
          </cell>
          <cell r="K1514">
            <v>3407000</v>
          </cell>
          <cell r="L1514">
            <v>997043.47826086998</v>
          </cell>
          <cell r="M1514">
            <v>4404000</v>
          </cell>
          <cell r="N1514">
            <v>1296156.5217391308</v>
          </cell>
          <cell r="O1514">
            <v>72584.765217391338</v>
          </cell>
          <cell r="P1514">
            <v>4775741.2869565226</v>
          </cell>
          <cell r="Q1514">
            <v>4775700</v>
          </cell>
          <cell r="R1514" t="str">
            <v>Chưa bao gồm dao siêu âm hoặc dao hàn mô hoặc dao hàn mạch.</v>
          </cell>
        </row>
        <row r="1515">
          <cell r="B1515" t="str">
            <v>03.3472.0416</v>
          </cell>
          <cell r="C1515" t="str">
            <v>37.8D05.0416</v>
          </cell>
          <cell r="D1515" t="str">
            <v>3. NHI KHOA</v>
          </cell>
          <cell r="E1515" t="str">
            <v>3.3472</v>
          </cell>
          <cell r="F1515" t="str">
            <v>Cắt một nửa thận</v>
          </cell>
          <cell r="G1515" t="str">
            <v>Cắt một nửa thận</v>
          </cell>
          <cell r="H1515" t="str">
            <v>P1</v>
          </cell>
          <cell r="I1515">
            <v>425</v>
          </cell>
          <cell r="J1515" t="str">
            <v>Phẫu thuật cắt thận</v>
          </cell>
          <cell r="K1515">
            <v>3407000</v>
          </cell>
          <cell r="L1515">
            <v>997043.47826086998</v>
          </cell>
          <cell r="M1515">
            <v>4404000</v>
          </cell>
          <cell r="N1515">
            <v>1296156.5217391308</v>
          </cell>
          <cell r="O1515">
            <v>72584.765217391338</v>
          </cell>
          <cell r="P1515">
            <v>4775741.2869565226</v>
          </cell>
          <cell r="Q1515">
            <v>4775700</v>
          </cell>
          <cell r="R1515" t="str">
            <v>Chưa bao gồm dao siêu âm hoặc dao hàn mô hoặc dao hàn mạch.</v>
          </cell>
        </row>
        <row r="1516">
          <cell r="B1516" t="str">
            <v>10.0304.0416</v>
          </cell>
          <cell r="C1516" t="str">
            <v>37.8D05.0416</v>
          </cell>
          <cell r="D1516" t="str">
            <v>10. NGOẠI KHOA</v>
          </cell>
          <cell r="E1516" t="str">
            <v>10.304</v>
          </cell>
          <cell r="F1516" t="str">
            <v>Cắt một nửa thận (cắt thận bán phần)</v>
          </cell>
          <cell r="G1516" t="str">
            <v>Cắt một nửa thận (cắt thận bán phần)</v>
          </cell>
          <cell r="H1516" t="str">
            <v>P1</v>
          </cell>
          <cell r="I1516">
            <v>425</v>
          </cell>
          <cell r="J1516" t="str">
            <v>Phẫu thuật cắt thận</v>
          </cell>
          <cell r="K1516">
            <v>3407000</v>
          </cell>
          <cell r="L1516">
            <v>997043.47826086998</v>
          </cell>
          <cell r="M1516">
            <v>4404000</v>
          </cell>
          <cell r="N1516">
            <v>1296156.5217391308</v>
          </cell>
          <cell r="O1516">
            <v>72584.765217391338</v>
          </cell>
          <cell r="P1516">
            <v>4775741.2869565226</v>
          </cell>
          <cell r="Q1516">
            <v>4775700</v>
          </cell>
          <cell r="R1516" t="str">
            <v>Chưa bao gồm dao siêu âm hoặc dao hàn mô hoặc dao hàn mạch.</v>
          </cell>
        </row>
        <row r="1517">
          <cell r="B1517" t="str">
            <v>03.3471.0416</v>
          </cell>
          <cell r="C1517" t="str">
            <v>37.8D05.0416</v>
          </cell>
          <cell r="D1517" t="str">
            <v>3. NHI KHOA</v>
          </cell>
          <cell r="E1517" t="str">
            <v>3.3471</v>
          </cell>
          <cell r="F1517" t="str">
            <v>Cắt thận đơn thuần</v>
          </cell>
          <cell r="G1517" t="str">
            <v>Cắt thận đơn thuần</v>
          </cell>
          <cell r="H1517" t="str">
            <v>P1</v>
          </cell>
          <cell r="I1517">
            <v>425</v>
          </cell>
          <cell r="J1517" t="str">
            <v>Phẫu thuật cắt thận</v>
          </cell>
          <cell r="K1517">
            <v>3407000</v>
          </cell>
          <cell r="L1517">
            <v>997043.47826086998</v>
          </cell>
          <cell r="M1517">
            <v>4404000</v>
          </cell>
          <cell r="N1517">
            <v>1296156.5217391308</v>
          </cell>
          <cell r="O1517">
            <v>72584.765217391338</v>
          </cell>
          <cell r="P1517">
            <v>4775741.2869565226</v>
          </cell>
          <cell r="Q1517">
            <v>4775700</v>
          </cell>
          <cell r="R1517" t="str">
            <v>Chưa bao gồm dao siêu âm hoặc dao hàn mô hoặc dao hàn mạch.</v>
          </cell>
        </row>
        <row r="1518">
          <cell r="B1518" t="str">
            <v>10.0303.0416</v>
          </cell>
          <cell r="C1518" t="str">
            <v>37.8D05.0416</v>
          </cell>
          <cell r="D1518" t="str">
            <v>10. NGOẠI KHOA</v>
          </cell>
          <cell r="E1518" t="str">
            <v>10.303</v>
          </cell>
          <cell r="F1518" t="str">
            <v>Cắt thận đơn thuần</v>
          </cell>
          <cell r="G1518" t="str">
            <v>Cắt thận đơn thuần</v>
          </cell>
          <cell r="H1518" t="str">
            <v>P1</v>
          </cell>
          <cell r="I1518">
            <v>425</v>
          </cell>
          <cell r="J1518" t="str">
            <v>Phẫu thuật cắt thận</v>
          </cell>
          <cell r="K1518">
            <v>3407000</v>
          </cell>
          <cell r="L1518">
            <v>997043.47826086998</v>
          </cell>
          <cell r="M1518">
            <v>4404000</v>
          </cell>
          <cell r="N1518">
            <v>1296156.5217391308</v>
          </cell>
          <cell r="O1518">
            <v>72584.765217391338</v>
          </cell>
          <cell r="P1518">
            <v>4775741.2869565226</v>
          </cell>
          <cell r="Q1518">
            <v>4775700</v>
          </cell>
          <cell r="R1518" t="str">
            <v>Chưa bao gồm dao siêu âm hoặc dao hàn mô hoặc dao hàn mạch.</v>
          </cell>
        </row>
        <row r="1519">
          <cell r="B1519" t="str">
            <v>10.0322.0416</v>
          </cell>
          <cell r="C1519" t="str">
            <v>37.8D05.0416</v>
          </cell>
          <cell r="D1519" t="str">
            <v>10. NGOẠI KHOA</v>
          </cell>
          <cell r="E1519" t="str">
            <v>10.322</v>
          </cell>
          <cell r="F1519" t="str">
            <v>Cắt thận rộng rãi + nạo vét hạch</v>
          </cell>
          <cell r="G1519" t="str">
            <v>Cắt thận rộng rãi + nạo vét hạch</v>
          </cell>
          <cell r="H1519" t="str">
            <v>PDB</v>
          </cell>
          <cell r="I1519">
            <v>425</v>
          </cell>
          <cell r="J1519" t="str">
            <v>Phẫu thuật cắt thận</v>
          </cell>
          <cell r="K1519">
            <v>3407000</v>
          </cell>
          <cell r="L1519">
            <v>997043.47826086998</v>
          </cell>
          <cell r="M1519">
            <v>4404000</v>
          </cell>
          <cell r="N1519">
            <v>1296156.5217391308</v>
          </cell>
          <cell r="O1519">
            <v>72584.765217391338</v>
          </cell>
          <cell r="P1519">
            <v>4775741.2869565226</v>
          </cell>
          <cell r="Q1519">
            <v>4775700</v>
          </cell>
          <cell r="R1519" t="str">
            <v>Chưa bao gồm dao siêu âm hoặc dao hàn mô hoặc dao hàn mạch.</v>
          </cell>
        </row>
        <row r="1520">
          <cell r="B1520" t="str">
            <v>10.0301.0416</v>
          </cell>
          <cell r="C1520" t="str">
            <v>37.8D05.0416</v>
          </cell>
          <cell r="D1520" t="str">
            <v>10. NGOẠI KHOA</v>
          </cell>
          <cell r="E1520" t="str">
            <v>10.301</v>
          </cell>
          <cell r="F1520" t="str">
            <v>Cắt thận thận phụ (thận dư số) với niệu quản lạc chỗ</v>
          </cell>
          <cell r="G1520" t="str">
            <v>Cắt thận thận phụ (thận dư số) với niệu quản lạc chỗ</v>
          </cell>
          <cell r="H1520" t="str">
            <v>P1</v>
          </cell>
          <cell r="I1520">
            <v>425</v>
          </cell>
          <cell r="J1520" t="str">
            <v>Phẫu thuật cắt thận</v>
          </cell>
          <cell r="K1520">
            <v>3407000</v>
          </cell>
          <cell r="L1520">
            <v>997043.47826086998</v>
          </cell>
          <cell r="M1520">
            <v>4404000</v>
          </cell>
          <cell r="N1520">
            <v>1296156.5217391308</v>
          </cell>
          <cell r="O1520">
            <v>72584.765217391338</v>
          </cell>
          <cell r="P1520">
            <v>4775741.2869565226</v>
          </cell>
          <cell r="Q1520">
            <v>4775700</v>
          </cell>
          <cell r="R1520" t="str">
            <v>Chưa bao gồm dao siêu âm hoặc dao hàn mô hoặc dao hàn mạch.</v>
          </cell>
        </row>
        <row r="1521">
          <cell r="B1521" t="str">
            <v>03.2708.0416</v>
          </cell>
          <cell r="C1521" t="str">
            <v>37.8D05.0416</v>
          </cell>
          <cell r="D1521" t="str">
            <v>3. NHI KHOA</v>
          </cell>
          <cell r="E1521" t="str">
            <v>3.2708</v>
          </cell>
          <cell r="F1521" t="str">
            <v>Cắt thận và niệu quản do u niệu quản, u đường bài xuất</v>
          </cell>
          <cell r="G1521" t="str">
            <v>Cắt thận và niệu quản do u niệu quản, u đường bài xuất</v>
          </cell>
          <cell r="H1521" t="str">
            <v>P1</v>
          </cell>
          <cell r="I1521">
            <v>425</v>
          </cell>
          <cell r="J1521" t="str">
            <v>Phẫu thuật cắt thận</v>
          </cell>
          <cell r="K1521">
            <v>3407000</v>
          </cell>
          <cell r="L1521">
            <v>997043.47826086998</v>
          </cell>
          <cell r="M1521">
            <v>4404000</v>
          </cell>
          <cell r="N1521">
            <v>1296156.5217391308</v>
          </cell>
          <cell r="O1521">
            <v>72584.765217391338</v>
          </cell>
          <cell r="P1521">
            <v>4775741.2869565226</v>
          </cell>
          <cell r="Q1521">
            <v>4775700</v>
          </cell>
          <cell r="R1521" t="str">
            <v>Chưa bao gồm dao siêu âm hoặc dao hàn mô hoặc dao hàn mạch.</v>
          </cell>
        </row>
        <row r="1522">
          <cell r="B1522" t="str">
            <v>12.0257.0416</v>
          </cell>
          <cell r="C1522" t="str">
            <v>37.8D05.0416</v>
          </cell>
          <cell r="D1522" t="str">
            <v>12. UNG BƯỚU</v>
          </cell>
          <cell r="E1522" t="str">
            <v>12.257</v>
          </cell>
          <cell r="F1522" t="str">
            <v>Cắt thận và niệu quản do u niệu quản, u đường tiết niệu</v>
          </cell>
          <cell r="G1522" t="str">
            <v>Cắt thận và niệu quản do u niệu quản, u đường tiết niệu</v>
          </cell>
          <cell r="H1522" t="str">
            <v>P1</v>
          </cell>
          <cell r="I1522">
            <v>425</v>
          </cell>
          <cell r="J1522" t="str">
            <v>Phẫu thuật cắt thận</v>
          </cell>
          <cell r="K1522">
            <v>3407000</v>
          </cell>
          <cell r="L1522">
            <v>997043.47826086998</v>
          </cell>
          <cell r="M1522">
            <v>4404000</v>
          </cell>
          <cell r="N1522">
            <v>1296156.5217391308</v>
          </cell>
          <cell r="O1522">
            <v>72584.765217391338</v>
          </cell>
          <cell r="P1522">
            <v>4775741.2869565226</v>
          </cell>
          <cell r="Q1522">
            <v>4775700</v>
          </cell>
          <cell r="R1522" t="str">
            <v>Chưa bao gồm dao siêu âm hoặc dao hàn mô hoặc dao hàn mạch.</v>
          </cell>
        </row>
        <row r="1523">
          <cell r="B1523" t="str">
            <v>03.2715.0416</v>
          </cell>
          <cell r="C1523" t="str">
            <v>37.8D05.0416</v>
          </cell>
          <cell r="D1523" t="str">
            <v>3. NHI KHOA</v>
          </cell>
          <cell r="E1523" t="str">
            <v>3.2715</v>
          </cell>
          <cell r="F1523" t="str">
            <v>Cắt toàn bộ thận và niệu quản</v>
          </cell>
          <cell r="G1523" t="str">
            <v>Cắt toàn bộ thận và niệu quản</v>
          </cell>
          <cell r="H1523" t="str">
            <v>P1</v>
          </cell>
          <cell r="I1523">
            <v>425</v>
          </cell>
          <cell r="J1523" t="str">
            <v>Phẫu thuật cắt thận</v>
          </cell>
          <cell r="K1523">
            <v>3407000</v>
          </cell>
          <cell r="L1523">
            <v>997043.47826086998</v>
          </cell>
          <cell r="M1523">
            <v>4404000</v>
          </cell>
          <cell r="N1523">
            <v>1296156.5217391308</v>
          </cell>
          <cell r="O1523">
            <v>72584.765217391338</v>
          </cell>
          <cell r="P1523">
            <v>4775741.2869565226</v>
          </cell>
          <cell r="Q1523">
            <v>4775700</v>
          </cell>
          <cell r="R1523" t="str">
            <v>Chưa bao gồm dao siêu âm hoặc dao hàn mô hoặc dao hàn mạch.</v>
          </cell>
        </row>
        <row r="1524">
          <cell r="B1524" t="str">
            <v>03.3470.0416</v>
          </cell>
          <cell r="C1524" t="str">
            <v>37.8D05.0416</v>
          </cell>
          <cell r="D1524" t="str">
            <v>3. NHI KHOA</v>
          </cell>
          <cell r="E1524" t="str">
            <v>3.3470</v>
          </cell>
          <cell r="F1524" t="str">
            <v>Cắt toàn bộ thận và niệu quản</v>
          </cell>
          <cell r="G1524" t="str">
            <v>Cắt toàn bộ thận và niệu quản</v>
          </cell>
          <cell r="H1524" t="str">
            <v>P1</v>
          </cell>
          <cell r="I1524">
            <v>425</v>
          </cell>
          <cell r="J1524" t="str">
            <v>Phẫu thuật cắt thận</v>
          </cell>
          <cell r="K1524">
            <v>3407000</v>
          </cell>
          <cell r="L1524">
            <v>997043.47826086998</v>
          </cell>
          <cell r="M1524">
            <v>4404000</v>
          </cell>
          <cell r="N1524">
            <v>1296156.5217391308</v>
          </cell>
          <cell r="O1524">
            <v>72584.765217391338</v>
          </cell>
          <cell r="P1524">
            <v>4775741.2869565226</v>
          </cell>
          <cell r="Q1524">
            <v>4775700</v>
          </cell>
          <cell r="R1524" t="str">
            <v>Chưa bao gồm dao siêu âm hoặc dao hàn mô hoặc dao hàn mạch.</v>
          </cell>
        </row>
        <row r="1525">
          <cell r="B1525" t="str">
            <v>10.0302.0416</v>
          </cell>
          <cell r="C1525" t="str">
            <v>37.8D05.0416</v>
          </cell>
          <cell r="D1525" t="str">
            <v>10. NGOẠI KHOA</v>
          </cell>
          <cell r="E1525" t="str">
            <v>10.302</v>
          </cell>
          <cell r="F1525" t="str">
            <v>Cắt toàn bộ thận và niệu quản</v>
          </cell>
          <cell r="G1525" t="str">
            <v>Cắt toàn bộ thận và niệu quản</v>
          </cell>
          <cell r="H1525" t="str">
            <v>PDB</v>
          </cell>
          <cell r="I1525">
            <v>425</v>
          </cell>
          <cell r="J1525" t="str">
            <v>Phẫu thuật cắt thận</v>
          </cell>
          <cell r="K1525">
            <v>3407000</v>
          </cell>
          <cell r="L1525">
            <v>997043.47826086998</v>
          </cell>
          <cell r="M1525">
            <v>4404000</v>
          </cell>
          <cell r="N1525">
            <v>1296156.5217391308</v>
          </cell>
          <cell r="O1525">
            <v>72584.765217391338</v>
          </cell>
          <cell r="P1525">
            <v>4775741.2869565226</v>
          </cell>
          <cell r="Q1525">
            <v>4775700</v>
          </cell>
          <cell r="R1525" t="str">
            <v>Chưa bao gồm dao siêu âm hoặc dao hàn mô hoặc dao hàn mạch.</v>
          </cell>
        </row>
        <row r="1526">
          <cell r="B1526" t="str">
            <v>12.0260.0416</v>
          </cell>
          <cell r="C1526" t="str">
            <v>37.8D05.0416</v>
          </cell>
          <cell r="D1526" t="str">
            <v>12. UNG BƯỚU</v>
          </cell>
          <cell r="E1526" t="str">
            <v>12.260</v>
          </cell>
          <cell r="F1526" t="str">
            <v>Cắt toàn bộ thận và niệu quản</v>
          </cell>
          <cell r="G1526" t="str">
            <v>Cắt toàn bộ thận và niệu quản</v>
          </cell>
          <cell r="H1526" t="str">
            <v>P1</v>
          </cell>
          <cell r="I1526">
            <v>425</v>
          </cell>
          <cell r="J1526" t="str">
            <v>Phẫu thuật cắt thận</v>
          </cell>
          <cell r="K1526">
            <v>3407000</v>
          </cell>
          <cell r="L1526">
            <v>997043.47826086998</v>
          </cell>
          <cell r="M1526">
            <v>4404000</v>
          </cell>
          <cell r="N1526">
            <v>1296156.5217391308</v>
          </cell>
          <cell r="O1526">
            <v>72584.765217391338</v>
          </cell>
          <cell r="P1526">
            <v>4775741.2869565226</v>
          </cell>
          <cell r="Q1526">
            <v>4775700</v>
          </cell>
          <cell r="R1526" t="str">
            <v>Chưa bao gồm dao siêu âm hoặc dao hàn mô hoặc dao hàn mạch.</v>
          </cell>
        </row>
        <row r="1527">
          <cell r="B1527" t="str">
            <v>03.2714.0416</v>
          </cell>
          <cell r="C1527" t="str">
            <v>37.8D05.0416</v>
          </cell>
          <cell r="D1527" t="str">
            <v>3. NHI KHOA</v>
          </cell>
          <cell r="E1527" t="str">
            <v>3.2714</v>
          </cell>
          <cell r="F1527" t="str">
            <v>Cắt u thận kèm lấy huyết khối tĩnh mạch chủ dưới</v>
          </cell>
          <cell r="G1527" t="str">
            <v>Cắt u thận kèm lấy huyết khối tĩnh mạch chủ dưới</v>
          </cell>
          <cell r="H1527" t="str">
            <v>P1</v>
          </cell>
          <cell r="I1527">
            <v>425</v>
          </cell>
          <cell r="J1527" t="str">
            <v>Phẫu thuật cắt thận</v>
          </cell>
          <cell r="K1527">
            <v>3407000</v>
          </cell>
          <cell r="L1527">
            <v>997043.47826086998</v>
          </cell>
          <cell r="M1527">
            <v>4404000</v>
          </cell>
          <cell r="N1527">
            <v>1296156.5217391308</v>
          </cell>
          <cell r="O1527">
            <v>72584.765217391338</v>
          </cell>
          <cell r="P1527">
            <v>4775741.2869565226</v>
          </cell>
          <cell r="Q1527">
            <v>4775700</v>
          </cell>
          <cell r="R1527" t="str">
            <v>Chưa bao gồm dao siêu âm hoặc dao hàn mô hoặc dao hàn mạch.</v>
          </cell>
        </row>
        <row r="1528">
          <cell r="B1528" t="str">
            <v>03.2713.0416</v>
          </cell>
          <cell r="C1528" t="str">
            <v>37.8D05.0416</v>
          </cell>
          <cell r="D1528" t="str">
            <v>3. NHI KHOA</v>
          </cell>
          <cell r="E1528" t="str">
            <v>3.2713</v>
          </cell>
          <cell r="F1528" t="str">
            <v>Cắt ung thư thận</v>
          </cell>
          <cell r="G1528" t="str">
            <v>Cắt ung thư thận</v>
          </cell>
          <cell r="I1528">
            <v>425</v>
          </cell>
          <cell r="J1528" t="str">
            <v>Phẫu thuật cắt thận</v>
          </cell>
          <cell r="K1528">
            <v>3407000</v>
          </cell>
          <cell r="L1528">
            <v>997043.47826086998</v>
          </cell>
          <cell r="M1528">
            <v>4404000</v>
          </cell>
          <cell r="N1528">
            <v>1296156.5217391308</v>
          </cell>
          <cell r="O1528">
            <v>72584.765217391338</v>
          </cell>
          <cell r="P1528">
            <v>4775741.2869565226</v>
          </cell>
          <cell r="Q1528">
            <v>4775700</v>
          </cell>
          <cell r="R1528" t="str">
            <v>Chưa bao gồm dao siêu âm hoặc dao hàn mô hoặc dao hàn mạch.</v>
          </cell>
        </row>
        <row r="1529">
          <cell r="B1529" t="str">
            <v>12.0259.0416</v>
          </cell>
          <cell r="C1529" t="str">
            <v>37.8D05.0416</v>
          </cell>
          <cell r="D1529" t="str">
            <v>12. UNG BƯỚU</v>
          </cell>
          <cell r="E1529" t="str">
            <v>12.259</v>
          </cell>
          <cell r="F1529" t="str">
            <v>Cắt ung thư thận có hoặc không vét hạch hệ thống</v>
          </cell>
          <cell r="G1529" t="str">
            <v>Cắt ung thư thận có hoặc không vét hạch hệ thống</v>
          </cell>
          <cell r="I1529">
            <v>425</v>
          </cell>
          <cell r="J1529" t="str">
            <v>Phẫu thuật cắt thận</v>
          </cell>
          <cell r="K1529">
            <v>3407000</v>
          </cell>
          <cell r="L1529">
            <v>997043.47826086998</v>
          </cell>
          <cell r="M1529">
            <v>4404000</v>
          </cell>
          <cell r="N1529">
            <v>1296156.5217391308</v>
          </cell>
          <cell r="O1529">
            <v>72584.765217391338</v>
          </cell>
          <cell r="P1529">
            <v>4775741.2869565226</v>
          </cell>
          <cell r="Q1529">
            <v>4775700</v>
          </cell>
          <cell r="R1529" t="str">
            <v>Chưa bao gồm dao siêu âm hoặc dao hàn mô hoặc dao hàn mạch.</v>
          </cell>
        </row>
        <row r="1530">
          <cell r="B1530" t="str">
            <v>03.2669.0417</v>
          </cell>
          <cell r="C1530" t="str">
            <v>37.8D05.0417</v>
          </cell>
          <cell r="D1530" t="str">
            <v>3. NHI KHOA</v>
          </cell>
          <cell r="E1530" t="str">
            <v>3.2669</v>
          </cell>
          <cell r="F1530" t="str">
            <v>Cắt u thượng thận</v>
          </cell>
          <cell r="G1530" t="str">
            <v>Cắt u thượng thận</v>
          </cell>
          <cell r="I1530">
            <v>426</v>
          </cell>
          <cell r="J1530" t="str">
            <v xml:space="preserve">Phẫu thuật cắt u thượng thận hoặc cắt nang thận </v>
          </cell>
          <cell r="K1530">
            <v>4880000</v>
          </cell>
          <cell r="L1530">
            <v>1494782.60869565</v>
          </cell>
          <cell r="M1530">
            <v>6374000</v>
          </cell>
          <cell r="N1530">
            <v>1943217.3913043449</v>
          </cell>
          <cell r="O1530">
            <v>108820.17391304333</v>
          </cell>
          <cell r="P1530">
            <v>6932037.5652173879</v>
          </cell>
          <cell r="Q1530">
            <v>6932000</v>
          </cell>
          <cell r="R1530" t="str">
            <v>Chưa bao gồm dao siêu âm hoặc dao hàn mô hoặc dao hàn mạch.</v>
          </cell>
        </row>
        <row r="1531">
          <cell r="B1531" t="str">
            <v>03.3392.0417</v>
          </cell>
          <cell r="C1531" t="str">
            <v>37.8D05.0417</v>
          </cell>
          <cell r="D1531" t="str">
            <v>3. NHI KHOA</v>
          </cell>
          <cell r="E1531" t="str">
            <v>3.3392</v>
          </cell>
          <cell r="F1531" t="str">
            <v>Cắt u tuyến thượng thận</v>
          </cell>
          <cell r="G1531" t="str">
            <v>Cắt u tuyến thượng thận</v>
          </cell>
          <cell r="H1531" t="str">
            <v>P1</v>
          </cell>
          <cell r="I1531">
            <v>426</v>
          </cell>
          <cell r="J1531" t="str">
            <v xml:space="preserve">Phẫu thuật cắt u thượng thận hoặc cắt nang thận </v>
          </cell>
          <cell r="K1531">
            <v>4880000</v>
          </cell>
          <cell r="L1531">
            <v>1494782.60869565</v>
          </cell>
          <cell r="M1531">
            <v>6374000</v>
          </cell>
          <cell r="N1531">
            <v>1943217.3913043449</v>
          </cell>
          <cell r="O1531">
            <v>108820.17391304333</v>
          </cell>
          <cell r="P1531">
            <v>6932037.5652173879</v>
          </cell>
          <cell r="Q1531">
            <v>6932000</v>
          </cell>
          <cell r="R1531" t="str">
            <v>Chưa bao gồm dao siêu âm hoặc dao hàn mô hoặc dao hàn mạch.</v>
          </cell>
        </row>
        <row r="1532">
          <cell r="B1532" t="str">
            <v>10.0321.0417</v>
          </cell>
          <cell r="C1532" t="str">
            <v>37.8D05.0417</v>
          </cell>
          <cell r="D1532" t="str">
            <v>10. NGOẠI KHOA</v>
          </cell>
          <cell r="E1532" t="str">
            <v>10.321</v>
          </cell>
          <cell r="F1532" t="str">
            <v>Cắt u tuyến thượng thận (mổ mở)</v>
          </cell>
          <cell r="G1532" t="str">
            <v>Cắt u tuyến thượng thận (mổ mở)</v>
          </cell>
          <cell r="H1532" t="str">
            <v>P1</v>
          </cell>
          <cell r="I1532">
            <v>426</v>
          </cell>
          <cell r="J1532" t="str">
            <v xml:space="preserve">Phẫu thuật cắt u thượng thận hoặc cắt nang thận </v>
          </cell>
          <cell r="K1532">
            <v>4880000</v>
          </cell>
          <cell r="L1532">
            <v>1494782.60869565</v>
          </cell>
          <cell r="M1532">
            <v>6374000</v>
          </cell>
          <cell r="N1532">
            <v>1943217.3913043449</v>
          </cell>
          <cell r="O1532">
            <v>108820.17391304333</v>
          </cell>
          <cell r="P1532">
            <v>6932037.5652173879</v>
          </cell>
          <cell r="Q1532">
            <v>6932000</v>
          </cell>
          <cell r="R1532" t="str">
            <v>Chưa bao gồm dao siêu âm hoặc dao hàn mô hoặc dao hàn mạch.</v>
          </cell>
        </row>
        <row r="1533">
          <cell r="B1533" t="str">
            <v>03.4089.0419</v>
          </cell>
          <cell r="C1533" t="str">
            <v>37.8D05.0419</v>
          </cell>
          <cell r="D1533" t="str">
            <v>3. NHI KHOA</v>
          </cell>
          <cell r="E1533" t="str">
            <v>3.4089</v>
          </cell>
          <cell r="F1533" t="str">
            <v>Cắt eo thận móng ngựa qua nội soi</v>
          </cell>
          <cell r="G1533" t="str">
            <v>Cắt eo thận móng ngựa qua nội soi</v>
          </cell>
          <cell r="H1533" t="str">
            <v>P1</v>
          </cell>
          <cell r="I1533">
            <v>428</v>
          </cell>
          <cell r="J1533" t="str">
            <v xml:space="preserve">Phẫu thuật nội soi cắt thận hoặc u sau phúc mạc </v>
          </cell>
          <cell r="K1533">
            <v>3500000</v>
          </cell>
          <cell r="L1533">
            <v>986086.95652173902</v>
          </cell>
          <cell r="M1533">
            <v>4486000</v>
          </cell>
          <cell r="N1533">
            <v>1281913.0434782607</v>
          </cell>
          <cell r="O1533">
            <v>71787.130434782608</v>
          </cell>
          <cell r="P1533">
            <v>4853700.173913043</v>
          </cell>
          <cell r="Q1533">
            <v>4853700</v>
          </cell>
          <cell r="R1533" t="str">
            <v>Chưa bao gồm dao siêu âm hoặc dao hàn mô hoặc dao hàn mạch.</v>
          </cell>
        </row>
        <row r="1534">
          <cell r="B1534" t="str">
            <v>03.4086.0419</v>
          </cell>
          <cell r="C1534" t="str">
            <v>37.8D05.0419</v>
          </cell>
          <cell r="D1534" t="str">
            <v>3. NHI KHOA</v>
          </cell>
          <cell r="E1534" t="str">
            <v>3.4086</v>
          </cell>
          <cell r="F1534" t="str">
            <v>Cắt thận bệnh lý lành tính nội soi qua phúc mạc</v>
          </cell>
          <cell r="G1534" t="str">
            <v>Cắt thận bệnh lý lành tính nội soi qua phúc mạc</v>
          </cell>
          <cell r="H1534" t="str">
            <v>P1</v>
          </cell>
          <cell r="I1534">
            <v>428</v>
          </cell>
          <cell r="J1534" t="str">
            <v xml:space="preserve">Phẫu thuật nội soi cắt thận hoặc u sau phúc mạc </v>
          </cell>
          <cell r="K1534">
            <v>3500000</v>
          </cell>
          <cell r="L1534">
            <v>986086.95652173902</v>
          </cell>
          <cell r="M1534">
            <v>4486000</v>
          </cell>
          <cell r="N1534">
            <v>1281913.0434782607</v>
          </cell>
          <cell r="O1534">
            <v>71787.130434782608</v>
          </cell>
          <cell r="P1534">
            <v>4853700.173913043</v>
          </cell>
          <cell r="Q1534">
            <v>4853700</v>
          </cell>
          <cell r="R1534" t="str">
            <v>Chưa bao gồm dao siêu âm hoặc dao hàn mô hoặc dao hàn mạch.</v>
          </cell>
        </row>
        <row r="1535">
          <cell r="B1535" t="str">
            <v>03.4087.0419</v>
          </cell>
          <cell r="C1535" t="str">
            <v>37.8D05.0419</v>
          </cell>
          <cell r="D1535" t="str">
            <v>3. NHI KHOA</v>
          </cell>
          <cell r="E1535" t="str">
            <v>3.4087</v>
          </cell>
          <cell r="F1535" t="str">
            <v>Cắt thận bệnh lý lành tính nội soi sau phúc mạc</v>
          </cell>
          <cell r="G1535" t="str">
            <v>Cắt thận bệnh lý lành tính nội soi sau phúc mạc</v>
          </cell>
          <cell r="H1535" t="str">
            <v>P1</v>
          </cell>
          <cell r="I1535">
            <v>428</v>
          </cell>
          <cell r="J1535" t="str">
            <v xml:space="preserve">Phẫu thuật nội soi cắt thận hoặc u sau phúc mạc </v>
          </cell>
          <cell r="K1535">
            <v>3500000</v>
          </cell>
          <cell r="L1535">
            <v>986086.95652173902</v>
          </cell>
          <cell r="M1535">
            <v>4486000</v>
          </cell>
          <cell r="N1535">
            <v>1281913.0434782607</v>
          </cell>
          <cell r="O1535">
            <v>71787.130434782608</v>
          </cell>
          <cell r="P1535">
            <v>4853700.173913043</v>
          </cell>
          <cell r="Q1535">
            <v>4853700</v>
          </cell>
          <cell r="R1535" t="str">
            <v>Chưa bao gồm dao siêu âm hoặc dao hàn mô hoặc dao hàn mạch.</v>
          </cell>
        </row>
        <row r="1536">
          <cell r="B1536" t="str">
            <v>03.4090.0419</v>
          </cell>
          <cell r="C1536" t="str">
            <v>37.8D05.0419</v>
          </cell>
          <cell r="D1536" t="str">
            <v>3. NHI KHOA</v>
          </cell>
          <cell r="E1536" t="str">
            <v>3.4090</v>
          </cell>
          <cell r="F1536" t="str">
            <v>Cắt thận tận gốc qua nội soi ổ bụng hay mổ mở (bướu wilm)</v>
          </cell>
          <cell r="G1536" t="str">
            <v>Cắt thận tận gốc qua nội soi ổ bụng hay mổ mở (bướu wilm)</v>
          </cell>
          <cell r="H1536" t="str">
            <v>P1</v>
          </cell>
          <cell r="I1536">
            <v>428</v>
          </cell>
          <cell r="J1536" t="str">
            <v xml:space="preserve">Phẫu thuật nội soi cắt thận hoặc u sau phúc mạc </v>
          </cell>
          <cell r="K1536">
            <v>3500000</v>
          </cell>
          <cell r="L1536">
            <v>986086.95652173902</v>
          </cell>
          <cell r="M1536">
            <v>4486000</v>
          </cell>
          <cell r="N1536">
            <v>1281913.0434782607</v>
          </cell>
          <cell r="O1536">
            <v>71787.130434782608</v>
          </cell>
          <cell r="P1536">
            <v>4853700.173913043</v>
          </cell>
          <cell r="Q1536">
            <v>4853700</v>
          </cell>
          <cell r="R1536" t="str">
            <v>Chưa bao gồm dao siêu âm hoặc dao hàn mô hoặc dao hàn mạch.</v>
          </cell>
        </row>
        <row r="1537">
          <cell r="B1537" t="str">
            <v>27.0339.0419</v>
          </cell>
          <cell r="C1537" t="str">
            <v>37.8D05.0419</v>
          </cell>
          <cell r="D1537" t="str">
            <v>27. PHẪU THUẬT NỘI SOI</v>
          </cell>
          <cell r="E1537" t="str">
            <v>27.339</v>
          </cell>
          <cell r="F1537" t="str">
            <v>Phẫu thuật nội soi cắt bỏ thận phụ</v>
          </cell>
          <cell r="G1537" t="str">
            <v>Phẫu thuật nội soi cắt bỏ thận phụ</v>
          </cell>
          <cell r="H1537" t="str">
            <v>P1</v>
          </cell>
          <cell r="I1537">
            <v>428</v>
          </cell>
          <cell r="J1537" t="str">
            <v xml:space="preserve">Phẫu thuật nội soi cắt thận hoặc u sau phúc mạc </v>
          </cell>
          <cell r="K1537">
            <v>3500000</v>
          </cell>
          <cell r="L1537">
            <v>986086.95652173902</v>
          </cell>
          <cell r="M1537">
            <v>4486000</v>
          </cell>
          <cell r="N1537">
            <v>1281913.0434782607</v>
          </cell>
          <cell r="O1537">
            <v>71787.130434782608</v>
          </cell>
          <cell r="P1537">
            <v>4853700.173913043</v>
          </cell>
          <cell r="Q1537">
            <v>4853700</v>
          </cell>
          <cell r="R1537" t="str">
            <v>Chưa bao gồm dao siêu âm hoặc dao hàn mô hoặc dao hàn mạch.</v>
          </cell>
        </row>
        <row r="1538">
          <cell r="B1538" t="str">
            <v>03.4085.0419</v>
          </cell>
          <cell r="C1538" t="str">
            <v>37.8D05.0419</v>
          </cell>
          <cell r="D1538" t="str">
            <v>3. NHI KHOA</v>
          </cell>
          <cell r="E1538" t="str">
            <v>3.4085</v>
          </cell>
          <cell r="F1538" t="str">
            <v>Phẫu thuật nội soi cắt đơn vị thận không chức năng với niệu quản lạc chỗ trong thận niệu quản đôi</v>
          </cell>
          <cell r="G1538" t="str">
            <v>Phẫu thuật nội soi cắt đơn vị thận không chức năng với niệu quản lạc chỗ trong thận niệu quản đôi</v>
          </cell>
          <cell r="H1538" t="str">
            <v>P1</v>
          </cell>
          <cell r="I1538">
            <v>428</v>
          </cell>
          <cell r="J1538" t="str">
            <v xml:space="preserve">Phẫu thuật nội soi cắt thận hoặc u sau phúc mạc </v>
          </cell>
          <cell r="K1538">
            <v>3500000</v>
          </cell>
          <cell r="L1538">
            <v>986086.95652173902</v>
          </cell>
          <cell r="M1538">
            <v>4486000</v>
          </cell>
          <cell r="N1538">
            <v>1281913.0434782607</v>
          </cell>
          <cell r="O1538">
            <v>71787.130434782608</v>
          </cell>
          <cell r="P1538">
            <v>4853700.173913043</v>
          </cell>
          <cell r="Q1538">
            <v>4853700</v>
          </cell>
          <cell r="R1538" t="str">
            <v>Chưa bao gồm dao siêu âm hoặc dao hàn mô hoặc dao hàn mạch.</v>
          </cell>
        </row>
        <row r="1539">
          <cell r="B1539" t="str">
            <v>27.0340.0419</v>
          </cell>
          <cell r="C1539" t="str">
            <v>37.8D05.0419</v>
          </cell>
          <cell r="D1539" t="str">
            <v>27. PHẪU THUẬT NỘI SOI</v>
          </cell>
          <cell r="E1539" t="str">
            <v>27.340</v>
          </cell>
          <cell r="F1539" t="str">
            <v>Phẫu thuật nội soi cắt eo thận móng ngựa</v>
          </cell>
          <cell r="G1539" t="str">
            <v>Phẫu thuật nội soi cắt eo thận móng ngựa</v>
          </cell>
          <cell r="H1539" t="str">
            <v>P1</v>
          </cell>
          <cell r="I1539">
            <v>428</v>
          </cell>
          <cell r="J1539" t="str">
            <v xml:space="preserve">Phẫu thuật nội soi cắt thận hoặc u sau phúc mạc </v>
          </cell>
          <cell r="K1539">
            <v>3500000</v>
          </cell>
          <cell r="L1539">
            <v>986086.95652173902</v>
          </cell>
          <cell r="M1539">
            <v>4486000</v>
          </cell>
          <cell r="N1539">
            <v>1281913.0434782607</v>
          </cell>
          <cell r="O1539">
            <v>71787.130434782608</v>
          </cell>
          <cell r="P1539">
            <v>4853700.173913043</v>
          </cell>
          <cell r="Q1539">
            <v>4853700</v>
          </cell>
          <cell r="R1539" t="str">
            <v>Chưa bao gồm dao siêu âm hoặc dao hàn mô hoặc dao hàn mạch.</v>
          </cell>
        </row>
        <row r="1540">
          <cell r="B1540" t="str">
            <v>03.4083.0419</v>
          </cell>
          <cell r="C1540" t="str">
            <v>37.8D05.0419</v>
          </cell>
          <cell r="D1540" t="str">
            <v>3. NHI KHOA</v>
          </cell>
          <cell r="E1540" t="str">
            <v>3.4083</v>
          </cell>
          <cell r="F1540" t="str">
            <v>Phẫu thuật nội soi cắt thận</v>
          </cell>
          <cell r="G1540" t="str">
            <v>Phẫu thuật nội soi cắt thận</v>
          </cell>
          <cell r="H1540" t="str">
            <v>P1</v>
          </cell>
          <cell r="I1540">
            <v>428</v>
          </cell>
          <cell r="J1540" t="str">
            <v xml:space="preserve">Phẫu thuật nội soi cắt thận hoặc u sau phúc mạc </v>
          </cell>
          <cell r="K1540">
            <v>3500000</v>
          </cell>
          <cell r="L1540">
            <v>986086.95652173902</v>
          </cell>
          <cell r="M1540">
            <v>4486000</v>
          </cell>
          <cell r="N1540">
            <v>1281913.0434782607</v>
          </cell>
          <cell r="O1540">
            <v>71787.130434782608</v>
          </cell>
          <cell r="P1540">
            <v>4853700.173913043</v>
          </cell>
          <cell r="Q1540">
            <v>4853700</v>
          </cell>
          <cell r="R1540" t="str">
            <v>Chưa bao gồm dao siêu âm hoặc dao hàn mô hoặc dao hàn mạch.</v>
          </cell>
        </row>
        <row r="1541">
          <cell r="B1541" t="str">
            <v>27.0342.0419</v>
          </cell>
          <cell r="C1541" t="str">
            <v>37.8D05.0419</v>
          </cell>
          <cell r="D1541" t="str">
            <v>27. PHẪU THUẬT NỘI SOI</v>
          </cell>
          <cell r="E1541" t="str">
            <v>27.342</v>
          </cell>
          <cell r="F1541" t="str">
            <v>Phẫu thuật nội soi cắt thận bán phần</v>
          </cell>
          <cell r="G1541" t="str">
            <v>Phẫu thuật nội soi cắt thận bán phần</v>
          </cell>
          <cell r="H1541" t="str">
            <v>P1</v>
          </cell>
          <cell r="I1541">
            <v>428</v>
          </cell>
          <cell r="J1541" t="str">
            <v xml:space="preserve">Phẫu thuật nội soi cắt thận hoặc u sau phúc mạc </v>
          </cell>
          <cell r="K1541">
            <v>3500000</v>
          </cell>
          <cell r="L1541">
            <v>986086.95652173902</v>
          </cell>
          <cell r="M1541">
            <v>4486000</v>
          </cell>
          <cell r="N1541">
            <v>1281913.0434782607</v>
          </cell>
          <cell r="O1541">
            <v>71787.130434782608</v>
          </cell>
          <cell r="P1541">
            <v>4853700.173913043</v>
          </cell>
          <cell r="Q1541">
            <v>4853700</v>
          </cell>
          <cell r="R1541" t="str">
            <v>Chưa bao gồm dao siêu âm hoặc dao hàn mô hoặc dao hàn mạch.</v>
          </cell>
        </row>
        <row r="1542">
          <cell r="B1542" t="str">
            <v>27.0344.0419</v>
          </cell>
          <cell r="C1542" t="str">
            <v>37.8D05.0419</v>
          </cell>
          <cell r="D1542" t="str">
            <v>27. PHẪU THUẬT NỘI SOI</v>
          </cell>
          <cell r="E1542" t="str">
            <v>27.344</v>
          </cell>
          <cell r="F1542" t="str">
            <v>Phẫu thuật nội soi cắt thận đơn giản</v>
          </cell>
          <cell r="G1542" t="str">
            <v>Phẫu thuật nội soi cắt thận đơn giản</v>
          </cell>
          <cell r="H1542" t="str">
            <v>P1</v>
          </cell>
          <cell r="I1542">
            <v>428</v>
          </cell>
          <cell r="J1542" t="str">
            <v xml:space="preserve">Phẫu thuật nội soi cắt thận hoặc u sau phúc mạc </v>
          </cell>
          <cell r="K1542">
            <v>3500000</v>
          </cell>
          <cell r="L1542">
            <v>986086.95652173902</v>
          </cell>
          <cell r="M1542">
            <v>4486000</v>
          </cell>
          <cell r="N1542">
            <v>1281913.0434782607</v>
          </cell>
          <cell r="O1542">
            <v>71787.130434782608</v>
          </cell>
          <cell r="P1542">
            <v>4853700.173913043</v>
          </cell>
          <cell r="Q1542">
            <v>4853700</v>
          </cell>
          <cell r="R1542" t="str">
            <v>Chưa bao gồm dao siêu âm hoặc dao hàn mô hoặc dao hàn mạch.</v>
          </cell>
        </row>
        <row r="1543">
          <cell r="B1543" t="str">
            <v>27.0343.0419</v>
          </cell>
          <cell r="C1543" t="str">
            <v>37.8D05.0419</v>
          </cell>
          <cell r="D1543" t="str">
            <v>27. PHẪU THUẬT NỘI SOI</v>
          </cell>
          <cell r="E1543" t="str">
            <v>27.343</v>
          </cell>
          <cell r="F1543" t="str">
            <v>Phẫu thuật nội soi cắt thận tận gốc</v>
          </cell>
          <cell r="G1543" t="str">
            <v>Phẫu thuật nội soi cắt thận tận gốc</v>
          </cell>
          <cell r="H1543" t="str">
            <v>PDB</v>
          </cell>
          <cell r="I1543">
            <v>428</v>
          </cell>
          <cell r="J1543" t="str">
            <v xml:space="preserve">Phẫu thuật nội soi cắt thận hoặc u sau phúc mạc </v>
          </cell>
          <cell r="K1543">
            <v>3500000</v>
          </cell>
          <cell r="L1543">
            <v>986086.95652173902</v>
          </cell>
          <cell r="M1543">
            <v>4486000</v>
          </cell>
          <cell r="N1543">
            <v>1281913.0434782607</v>
          </cell>
          <cell r="O1543">
            <v>71787.130434782608</v>
          </cell>
          <cell r="P1543">
            <v>4853700.173913043</v>
          </cell>
          <cell r="Q1543">
            <v>4853700</v>
          </cell>
          <cell r="R1543" t="str">
            <v>Chưa bao gồm dao siêu âm hoặc dao hàn mô hoặc dao hàn mạch.</v>
          </cell>
        </row>
        <row r="1544">
          <cell r="B1544" t="str">
            <v>27.0360.0419</v>
          </cell>
          <cell r="C1544" t="str">
            <v>37.8D05.0419</v>
          </cell>
          <cell r="D1544" t="str">
            <v>27. PHẪU THUẬT NỘI SOI</v>
          </cell>
          <cell r="E1544" t="str">
            <v>27.360</v>
          </cell>
          <cell r="F1544" t="str">
            <v>Phẫu thuật nội soi cắt thận và niệu quản do u đường bài xuất</v>
          </cell>
          <cell r="G1544" t="str">
            <v>Phẫu thuật nội soi cắt thận và niệu quản do u đường bài xuất</v>
          </cell>
          <cell r="H1544" t="str">
            <v>PDB</v>
          </cell>
          <cell r="I1544">
            <v>428</v>
          </cell>
          <cell r="J1544" t="str">
            <v xml:space="preserve">Phẫu thuật nội soi cắt thận hoặc u sau phúc mạc </v>
          </cell>
          <cell r="K1544">
            <v>3500000</v>
          </cell>
          <cell r="L1544">
            <v>986086.95652173902</v>
          </cell>
          <cell r="M1544">
            <v>4486000</v>
          </cell>
          <cell r="N1544">
            <v>1281913.0434782607</v>
          </cell>
          <cell r="O1544">
            <v>71787.130434782608</v>
          </cell>
          <cell r="P1544">
            <v>4853700.173913043</v>
          </cell>
          <cell r="Q1544">
            <v>4853700</v>
          </cell>
          <cell r="R1544" t="str">
            <v>Chưa bao gồm dao siêu âm hoặc dao hàn mô hoặc dao hàn mạch.</v>
          </cell>
        </row>
        <row r="1545">
          <cell r="B1545" t="str">
            <v>03.4044.0419</v>
          </cell>
          <cell r="C1545" t="str">
            <v>37.8D05.0419</v>
          </cell>
          <cell r="D1545" t="str">
            <v>3. NHI KHOA</v>
          </cell>
          <cell r="E1545" t="str">
            <v>3.4044</v>
          </cell>
          <cell r="F1545" t="str">
            <v>Phẫu thuật nội soi cắt u sau phúc mạc</v>
          </cell>
          <cell r="G1545" t="str">
            <v>Phẫu thuật nội soi cắt u sau phúc mạc</v>
          </cell>
          <cell r="H1545" t="str">
            <v>P1</v>
          </cell>
          <cell r="I1545">
            <v>428</v>
          </cell>
          <cell r="J1545" t="str">
            <v xml:space="preserve">Phẫu thuật nội soi cắt thận hoặc u sau phúc mạc </v>
          </cell>
          <cell r="K1545">
            <v>3500000</v>
          </cell>
          <cell r="L1545">
            <v>986086.95652173902</v>
          </cell>
          <cell r="M1545">
            <v>4486000</v>
          </cell>
          <cell r="N1545">
            <v>1281913.0434782607</v>
          </cell>
          <cell r="O1545">
            <v>71787.130434782608</v>
          </cell>
          <cell r="P1545">
            <v>4853700.173913043</v>
          </cell>
          <cell r="Q1545">
            <v>4853700</v>
          </cell>
          <cell r="R1545" t="str">
            <v>Chưa bao gồm dao siêu âm hoặc dao hàn mô hoặc dao hàn mạch.</v>
          </cell>
        </row>
        <row r="1546">
          <cell r="B1546" t="str">
            <v>27.0327.0419</v>
          </cell>
          <cell r="C1546" t="str">
            <v>37.8D05.0419</v>
          </cell>
          <cell r="D1546" t="str">
            <v>27. PHẪU THUẬT NỘI SOI</v>
          </cell>
          <cell r="E1546" t="str">
            <v>27.327</v>
          </cell>
          <cell r="F1546" t="str">
            <v>Phẫu thuật nội soi cắt u sau phúc mạc</v>
          </cell>
          <cell r="G1546" t="str">
            <v>Phẫu thuật nội soi cắt u sau phúc mạc</v>
          </cell>
          <cell r="H1546" t="str">
            <v>P1</v>
          </cell>
          <cell r="I1546">
            <v>428</v>
          </cell>
          <cell r="J1546" t="str">
            <v xml:space="preserve">Phẫu thuật nội soi cắt thận hoặc u sau phúc mạc </v>
          </cell>
          <cell r="K1546">
            <v>3500000</v>
          </cell>
          <cell r="L1546">
            <v>986086.95652173902</v>
          </cell>
          <cell r="M1546">
            <v>4486000</v>
          </cell>
          <cell r="N1546">
            <v>1281913.0434782607</v>
          </cell>
          <cell r="O1546">
            <v>71787.130434782608</v>
          </cell>
          <cell r="P1546">
            <v>4853700.173913043</v>
          </cell>
          <cell r="Q1546">
            <v>4853700</v>
          </cell>
          <cell r="R1546" t="str">
            <v>Chưa bao gồm dao siêu âm hoặc dao hàn mô hoặc dao hàn mạch.</v>
          </cell>
        </row>
        <row r="1547">
          <cell r="B1547" t="str">
            <v>27.0341.0419</v>
          </cell>
          <cell r="C1547" t="str">
            <v>37.8D05.0419</v>
          </cell>
          <cell r="D1547" t="str">
            <v>27. PHẪU THUẬT NỘI SOI</v>
          </cell>
          <cell r="E1547" t="str">
            <v>27.341</v>
          </cell>
          <cell r="F1547" t="str">
            <v>Phẫu thuật nội soi cắt u thận</v>
          </cell>
          <cell r="G1547" t="str">
            <v>Phẫu thuật nội soi cắt u thận</v>
          </cell>
          <cell r="H1547" t="str">
            <v>P1</v>
          </cell>
          <cell r="I1547">
            <v>428</v>
          </cell>
          <cell r="J1547" t="str">
            <v xml:space="preserve">Phẫu thuật nội soi cắt thận hoặc u sau phúc mạc </v>
          </cell>
          <cell r="K1547">
            <v>3500000</v>
          </cell>
          <cell r="L1547">
            <v>986086.95652173902</v>
          </cell>
          <cell r="M1547">
            <v>4486000</v>
          </cell>
          <cell r="N1547">
            <v>1281913.0434782607</v>
          </cell>
          <cell r="O1547">
            <v>71787.130434782608</v>
          </cell>
          <cell r="P1547">
            <v>4853700.173913043</v>
          </cell>
          <cell r="Q1547">
            <v>4853700</v>
          </cell>
          <cell r="R1547" t="str">
            <v>Chưa bao gồm dao siêu âm hoặc dao hàn mô hoặc dao hàn mạch.</v>
          </cell>
        </row>
        <row r="1548">
          <cell r="B1548" t="str">
            <v>27.0346.0419</v>
          </cell>
          <cell r="C1548" t="str">
            <v>37.8D05.0419</v>
          </cell>
          <cell r="D1548" t="str">
            <v>27. PHẪU THUẬT NỘI SOI</v>
          </cell>
          <cell r="E1548" t="str">
            <v>27.346</v>
          </cell>
          <cell r="F1548" t="str">
            <v>Phẫu thuật nội soi cắt u thận ác tính</v>
          </cell>
          <cell r="G1548" t="str">
            <v>Phẫu thuật nội soi cắt u thận ác tính</v>
          </cell>
          <cell r="H1548" t="str">
            <v>PDB</v>
          </cell>
          <cell r="I1548">
            <v>428</v>
          </cell>
          <cell r="J1548" t="str">
            <v xml:space="preserve">Phẫu thuật nội soi cắt thận hoặc u sau phúc mạc </v>
          </cell>
          <cell r="K1548">
            <v>3500000</v>
          </cell>
          <cell r="L1548">
            <v>986086.95652173902</v>
          </cell>
          <cell r="M1548">
            <v>4486000</v>
          </cell>
          <cell r="N1548">
            <v>1281913.0434782607</v>
          </cell>
          <cell r="O1548">
            <v>71787.130434782608</v>
          </cell>
          <cell r="P1548">
            <v>4853700.173913043</v>
          </cell>
          <cell r="Q1548">
            <v>4853700</v>
          </cell>
          <cell r="R1548" t="str">
            <v>Chưa bao gồm dao siêu âm hoặc dao hàn mô hoặc dao hàn mạch.</v>
          </cell>
        </row>
        <row r="1549">
          <cell r="B1549" t="str">
            <v>27.0345.0419</v>
          </cell>
          <cell r="C1549" t="str">
            <v>37.8D05.0419</v>
          </cell>
          <cell r="D1549" t="str">
            <v>27. PHẪU THUẬT NỘI SOI</v>
          </cell>
          <cell r="E1549" t="str">
            <v>27.345</v>
          </cell>
          <cell r="F1549" t="str">
            <v>Phẫu thuật nội soi cắt u thận lành tính</v>
          </cell>
          <cell r="G1549" t="str">
            <v>Phẫu thuật nội soi cắt u thận lành tính</v>
          </cell>
          <cell r="H1549" t="str">
            <v>P1</v>
          </cell>
          <cell r="I1549">
            <v>428</v>
          </cell>
          <cell r="J1549" t="str">
            <v xml:space="preserve">Phẫu thuật nội soi cắt thận hoặc u sau phúc mạc </v>
          </cell>
          <cell r="K1549">
            <v>3500000</v>
          </cell>
          <cell r="L1549">
            <v>986086.95652173902</v>
          </cell>
          <cell r="M1549">
            <v>4486000</v>
          </cell>
          <cell r="N1549">
            <v>1281913.0434782607</v>
          </cell>
          <cell r="O1549">
            <v>71787.130434782608</v>
          </cell>
          <cell r="P1549">
            <v>4853700.173913043</v>
          </cell>
          <cell r="Q1549">
            <v>4853700</v>
          </cell>
          <cell r="R1549" t="str">
            <v>Chưa bao gồm dao siêu âm hoặc dao hàn mô hoặc dao hàn mạch.</v>
          </cell>
        </row>
        <row r="1550">
          <cell r="B1550" t="str">
            <v>03.4088.0420</v>
          </cell>
          <cell r="C1550" t="str">
            <v>37.8D05.0420</v>
          </cell>
          <cell r="D1550" t="str">
            <v>3. NHI KHOA</v>
          </cell>
          <cell r="E1550" t="str">
            <v>3.4088</v>
          </cell>
          <cell r="F1550" t="str">
            <v>Cắt chỏm nang thận nội soi sau phúc mạc</v>
          </cell>
          <cell r="G1550" t="str">
            <v>Cắt chỏm nang thận nội soi sau phúc mạc</v>
          </cell>
          <cell r="H1550" t="str">
            <v>P1</v>
          </cell>
          <cell r="I1550">
            <v>429</v>
          </cell>
          <cell r="J1550" t="str">
            <v xml:space="preserve">Phẫu thuật nội soi u thượng thận hoặc nang thận </v>
          </cell>
          <cell r="K1550">
            <v>3424000</v>
          </cell>
          <cell r="L1550">
            <v>901565.21739130397</v>
          </cell>
          <cell r="M1550">
            <v>4325000</v>
          </cell>
          <cell r="N1550">
            <v>1172034.7826086953</v>
          </cell>
          <cell r="O1550">
            <v>65633.947826086936</v>
          </cell>
          <cell r="P1550">
            <v>4661668.7304347819</v>
          </cell>
          <cell r="Q1550">
            <v>4661600</v>
          </cell>
          <cell r="R1550" t="str">
            <v>Chưa bao gồm dao siêu âm hoặc dao hàn mô hoặc dao hàn mạch.</v>
          </cell>
        </row>
        <row r="1551">
          <cell r="B1551" t="str">
            <v>27.0326.0420</v>
          </cell>
          <cell r="C1551" t="str">
            <v>37.8D05.0420</v>
          </cell>
          <cell r="D1551" t="str">
            <v>27. PHẪU THUẬT NỘI SOI</v>
          </cell>
          <cell r="E1551" t="str">
            <v>27.326</v>
          </cell>
          <cell r="F1551" t="str">
            <v>Nội soi cắt chỏm nang tuyến thượng thận</v>
          </cell>
          <cell r="G1551" t="str">
            <v>Nội soi cắt chỏm nang tuyến thượng thận</v>
          </cell>
          <cell r="H1551" t="str">
            <v>P1</v>
          </cell>
          <cell r="I1551">
            <v>429</v>
          </cell>
          <cell r="J1551" t="str">
            <v xml:space="preserve">Phẫu thuật nội soi u thượng thận hoặc nang thận </v>
          </cell>
          <cell r="K1551">
            <v>3424000</v>
          </cell>
          <cell r="L1551">
            <v>901565.21739130397</v>
          </cell>
          <cell r="M1551">
            <v>4325000</v>
          </cell>
          <cell r="N1551">
            <v>1172034.7826086953</v>
          </cell>
          <cell r="O1551">
            <v>65633.947826086936</v>
          </cell>
          <cell r="P1551">
            <v>4661668.7304347819</v>
          </cell>
          <cell r="Q1551">
            <v>4661600</v>
          </cell>
          <cell r="R1551" t="str">
            <v>Chưa bao gồm dao siêu âm hoặc dao hàn mô hoặc dao hàn mạch.</v>
          </cell>
        </row>
        <row r="1552">
          <cell r="B1552" t="str">
            <v>27.0325.0420</v>
          </cell>
          <cell r="C1552" t="str">
            <v>37.8D05.0420</v>
          </cell>
          <cell r="D1552" t="str">
            <v>27. PHẪU THUẬT NỘI SOI</v>
          </cell>
          <cell r="E1552" t="str">
            <v>27.325</v>
          </cell>
          <cell r="F1552" t="str">
            <v>Nội soi cắt nang tuyến thượng thận</v>
          </cell>
          <cell r="G1552" t="str">
            <v>Nội soi cắt nang tuyến thượng thận</v>
          </cell>
          <cell r="H1552" t="str">
            <v>PDB</v>
          </cell>
          <cell r="I1552">
            <v>429</v>
          </cell>
          <cell r="J1552" t="str">
            <v xml:space="preserve">Phẫu thuật nội soi u thượng thận hoặc nang thận </v>
          </cell>
          <cell r="K1552">
            <v>3424000</v>
          </cell>
          <cell r="L1552">
            <v>901565.21739130397</v>
          </cell>
          <cell r="M1552">
            <v>4325000</v>
          </cell>
          <cell r="N1552">
            <v>1172034.7826086953</v>
          </cell>
          <cell r="O1552">
            <v>65633.947826086936</v>
          </cell>
          <cell r="P1552">
            <v>4661668.7304347819</v>
          </cell>
          <cell r="Q1552">
            <v>4661600</v>
          </cell>
          <cell r="R1552" t="str">
            <v>Chưa bao gồm dao siêu âm hoặc dao hàn mô hoặc dao hàn mạch.</v>
          </cell>
        </row>
        <row r="1553">
          <cell r="B1553" t="str">
            <v>27.0323.0420</v>
          </cell>
          <cell r="C1553" t="str">
            <v>37.8D05.0420</v>
          </cell>
          <cell r="D1553" t="str">
            <v>27. PHẪU THUẬT NỘI SOI</v>
          </cell>
          <cell r="E1553" t="str">
            <v>27.323</v>
          </cell>
          <cell r="F1553" t="str">
            <v>Phẫu thuật nội soi cắt bán phần tuyến thượng thận 1 bên</v>
          </cell>
          <cell r="G1553" t="str">
            <v>Phẫu thuật nội soi cắt bán phần tuyến thượng thận 1 bên</v>
          </cell>
          <cell r="H1553" t="str">
            <v>P1</v>
          </cell>
          <cell r="I1553">
            <v>429</v>
          </cell>
          <cell r="J1553" t="str">
            <v xml:space="preserve">Phẫu thuật nội soi u thượng thận hoặc nang thận </v>
          </cell>
          <cell r="K1553">
            <v>3424000</v>
          </cell>
          <cell r="L1553">
            <v>901565.21739130397</v>
          </cell>
          <cell r="M1553">
            <v>4325000</v>
          </cell>
          <cell r="N1553">
            <v>1172034.7826086953</v>
          </cell>
          <cell r="O1553">
            <v>65633.947826086936</v>
          </cell>
          <cell r="P1553">
            <v>4661668.7304347819</v>
          </cell>
          <cell r="Q1553">
            <v>4661600</v>
          </cell>
          <cell r="R1553" t="str">
            <v>Chưa bao gồm dao siêu âm hoặc dao hàn mô hoặc dao hàn mạch.</v>
          </cell>
        </row>
        <row r="1554">
          <cell r="B1554" t="str">
            <v>27.0324.0420</v>
          </cell>
          <cell r="C1554" t="str">
            <v>37.8D05.0420</v>
          </cell>
          <cell r="D1554" t="str">
            <v>27. PHẪU THUẬT NỘI SOI</v>
          </cell>
          <cell r="E1554" t="str">
            <v>27.324</v>
          </cell>
          <cell r="F1554" t="str">
            <v>Phẫu thuật nội soi cắt bán phần tuyến thượng thận 2 bên</v>
          </cell>
          <cell r="G1554" t="str">
            <v>Phẫu thuật nội soi cắt bán phần tuyến thượng thận 2 bên</v>
          </cell>
          <cell r="H1554" t="str">
            <v>P1</v>
          </cell>
          <cell r="I1554">
            <v>429</v>
          </cell>
          <cell r="J1554" t="str">
            <v xml:space="preserve">Phẫu thuật nội soi u thượng thận hoặc nang thận </v>
          </cell>
          <cell r="K1554">
            <v>3424000</v>
          </cell>
          <cell r="L1554">
            <v>901565.21739130397</v>
          </cell>
          <cell r="M1554">
            <v>4325000</v>
          </cell>
          <cell r="N1554">
            <v>1172034.7826086953</v>
          </cell>
          <cell r="O1554">
            <v>65633.947826086936</v>
          </cell>
          <cell r="P1554">
            <v>4661668.7304347819</v>
          </cell>
          <cell r="Q1554">
            <v>4661600</v>
          </cell>
          <cell r="R1554" t="str">
            <v>Chưa bao gồm dao siêu âm hoặc dao hàn mô hoặc dao hàn mạch.</v>
          </cell>
        </row>
        <row r="1555">
          <cell r="B1555" t="str">
            <v>27.0321.0420</v>
          </cell>
          <cell r="C1555" t="str">
            <v>37.8D05.0420</v>
          </cell>
          <cell r="D1555" t="str">
            <v>27. PHẪU THUẬT NỘI SOI</v>
          </cell>
          <cell r="E1555" t="str">
            <v>27.321</v>
          </cell>
          <cell r="F1555" t="str">
            <v>Phẫu thuật nội soi cắt bỏ toàn bộ tuyến thượng thận 1 bên</v>
          </cell>
          <cell r="G1555" t="str">
            <v>Phẫu thuật nội soi cắt bỏ toàn bộ tuyến thượng thận 1 bên</v>
          </cell>
          <cell r="H1555" t="str">
            <v>PDB</v>
          </cell>
          <cell r="I1555">
            <v>429</v>
          </cell>
          <cell r="J1555" t="str">
            <v xml:space="preserve">Phẫu thuật nội soi u thượng thận hoặc nang thận </v>
          </cell>
          <cell r="K1555">
            <v>3424000</v>
          </cell>
          <cell r="L1555">
            <v>901565.21739130397</v>
          </cell>
          <cell r="M1555">
            <v>4325000</v>
          </cell>
          <cell r="N1555">
            <v>1172034.7826086953</v>
          </cell>
          <cell r="O1555">
            <v>65633.947826086936</v>
          </cell>
          <cell r="P1555">
            <v>4661668.7304347819</v>
          </cell>
          <cell r="Q1555">
            <v>4661600</v>
          </cell>
          <cell r="R1555" t="str">
            <v>Chưa bao gồm dao siêu âm hoặc dao hàn mô hoặc dao hàn mạch.</v>
          </cell>
        </row>
        <row r="1556">
          <cell r="B1556" t="str">
            <v>27.0322.0420</v>
          </cell>
          <cell r="C1556" t="str">
            <v>37.8D05.0420</v>
          </cell>
          <cell r="D1556" t="str">
            <v>27. PHẪU THUẬT NỘI SOI</v>
          </cell>
          <cell r="E1556" t="str">
            <v>27.322</v>
          </cell>
          <cell r="F1556" t="str">
            <v>Phẫu thuật nội soi cắt bỏ toàn bộ tuyến thượng thận 2 bên</v>
          </cell>
          <cell r="G1556" t="str">
            <v>Phẫu thuật nội soi cắt bỏ toàn bộ tuyến thượng thận 2 bên</v>
          </cell>
          <cell r="H1556" t="str">
            <v>PDB</v>
          </cell>
          <cell r="I1556">
            <v>429</v>
          </cell>
          <cell r="J1556" t="str">
            <v xml:space="preserve">Phẫu thuật nội soi u thượng thận hoặc nang thận </v>
          </cell>
          <cell r="K1556">
            <v>3424000</v>
          </cell>
          <cell r="L1556">
            <v>901565.21739130397</v>
          </cell>
          <cell r="M1556">
            <v>4325000</v>
          </cell>
          <cell r="N1556">
            <v>1172034.7826086953</v>
          </cell>
          <cell r="O1556">
            <v>65633.947826086936</v>
          </cell>
          <cell r="P1556">
            <v>4661668.7304347819</v>
          </cell>
          <cell r="Q1556">
            <v>4661600</v>
          </cell>
          <cell r="R1556" t="str">
            <v>Chưa bao gồm dao siêu âm hoặc dao hàn mô hoặc dao hàn mạch.</v>
          </cell>
        </row>
        <row r="1557">
          <cell r="B1557" t="str">
            <v>27.0347.0420</v>
          </cell>
          <cell r="C1557" t="str">
            <v>37.8D05.0420</v>
          </cell>
          <cell r="D1557" t="str">
            <v>27. PHẪU THUẬT NỘI SOI</v>
          </cell>
          <cell r="E1557" t="str">
            <v>27.347</v>
          </cell>
          <cell r="F1557" t="str">
            <v>Phẫu thuật nội soi cắt chỏm nang thận qua phúc mạc</v>
          </cell>
          <cell r="G1557" t="str">
            <v>Phẫu thuật nội soi cắt chỏm nang thận qua phúc mạc</v>
          </cell>
          <cell r="H1557" t="str">
            <v>P2</v>
          </cell>
          <cell r="I1557">
            <v>429</v>
          </cell>
          <cell r="J1557" t="str">
            <v xml:space="preserve">Phẫu thuật nội soi u thượng thận hoặc nang thận </v>
          </cell>
          <cell r="K1557">
            <v>3424000</v>
          </cell>
          <cell r="L1557">
            <v>901565.21739130397</v>
          </cell>
          <cell r="M1557">
            <v>4325000</v>
          </cell>
          <cell r="N1557">
            <v>1172034.7826086953</v>
          </cell>
          <cell r="O1557">
            <v>65633.947826086936</v>
          </cell>
          <cell r="P1557">
            <v>4661668.7304347819</v>
          </cell>
          <cell r="Q1557">
            <v>4661600</v>
          </cell>
          <cell r="R1557" t="str">
            <v>Chưa bao gồm dao siêu âm hoặc dao hàn mô hoặc dao hàn mạch.</v>
          </cell>
        </row>
        <row r="1558">
          <cell r="B1558" t="str">
            <v>27.0349.0420</v>
          </cell>
          <cell r="C1558" t="str">
            <v>37.8D05.0420</v>
          </cell>
          <cell r="D1558" t="str">
            <v>27. PHẪU THUẬT NỘI SOI</v>
          </cell>
          <cell r="E1558" t="str">
            <v>27.349</v>
          </cell>
          <cell r="F1558" t="str">
            <v>Phẫu thuật nội soi cắt chỏm nang thận sau phúc mạc</v>
          </cell>
          <cell r="G1558" t="str">
            <v>Phẫu thuật nội soi cắt chỏm nang thận sau phúc mạc</v>
          </cell>
          <cell r="H1558" t="str">
            <v>P2</v>
          </cell>
          <cell r="I1558">
            <v>429</v>
          </cell>
          <cell r="J1558" t="str">
            <v xml:space="preserve">Phẫu thuật nội soi u thượng thận hoặc nang thận </v>
          </cell>
          <cell r="K1558">
            <v>3424000</v>
          </cell>
          <cell r="L1558">
            <v>901565.21739130397</v>
          </cell>
          <cell r="M1558">
            <v>4325000</v>
          </cell>
          <cell r="N1558">
            <v>1172034.7826086953</v>
          </cell>
          <cell r="O1558">
            <v>65633.947826086936</v>
          </cell>
          <cell r="P1558">
            <v>4661668.7304347819</v>
          </cell>
          <cell r="Q1558">
            <v>4661600</v>
          </cell>
          <cell r="R1558" t="str">
            <v>Chưa bao gồm dao siêu âm hoặc dao hàn mô hoặc dao hàn mạch.</v>
          </cell>
        </row>
        <row r="1559">
          <cell r="B1559" t="str">
            <v>27.0348.0420</v>
          </cell>
          <cell r="C1559" t="str">
            <v>37.8D05.0420</v>
          </cell>
          <cell r="D1559" t="str">
            <v>27. PHẪU THUẬT NỘI SOI</v>
          </cell>
          <cell r="E1559" t="str">
            <v>27.348</v>
          </cell>
          <cell r="F1559" t="str">
            <v>Phẫu thuật nội soi cắt nang thận qua phúc mạc</v>
          </cell>
          <cell r="G1559" t="str">
            <v>Phẫu thuật nội soi cắt nang thận qua phúc mạc</v>
          </cell>
          <cell r="H1559" t="str">
            <v>P2</v>
          </cell>
          <cell r="I1559">
            <v>429</v>
          </cell>
          <cell r="J1559" t="str">
            <v xml:space="preserve">Phẫu thuật nội soi u thượng thận hoặc nang thận </v>
          </cell>
          <cell r="K1559">
            <v>3424000</v>
          </cell>
          <cell r="L1559">
            <v>901565.21739130397</v>
          </cell>
          <cell r="M1559">
            <v>4325000</v>
          </cell>
          <cell r="N1559">
            <v>1172034.7826086953</v>
          </cell>
          <cell r="O1559">
            <v>65633.947826086936</v>
          </cell>
          <cell r="P1559">
            <v>4661668.7304347819</v>
          </cell>
          <cell r="Q1559">
            <v>4661600</v>
          </cell>
          <cell r="R1559" t="str">
            <v>Chưa bao gồm dao siêu âm hoặc dao hàn mô hoặc dao hàn mạch.</v>
          </cell>
        </row>
        <row r="1560">
          <cell r="B1560" t="str">
            <v>27.0350.0420</v>
          </cell>
          <cell r="C1560" t="str">
            <v>37.8D05.0420</v>
          </cell>
          <cell r="D1560" t="str">
            <v>27. PHẪU THUẬT NỘI SOI</v>
          </cell>
          <cell r="E1560" t="str">
            <v>27.350</v>
          </cell>
          <cell r="F1560" t="str">
            <v>Phẫu thuật nội soi cắt nang thận sau phúc mạc</v>
          </cell>
          <cell r="G1560" t="str">
            <v>Phẫu thuật nội soi cắt nang thận sau phúc mạc</v>
          </cell>
          <cell r="H1560" t="str">
            <v>P2</v>
          </cell>
          <cell r="I1560">
            <v>429</v>
          </cell>
          <cell r="J1560" t="str">
            <v xml:space="preserve">Phẫu thuật nội soi u thượng thận hoặc nang thận </v>
          </cell>
          <cell r="K1560">
            <v>3424000</v>
          </cell>
          <cell r="L1560">
            <v>901565.21739130397</v>
          </cell>
          <cell r="M1560">
            <v>4325000</v>
          </cell>
          <cell r="N1560">
            <v>1172034.7826086953</v>
          </cell>
          <cell r="O1560">
            <v>65633.947826086936</v>
          </cell>
          <cell r="P1560">
            <v>4661668.7304347819</v>
          </cell>
          <cell r="Q1560">
            <v>4661600</v>
          </cell>
          <cell r="R1560" t="str">
            <v>Chưa bao gồm dao siêu âm hoặc dao hàn mô hoặc dao hàn mạch.</v>
          </cell>
        </row>
        <row r="1561">
          <cell r="B1561" t="str">
            <v>03.4096.0420</v>
          </cell>
          <cell r="C1561" t="str">
            <v>37.8D05.0420</v>
          </cell>
          <cell r="D1561" t="str">
            <v>3. NHI KHOA</v>
          </cell>
          <cell r="E1561" t="str">
            <v>3.4096</v>
          </cell>
          <cell r="F1561" t="str">
            <v>Phẫu thuật nội soi qua phúc mạc cắt bỏ tuyến thượng thận 1 bên/2 bên</v>
          </cell>
          <cell r="G1561" t="str">
            <v>Phẫu thuật nội soi qua phúc mạc cắt bỏ tuyến thượng thận 1 bên</v>
          </cell>
          <cell r="H1561" t="str">
            <v>PDB</v>
          </cell>
          <cell r="I1561">
            <v>429</v>
          </cell>
          <cell r="J1561" t="str">
            <v xml:space="preserve">Phẫu thuật nội soi u thượng thận hoặc nang thận </v>
          </cell>
          <cell r="K1561">
            <v>3424000</v>
          </cell>
          <cell r="L1561">
            <v>901565.21739130397</v>
          </cell>
          <cell r="M1561">
            <v>4325000</v>
          </cell>
          <cell r="N1561">
            <v>1172034.7826086953</v>
          </cell>
          <cell r="O1561">
            <v>65633.947826086936</v>
          </cell>
          <cell r="P1561">
            <v>4661668.7304347819</v>
          </cell>
          <cell r="Q1561">
            <v>4661600</v>
          </cell>
          <cell r="R1561" t="str">
            <v>Chưa bao gồm dao siêu âm hoặc dao hàn mô hoặc dao hàn mạch.</v>
          </cell>
        </row>
        <row r="1562">
          <cell r="B1562" t="str">
            <v>03.4097.0420</v>
          </cell>
          <cell r="C1562" t="str">
            <v>37.8D05.0420</v>
          </cell>
          <cell r="D1562" t="str">
            <v>3. NHI KHOA</v>
          </cell>
          <cell r="E1562" t="str">
            <v>3.4097</v>
          </cell>
          <cell r="F1562" t="str">
            <v>Phẫu thuật nội soi sau phúc mạc cắt u tuyến thượng thận</v>
          </cell>
          <cell r="G1562" t="str">
            <v>Phẫu thuật nội soi sau phúc mạc cắt u tuyến thượng thận</v>
          </cell>
          <cell r="H1562" t="str">
            <v>P1</v>
          </cell>
          <cell r="I1562">
            <v>429</v>
          </cell>
          <cell r="J1562" t="str">
            <v xml:space="preserve">Phẫu thuật nội soi u thượng thận hoặc nang thận </v>
          </cell>
          <cell r="K1562">
            <v>3424000</v>
          </cell>
          <cell r="L1562">
            <v>901565.21739130397</v>
          </cell>
          <cell r="M1562">
            <v>4325000</v>
          </cell>
          <cell r="N1562">
            <v>1172034.7826086953</v>
          </cell>
          <cell r="O1562">
            <v>65633.947826086936</v>
          </cell>
          <cell r="P1562">
            <v>4661668.7304347819</v>
          </cell>
          <cell r="Q1562">
            <v>4661600</v>
          </cell>
          <cell r="R1562" t="str">
            <v>Chưa bao gồm dao siêu âm hoặc dao hàn mô hoặc dao hàn mạch.</v>
          </cell>
        </row>
        <row r="1563">
          <cell r="B1563" t="str">
            <v>03.2716.0425</v>
          </cell>
          <cell r="C1563" t="str">
            <v>37.8D05.0425</v>
          </cell>
          <cell r="D1563" t="str">
            <v>3. NHI KHOA</v>
          </cell>
          <cell r="E1563" t="str">
            <v>3.2716</v>
          </cell>
          <cell r="F1563" t="str">
            <v>Cắt u bàng quang đường trên</v>
          </cell>
          <cell r="G1563" t="str">
            <v>Cắt u bàng quang đường trên</v>
          </cell>
          <cell r="I1563">
            <v>434</v>
          </cell>
          <cell r="J1563" t="str">
            <v xml:space="preserve">Phẫu thuật cắt u bàng quang </v>
          </cell>
          <cell r="K1563">
            <v>4197000</v>
          </cell>
          <cell r="L1563">
            <v>1494782.60869565</v>
          </cell>
          <cell r="M1563">
            <v>5691000</v>
          </cell>
          <cell r="N1563">
            <v>1943217.3913043449</v>
          </cell>
          <cell r="O1563">
            <v>108820.17391304333</v>
          </cell>
          <cell r="P1563">
            <v>6249037.5652173879</v>
          </cell>
          <cell r="Q1563">
            <v>6249000</v>
          </cell>
          <cell r="R1563" t="str">
            <v>Chưa bao gồm dao siêu âm hoặc dao hàn mô hoặc dao hàn mạch.</v>
          </cell>
        </row>
        <row r="1564">
          <cell r="B1564" t="str">
            <v>12.0243.0425</v>
          </cell>
          <cell r="C1564" t="str">
            <v>37.8D05.0425</v>
          </cell>
          <cell r="D1564" t="str">
            <v>12. UNG BƯỚU</v>
          </cell>
          <cell r="E1564" t="str">
            <v>12.243</v>
          </cell>
          <cell r="F1564" t="str">
            <v>Cắt u bàng quang đường trên</v>
          </cell>
          <cell r="G1564" t="str">
            <v>Cắt u bàng quang đường trên</v>
          </cell>
          <cell r="I1564">
            <v>434</v>
          </cell>
          <cell r="J1564" t="str">
            <v xml:space="preserve">Phẫu thuật cắt u bàng quang </v>
          </cell>
          <cell r="K1564">
            <v>4197000</v>
          </cell>
          <cell r="L1564">
            <v>1494782.60869565</v>
          </cell>
          <cell r="M1564">
            <v>5691000</v>
          </cell>
          <cell r="N1564">
            <v>1943217.3913043449</v>
          </cell>
          <cell r="O1564">
            <v>108820.17391304333</v>
          </cell>
          <cell r="P1564">
            <v>6249037.5652173879</v>
          </cell>
          <cell r="Q1564">
            <v>6249000</v>
          </cell>
          <cell r="R1564" t="str">
            <v>Chưa bao gồm dao siêu âm hoặc dao hàn mô hoặc dao hàn mạch.</v>
          </cell>
        </row>
        <row r="1565">
          <cell r="B1565" t="str">
            <v>10.0360.0425</v>
          </cell>
          <cell r="C1565" t="str">
            <v>37.8D05.0425</v>
          </cell>
          <cell r="D1565" t="str">
            <v>10. NGOẠI KHOA</v>
          </cell>
          <cell r="E1565" t="str">
            <v>10.360</v>
          </cell>
          <cell r="F1565" t="str">
            <v>Cắt u ống niệu rốn và một phần bàng quang</v>
          </cell>
          <cell r="G1565" t="str">
            <v>Cắt u ống niệu rốn và một phần bàng quang</v>
          </cell>
          <cell r="H1565" t="str">
            <v>P1</v>
          </cell>
          <cell r="I1565">
            <v>434</v>
          </cell>
          <cell r="J1565" t="str">
            <v xml:space="preserve">Phẫu thuật cắt u bàng quang </v>
          </cell>
          <cell r="K1565">
            <v>4197000</v>
          </cell>
          <cell r="L1565">
            <v>1494782.60869565</v>
          </cell>
          <cell r="M1565">
            <v>5691000</v>
          </cell>
          <cell r="N1565">
            <v>1943217.3913043449</v>
          </cell>
          <cell r="O1565">
            <v>108820.17391304333</v>
          </cell>
          <cell r="P1565">
            <v>6249037.5652173879</v>
          </cell>
          <cell r="Q1565">
            <v>6249000</v>
          </cell>
          <cell r="R1565" t="str">
            <v>Chưa bao gồm dao siêu âm hoặc dao hàn mô hoặc dao hàn mạch.</v>
          </cell>
        </row>
        <row r="1566">
          <cell r="B1566" t="str">
            <v>03.3527.0425</v>
          </cell>
          <cell r="C1566" t="str">
            <v>37.8D05.0425</v>
          </cell>
          <cell r="D1566" t="str">
            <v>3. NHI KHOA</v>
          </cell>
          <cell r="E1566" t="str">
            <v>3.3527</v>
          </cell>
          <cell r="F1566" t="str">
            <v>Phẫu thuật cắt túi thừa bàng quang</v>
          </cell>
          <cell r="G1566" t="str">
            <v>Phẫu thuật cắt túi thừa bàng quang</v>
          </cell>
          <cell r="H1566" t="str">
            <v>P1</v>
          </cell>
          <cell r="I1566">
            <v>434</v>
          </cell>
          <cell r="J1566" t="str">
            <v xml:space="preserve">Phẫu thuật cắt u bàng quang </v>
          </cell>
          <cell r="K1566">
            <v>4197000</v>
          </cell>
          <cell r="L1566">
            <v>1494782.60869565</v>
          </cell>
          <cell r="M1566">
            <v>5691000</v>
          </cell>
          <cell r="N1566">
            <v>1943217.3913043449</v>
          </cell>
          <cell r="O1566">
            <v>108820.17391304333</v>
          </cell>
          <cell r="P1566">
            <v>6249037.5652173879</v>
          </cell>
          <cell r="Q1566">
            <v>6249000</v>
          </cell>
          <cell r="R1566" t="str">
            <v>Chưa bao gồm dao siêu âm hoặc dao hàn mô hoặc dao hàn mạch.</v>
          </cell>
        </row>
        <row r="1567">
          <cell r="B1567" t="str">
            <v>10.0352.0425</v>
          </cell>
          <cell r="C1567" t="str">
            <v>37.8D05.0425</v>
          </cell>
          <cell r="D1567" t="str">
            <v>10. NGOẠI KHOA</v>
          </cell>
          <cell r="E1567" t="str">
            <v>10.352</v>
          </cell>
          <cell r="F1567" t="str">
            <v>Phẫu thuật cắt túi thừa bàng quang</v>
          </cell>
          <cell r="G1567" t="str">
            <v>Phẫu thuật cắt túi thừa bàng quang</v>
          </cell>
          <cell r="H1567" t="str">
            <v>P1</v>
          </cell>
          <cell r="I1567">
            <v>434</v>
          </cell>
          <cell r="J1567" t="str">
            <v xml:space="preserve">Phẫu thuật cắt u bàng quang </v>
          </cell>
          <cell r="K1567">
            <v>4197000</v>
          </cell>
          <cell r="L1567">
            <v>1494782.60869565</v>
          </cell>
          <cell r="M1567">
            <v>5691000</v>
          </cell>
          <cell r="N1567">
            <v>1943217.3913043449</v>
          </cell>
          <cell r="O1567">
            <v>108820.17391304333</v>
          </cell>
          <cell r="P1567">
            <v>6249037.5652173879</v>
          </cell>
          <cell r="Q1567">
            <v>6249000</v>
          </cell>
          <cell r="R1567" t="str">
            <v>Chưa bao gồm dao siêu âm hoặc dao hàn mô hoặc dao hàn mạch.</v>
          </cell>
        </row>
        <row r="1568">
          <cell r="B1568" t="str">
            <v>27.0386.0426</v>
          </cell>
          <cell r="C1568" t="str">
            <v>37.8D05.0426</v>
          </cell>
          <cell r="D1568" t="str">
            <v>27. PHẪU THUẬT NỘI SOI</v>
          </cell>
          <cell r="E1568" t="str">
            <v>27.386</v>
          </cell>
          <cell r="F1568" t="str">
            <v>Cắt u bàng quang tái phát qua nội soi</v>
          </cell>
          <cell r="G1568" t="str">
            <v>Cắt u bàng quang tái phát qua nội soi</v>
          </cell>
          <cell r="H1568" t="str">
            <v>P1</v>
          </cell>
          <cell r="I1568">
            <v>435</v>
          </cell>
          <cell r="J1568" t="str">
            <v xml:space="preserve">Phẫu thuật nội soi cắt u bàng quang </v>
          </cell>
          <cell r="K1568">
            <v>3749000</v>
          </cell>
          <cell r="L1568">
            <v>986086.95652173902</v>
          </cell>
          <cell r="M1568">
            <v>4735000</v>
          </cell>
          <cell r="N1568">
            <v>1281913.0434782607</v>
          </cell>
          <cell r="O1568">
            <v>71787.130434782608</v>
          </cell>
          <cell r="P1568">
            <v>5102700.173913043</v>
          </cell>
          <cell r="Q1568">
            <v>5102700</v>
          </cell>
          <cell r="R1568" t="str">
            <v>Chưa bao gồm dao siêu âm hoặc dao hàn mô hoặc dao hàn mạch.</v>
          </cell>
        </row>
        <row r="1569">
          <cell r="B1569" t="str">
            <v>27.0385.0426</v>
          </cell>
          <cell r="C1569" t="str">
            <v>37.8D05.0426</v>
          </cell>
          <cell r="D1569" t="str">
            <v>27. PHẪU THUẬT NỘI SOI</v>
          </cell>
          <cell r="E1569" t="str">
            <v>27.385</v>
          </cell>
          <cell r="F1569" t="str">
            <v>Nội soi bàng quang cắt u</v>
          </cell>
          <cell r="G1569" t="str">
            <v>Nội soi bàng quang cắt u</v>
          </cell>
          <cell r="H1569" t="str">
            <v>P1</v>
          </cell>
          <cell r="I1569">
            <v>435</v>
          </cell>
          <cell r="J1569" t="str">
            <v xml:space="preserve">Phẫu thuật nội soi cắt u bàng quang </v>
          </cell>
          <cell r="K1569">
            <v>3749000</v>
          </cell>
          <cell r="L1569">
            <v>986086.95652173902</v>
          </cell>
          <cell r="M1569">
            <v>4735000</v>
          </cell>
          <cell r="N1569">
            <v>1281913.0434782607</v>
          </cell>
          <cell r="O1569">
            <v>71787.130434782608</v>
          </cell>
          <cell r="P1569">
            <v>5102700.173913043</v>
          </cell>
          <cell r="Q1569">
            <v>5102700</v>
          </cell>
          <cell r="R1569" t="str">
            <v>Chưa bao gồm dao siêu âm hoặc dao hàn mô hoặc dao hàn mạch.</v>
          </cell>
        </row>
        <row r="1570">
          <cell r="B1570" t="str">
            <v>03.4114.0426</v>
          </cell>
          <cell r="C1570" t="str">
            <v>37.8D05.0426</v>
          </cell>
          <cell r="D1570" t="str">
            <v>3. NHI KHOA</v>
          </cell>
          <cell r="E1570" t="str">
            <v>3.4114</v>
          </cell>
          <cell r="F1570" t="str">
            <v>Nội soi cắt u bàng quang</v>
          </cell>
          <cell r="G1570" t="str">
            <v>Nội soi cắt u bàng quang</v>
          </cell>
          <cell r="H1570" t="str">
            <v>P1</v>
          </cell>
          <cell r="I1570">
            <v>435</v>
          </cell>
          <cell r="J1570" t="str">
            <v xml:space="preserve">Phẫu thuật nội soi cắt u bàng quang </v>
          </cell>
          <cell r="K1570">
            <v>3749000</v>
          </cell>
          <cell r="L1570">
            <v>986086.95652173902</v>
          </cell>
          <cell r="M1570">
            <v>4735000</v>
          </cell>
          <cell r="N1570">
            <v>1281913.0434782607</v>
          </cell>
          <cell r="O1570">
            <v>71787.130434782608</v>
          </cell>
          <cell r="P1570">
            <v>5102700.173913043</v>
          </cell>
          <cell r="Q1570">
            <v>5102700</v>
          </cell>
          <cell r="R1570" t="str">
            <v>Chưa bao gồm dao siêu âm hoặc dao hàn mô hoặc dao hàn mạch.</v>
          </cell>
        </row>
        <row r="1571">
          <cell r="B1571" t="str">
            <v>03.4115.0426</v>
          </cell>
          <cell r="C1571" t="str">
            <v>37.8D05.0426</v>
          </cell>
          <cell r="D1571" t="str">
            <v>3. NHI KHOA</v>
          </cell>
          <cell r="E1571" t="str">
            <v>3.4115</v>
          </cell>
          <cell r="F1571" t="str">
            <v>Nội soi cắt u bàng quang tái phát</v>
          </cell>
          <cell r="G1571" t="str">
            <v>Nội soi cắt u bàng quang tái phát</v>
          </cell>
          <cell r="H1571" t="str">
            <v>P1</v>
          </cell>
          <cell r="I1571">
            <v>435</v>
          </cell>
          <cell r="J1571" t="str">
            <v xml:space="preserve">Phẫu thuật nội soi cắt u bàng quang </v>
          </cell>
          <cell r="K1571">
            <v>3749000</v>
          </cell>
          <cell r="L1571">
            <v>986086.95652173902</v>
          </cell>
          <cell r="M1571">
            <v>4735000</v>
          </cell>
          <cell r="N1571">
            <v>1281913.0434782607</v>
          </cell>
          <cell r="O1571">
            <v>71787.130434782608</v>
          </cell>
          <cell r="P1571">
            <v>5102700.173913043</v>
          </cell>
          <cell r="Q1571">
            <v>5102700</v>
          </cell>
          <cell r="R1571" t="str">
            <v>Chưa bao gồm dao siêu âm hoặc dao hàn mô hoặc dao hàn mạch.</v>
          </cell>
        </row>
        <row r="1572">
          <cell r="B1572" t="str">
            <v>27.0383.0426</v>
          </cell>
          <cell r="C1572" t="str">
            <v>37.8D05.0426</v>
          </cell>
          <cell r="D1572" t="str">
            <v>27. PHẪU THUẬT NỘI SOI</v>
          </cell>
          <cell r="E1572" t="str">
            <v>27.383</v>
          </cell>
          <cell r="F1572" t="str">
            <v>Phẫu thuật nội soi cắt túi thừa bàng quang</v>
          </cell>
          <cell r="G1572" t="str">
            <v>Phẫu thuật nội soi cắt túi thừa bàng quang</v>
          </cell>
          <cell r="H1572" t="str">
            <v>P1</v>
          </cell>
          <cell r="I1572">
            <v>435</v>
          </cell>
          <cell r="J1572" t="str">
            <v xml:space="preserve">Phẫu thuật nội soi cắt u bàng quang </v>
          </cell>
          <cell r="K1572">
            <v>3749000</v>
          </cell>
          <cell r="L1572">
            <v>986086.95652173902</v>
          </cell>
          <cell r="M1572">
            <v>4735000</v>
          </cell>
          <cell r="N1572">
            <v>1281913.0434782607</v>
          </cell>
          <cell r="O1572">
            <v>71787.130434782608</v>
          </cell>
          <cell r="P1572">
            <v>5102700.173913043</v>
          </cell>
          <cell r="Q1572">
            <v>5102700</v>
          </cell>
          <cell r="R1572" t="str">
            <v>Chưa bao gồm dao siêu âm hoặc dao hàn mô hoặc dao hàn mạch.</v>
          </cell>
        </row>
        <row r="1573">
          <cell r="B1573" t="str">
            <v>03.4112.0427</v>
          </cell>
          <cell r="C1573" t="str">
            <v>37.8D05.0427</v>
          </cell>
          <cell r="D1573" t="str">
            <v>3. NHI KHOA</v>
          </cell>
          <cell r="E1573" t="str">
            <v>3.4112</v>
          </cell>
          <cell r="F1573" t="str">
            <v>Phẫu thuật nội soi cắt bàng quang</v>
          </cell>
          <cell r="G1573" t="str">
            <v>Phẫu thuật nội soi cắt bàng quang</v>
          </cell>
          <cell r="H1573" t="str">
            <v>PDB</v>
          </cell>
          <cell r="I1573">
            <v>436</v>
          </cell>
          <cell r="J1573" t="str">
            <v>Phẫu thuật nội soi cắt bàng quang, tạo hình bàng quang</v>
          </cell>
          <cell r="K1573">
            <v>4724000</v>
          </cell>
          <cell r="L1573">
            <v>1322608.6956521701</v>
          </cell>
          <cell r="M1573">
            <v>6046000</v>
          </cell>
          <cell r="N1573">
            <v>1719391.304347821</v>
          </cell>
          <cell r="O1573">
            <v>96285.913043477995</v>
          </cell>
          <cell r="P1573">
            <v>6539677.2173912982</v>
          </cell>
          <cell r="Q1573">
            <v>6539600</v>
          </cell>
          <cell r="R1573" t="str">
            <v>Chưa bao gồm dao siêu âm hoặc dao hàn mô hoặc dao hàn mạch.</v>
          </cell>
        </row>
        <row r="1574">
          <cell r="B1574" t="str">
            <v>27.0381.0427</v>
          </cell>
          <cell r="C1574" t="str">
            <v>37.8D05.0427</v>
          </cell>
          <cell r="D1574" t="str">
            <v>27. PHẪU THUẬT NỘI SOI</v>
          </cell>
          <cell r="E1574" t="str">
            <v>27.381</v>
          </cell>
          <cell r="F1574" t="str">
            <v>Phẫu thuật nội soi cắt bàng quang bán phần</v>
          </cell>
          <cell r="G1574" t="str">
            <v>Phẫu thuật nội soi cắt bàng quang bán phần</v>
          </cell>
          <cell r="H1574" t="str">
            <v>P1</v>
          </cell>
          <cell r="I1574">
            <v>436</v>
          </cell>
          <cell r="J1574" t="str">
            <v>Phẫu thuật nội soi cắt bàng quang, tạo hình bàng quang</v>
          </cell>
          <cell r="K1574">
            <v>4724000</v>
          </cell>
          <cell r="L1574">
            <v>1322608.6956521701</v>
          </cell>
          <cell r="M1574">
            <v>6046000</v>
          </cell>
          <cell r="N1574">
            <v>1719391.304347821</v>
          </cell>
          <cell r="O1574">
            <v>96285.913043477995</v>
          </cell>
          <cell r="P1574">
            <v>6539677.2173912982</v>
          </cell>
          <cell r="Q1574">
            <v>6539600</v>
          </cell>
          <cell r="R1574" t="str">
            <v>Chưa bao gồm dao siêu âm hoặc dao hàn mô hoặc dao hàn mạch.</v>
          </cell>
        </row>
        <row r="1575">
          <cell r="B1575" t="str">
            <v>27.0382.0427</v>
          </cell>
          <cell r="C1575" t="str">
            <v>37.8D05.0427</v>
          </cell>
          <cell r="D1575" t="str">
            <v>27. PHẪU THUẬT NỘI SOI</v>
          </cell>
          <cell r="E1575" t="str">
            <v>27.382</v>
          </cell>
          <cell r="F1575" t="str">
            <v>Phẫu thuật nội soi cắt bàng quang tận gốc</v>
          </cell>
          <cell r="G1575" t="str">
            <v>Phẫu thuật nội soi cắt bàng quang tận gốc</v>
          </cell>
          <cell r="H1575" t="str">
            <v>PDB</v>
          </cell>
          <cell r="I1575">
            <v>436</v>
          </cell>
          <cell r="J1575" t="str">
            <v>Phẫu thuật nội soi cắt bàng quang, tạo hình bàng quang</v>
          </cell>
          <cell r="K1575">
            <v>4724000</v>
          </cell>
          <cell r="L1575">
            <v>1322608.6956521701</v>
          </cell>
          <cell r="M1575">
            <v>6046000</v>
          </cell>
          <cell r="N1575">
            <v>1719391.304347821</v>
          </cell>
          <cell r="O1575">
            <v>96285.913043477995</v>
          </cell>
          <cell r="P1575">
            <v>6539677.2173912982</v>
          </cell>
          <cell r="Q1575">
            <v>6539600</v>
          </cell>
          <cell r="R1575" t="str">
            <v>Chưa bao gồm dao siêu âm hoặc dao hàn mô hoặc dao hàn mạch.</v>
          </cell>
        </row>
        <row r="1576">
          <cell r="B1576" t="str">
            <v>27.0387.0427</v>
          </cell>
          <cell r="C1576" t="str">
            <v>37.8D05.0427</v>
          </cell>
          <cell r="D1576" t="str">
            <v>27. PHẪU THUẬT NỘI SOI</v>
          </cell>
          <cell r="E1576" t="str">
            <v>27.387</v>
          </cell>
          <cell r="F1576" t="str">
            <v>Phẫu thuật nội soi cắt bàng quang, tạo hình bàng quang qua ổ bụng</v>
          </cell>
          <cell r="G1576" t="str">
            <v>Phẫu thuật nội soi cắt bàng quang, tạo hình bàng quang qua ổ bụng</v>
          </cell>
          <cell r="H1576" t="str">
            <v>PDB</v>
          </cell>
          <cell r="I1576">
            <v>436</v>
          </cell>
          <cell r="J1576" t="str">
            <v>Phẫu thuật nội soi cắt bàng quang, tạo hình bàng quang</v>
          </cell>
          <cell r="K1576">
            <v>4724000</v>
          </cell>
          <cell r="L1576">
            <v>1322608.6956521701</v>
          </cell>
          <cell r="M1576">
            <v>6046000</v>
          </cell>
          <cell r="N1576">
            <v>1719391.304347821</v>
          </cell>
          <cell r="O1576">
            <v>96285.913043477995</v>
          </cell>
          <cell r="P1576">
            <v>6539677.2173912982</v>
          </cell>
          <cell r="Q1576">
            <v>6539600</v>
          </cell>
          <cell r="R1576" t="str">
            <v>Chưa bao gồm dao siêu âm hoặc dao hàn mô hoặc dao hàn mạch.</v>
          </cell>
        </row>
        <row r="1577">
          <cell r="B1577" t="str">
            <v>02.0192.0430</v>
          </cell>
          <cell r="C1577" t="str">
            <v>37.8D05.0430</v>
          </cell>
          <cell r="D1577" t="str">
            <v>2. NỘI KHOA</v>
          </cell>
          <cell r="E1577" t="str">
            <v>2.192</v>
          </cell>
          <cell r="F1577" t="str">
            <v>Điều trị phì đại tuyến tiền liệt bằng kỹ thuật laser phóng bên</v>
          </cell>
          <cell r="G1577" t="str">
            <v>Điều trị phì đại tuyến tiền liệt bằng kỹ thuật laser phóng bên</v>
          </cell>
          <cell r="H1577" t="str">
            <v>T1</v>
          </cell>
          <cell r="I1577">
            <v>439</v>
          </cell>
          <cell r="J1577" t="str">
            <v>Điều trị u xơ tiền liệt tuyến bằng laser</v>
          </cell>
          <cell r="K1577">
            <v>2132000</v>
          </cell>
          <cell r="L1577">
            <v>679304.34782608703</v>
          </cell>
          <cell r="M1577">
            <v>2811000</v>
          </cell>
          <cell r="N1577">
            <v>883095.6521739132</v>
          </cell>
          <cell r="O1577">
            <v>49453.356521739144</v>
          </cell>
          <cell r="P1577">
            <v>3064549.0086956522</v>
          </cell>
          <cell r="Q1577">
            <v>3064500</v>
          </cell>
          <cell r="R1577" t="str">
            <v>Chưa bao gồm dây cáp quang.</v>
          </cell>
        </row>
        <row r="1578">
          <cell r="B1578" t="str">
            <v>27.0399.0430</v>
          </cell>
          <cell r="C1578" t="str">
            <v>37.8D05.0430</v>
          </cell>
          <cell r="D1578" t="str">
            <v>27. PHẪU THUẬT NỘI SOI</v>
          </cell>
          <cell r="E1578" t="str">
            <v>27.399</v>
          </cell>
          <cell r="F1578" t="str">
            <v>Điều trị u xơ tiền liệt tuyến bằng laser</v>
          </cell>
          <cell r="G1578" t="str">
            <v>Điều trị u xơ tiền liệt tuyến bằng laser</v>
          </cell>
          <cell r="H1578" t="str">
            <v>P1</v>
          </cell>
          <cell r="I1578">
            <v>439</v>
          </cell>
          <cell r="J1578" t="str">
            <v>Điều trị u xơ tiền liệt tuyến bằng laser</v>
          </cell>
          <cell r="K1578">
            <v>2132000</v>
          </cell>
          <cell r="L1578">
            <v>679304.34782608703</v>
          </cell>
          <cell r="M1578">
            <v>2811000</v>
          </cell>
          <cell r="N1578">
            <v>883095.6521739132</v>
          </cell>
          <cell r="O1578">
            <v>49453.356521739144</v>
          </cell>
          <cell r="P1578">
            <v>3064549.0086956522</v>
          </cell>
          <cell r="Q1578">
            <v>3064500</v>
          </cell>
          <cell r="R1578" t="str">
            <v>Chưa bao gồm dây cáp quang.</v>
          </cell>
        </row>
        <row r="1579">
          <cell r="B1579" t="str">
            <v>27.0396.0433</v>
          </cell>
          <cell r="C1579" t="str">
            <v>37.8D05.0433</v>
          </cell>
          <cell r="D1579" t="str">
            <v>27. PHẪU THUẬT NỘI SOI</v>
          </cell>
          <cell r="E1579" t="str">
            <v>27.396</v>
          </cell>
          <cell r="F1579" t="str">
            <v>Cắt u phì đại lành tính tuyến tiền liệt qua nội soi</v>
          </cell>
          <cell r="G1579" t="str">
            <v>Cắt u phì đại lành tính tuyến tiền liệt qua nội soi</v>
          </cell>
          <cell r="H1579" t="str">
            <v>P1</v>
          </cell>
          <cell r="I1579">
            <v>442</v>
          </cell>
          <cell r="J1579" t="str">
            <v>Phẫu thuật cắt tuyến tiền liệt qua nội soi</v>
          </cell>
          <cell r="K1579">
            <v>3332000</v>
          </cell>
          <cell r="L1579">
            <v>746608.69565217395</v>
          </cell>
          <cell r="M1579">
            <v>4078000</v>
          </cell>
          <cell r="N1579">
            <v>970591.30434782617</v>
          </cell>
          <cell r="O1579">
            <v>54353.113043478275</v>
          </cell>
          <cell r="P1579">
            <v>4356944.4173913049</v>
          </cell>
          <cell r="Q1579">
            <v>4356900</v>
          </cell>
          <cell r="R1579" t="str">
            <v>Chưa bao gồm dao siêu âm hoặc dao hàn mô hoặc dao hàn mạch.</v>
          </cell>
        </row>
        <row r="1580">
          <cell r="B1580" t="str">
            <v>03.4121.0433</v>
          </cell>
          <cell r="C1580" t="str">
            <v>37.8D05.0433</v>
          </cell>
          <cell r="D1580" t="str">
            <v>3. NHI KHOA</v>
          </cell>
          <cell r="E1580" t="str">
            <v>3.4121</v>
          </cell>
          <cell r="F1580" t="str">
            <v>Phẫu thuật nội soi cắt toàn bộ tuyến tiền liệt</v>
          </cell>
          <cell r="G1580" t="str">
            <v>Phẫu thuật nội soi cắt toàn bộ tuyến tiền liệt</v>
          </cell>
          <cell r="H1580" t="str">
            <v>P1</v>
          </cell>
          <cell r="I1580">
            <v>442</v>
          </cell>
          <cell r="J1580" t="str">
            <v>Phẫu thuật cắt tuyến tiền liệt qua nội soi</v>
          </cell>
          <cell r="K1580">
            <v>3332000</v>
          </cell>
          <cell r="L1580">
            <v>746608.69565217395</v>
          </cell>
          <cell r="M1580">
            <v>4078000</v>
          </cell>
          <cell r="N1580">
            <v>970591.30434782617</v>
          </cell>
          <cell r="O1580">
            <v>54353.113043478275</v>
          </cell>
          <cell r="P1580">
            <v>4356944.4173913049</v>
          </cell>
          <cell r="Q1580">
            <v>4356900</v>
          </cell>
          <cell r="R1580" t="str">
            <v>Chưa bao gồm dao siêu âm hoặc dao hàn mô hoặc dao hàn mạch.</v>
          </cell>
        </row>
        <row r="1581">
          <cell r="B1581" t="str">
            <v>27.0395.0433</v>
          </cell>
          <cell r="C1581" t="str">
            <v>37.8D05.0433</v>
          </cell>
          <cell r="D1581" t="str">
            <v>27. PHẪU THUẬT NỘI SOI</v>
          </cell>
          <cell r="E1581" t="str">
            <v>27.395</v>
          </cell>
          <cell r="F1581" t="str">
            <v>Phẫu thuật nội soi cắt toàn bộ tuyến tiền liệt</v>
          </cell>
          <cell r="G1581" t="str">
            <v>Phẫu thuật nội soi cắt toàn bộ tuyến tiền liệt</v>
          </cell>
          <cell r="H1581" t="str">
            <v>PDB</v>
          </cell>
          <cell r="I1581">
            <v>442</v>
          </cell>
          <cell r="J1581" t="str">
            <v>Phẫu thuật cắt tuyến tiền liệt qua nội soi</v>
          </cell>
          <cell r="K1581">
            <v>3332000</v>
          </cell>
          <cell r="L1581">
            <v>746608.69565217395</v>
          </cell>
          <cell r="M1581">
            <v>4078000</v>
          </cell>
          <cell r="N1581">
            <v>970591.30434782617</v>
          </cell>
          <cell r="O1581">
            <v>54353.113043478275</v>
          </cell>
          <cell r="P1581">
            <v>4356944.4173913049</v>
          </cell>
          <cell r="Q1581">
            <v>4356900</v>
          </cell>
          <cell r="R1581" t="str">
            <v>Chưa bao gồm dao siêu âm hoặc dao hàn mô hoặc dao hàn mạch.</v>
          </cell>
        </row>
        <row r="1582">
          <cell r="B1582" t="str">
            <v>27.0397.0433</v>
          </cell>
          <cell r="C1582" t="str">
            <v>37.8D05.0433</v>
          </cell>
          <cell r="D1582" t="str">
            <v>27. PHẪU THUẬT NỘI SOI</v>
          </cell>
          <cell r="E1582" t="str">
            <v>27.397</v>
          </cell>
          <cell r="F1582" t="str">
            <v>Phẫu thuật nội soi cắt u tiền liệt tuyến triệt căn qua ổ bụng hoặc ngoài phúc mạc</v>
          </cell>
          <cell r="G1582" t="str">
            <v>Phẫu thuật nội soi cắt u tiền liệt tuyến triệt căn qua ổ bụng hoặc ngoài phúc mạc</v>
          </cell>
          <cell r="H1582" t="str">
            <v>PDB</v>
          </cell>
          <cell r="I1582">
            <v>442</v>
          </cell>
          <cell r="J1582" t="str">
            <v>Phẫu thuật cắt tuyến tiền liệt qua nội soi</v>
          </cell>
          <cell r="K1582">
            <v>3332000</v>
          </cell>
          <cell r="L1582">
            <v>746608.69565217395</v>
          </cell>
          <cell r="M1582">
            <v>4078000</v>
          </cell>
          <cell r="N1582">
            <v>970591.30434782617</v>
          </cell>
          <cell r="O1582">
            <v>54353.113043478275</v>
          </cell>
          <cell r="P1582">
            <v>4356944.4173913049</v>
          </cell>
          <cell r="Q1582">
            <v>4356900</v>
          </cell>
          <cell r="R1582" t="str">
            <v>Chưa bao gồm dao siêu âm hoặc dao hàn mô hoặc dao hàn mạch.</v>
          </cell>
        </row>
        <row r="1583">
          <cell r="B1583" t="str">
            <v>10.0357.0436</v>
          </cell>
          <cell r="C1583" t="str">
            <v>37.8D05.0436</v>
          </cell>
          <cell r="D1583" t="str">
            <v>10. NGOẠI KHOA</v>
          </cell>
          <cell r="E1583" t="str">
            <v>10.357</v>
          </cell>
          <cell r="F1583" t="str">
            <v>Dẫn lưu áp xe khoang Retzius</v>
          </cell>
          <cell r="G1583" t="str">
            <v>Dẫn lưu áp xe khoang Retzius</v>
          </cell>
          <cell r="H1583" t="str">
            <v>P2</v>
          </cell>
          <cell r="I1583">
            <v>445</v>
          </cell>
          <cell r="J1583" t="str">
            <v xml:space="preserve">Phẫu thuật nội soi đặt Sonde JJ </v>
          </cell>
          <cell r="K1583">
            <v>1455000</v>
          </cell>
          <cell r="L1583">
            <v>358434.78260869603</v>
          </cell>
          <cell r="M1583">
            <v>1813000</v>
          </cell>
          <cell r="N1583">
            <v>465965.21739130485</v>
          </cell>
          <cell r="O1583">
            <v>26094.052173913078</v>
          </cell>
          <cell r="P1583">
            <v>1947059.2695652179</v>
          </cell>
          <cell r="Q1583">
            <v>1947000</v>
          </cell>
          <cell r="R1583" t="str">
            <v>Chưa bao gồm sonde JJ.</v>
          </cell>
        </row>
        <row r="1584">
          <cell r="B1584" t="str">
            <v>10.0378.0436</v>
          </cell>
          <cell r="C1584" t="str">
            <v>37.8D05.0436</v>
          </cell>
          <cell r="D1584" t="str">
            <v>10. NGOẠI KHOA</v>
          </cell>
          <cell r="E1584" t="str">
            <v>10.378</v>
          </cell>
          <cell r="F1584" t="str">
            <v>Dẫn lưu bàng quang, đặt Tuteur niệu đạo</v>
          </cell>
          <cell r="G1584" t="str">
            <v>Dẫn lưu bàng quang, đặt Tuteur niệu đạo</v>
          </cell>
          <cell r="H1584" t="str">
            <v>P2</v>
          </cell>
          <cell r="I1584">
            <v>445</v>
          </cell>
          <cell r="J1584" t="str">
            <v xml:space="preserve">Phẫu thuật nội soi đặt Sonde JJ </v>
          </cell>
          <cell r="K1584">
            <v>1455000</v>
          </cell>
          <cell r="L1584">
            <v>358434.78260869603</v>
          </cell>
          <cell r="M1584">
            <v>1813000</v>
          </cell>
          <cell r="N1584">
            <v>465965.21739130485</v>
          </cell>
          <cell r="O1584">
            <v>26094.052173913078</v>
          </cell>
          <cell r="P1584">
            <v>1947059.2695652179</v>
          </cell>
          <cell r="Q1584">
            <v>1947000</v>
          </cell>
          <cell r="R1584" t="str">
            <v>Chưa bao gồm sonde JJ.</v>
          </cell>
        </row>
        <row r="1585">
          <cell r="B1585" t="str">
            <v>10.0317.0436</v>
          </cell>
          <cell r="C1585" t="str">
            <v>37.8D05.0436</v>
          </cell>
          <cell r="D1585" t="str">
            <v>10. NGOẠI KHOA</v>
          </cell>
          <cell r="E1585" t="str">
            <v>10.317</v>
          </cell>
          <cell r="F1585" t="str">
            <v>Dẫn lưu bể thận tối thiểu</v>
          </cell>
          <cell r="G1585" t="str">
            <v>Dẫn lưu bể thận tối thiểu</v>
          </cell>
          <cell r="H1585" t="str">
            <v>P2</v>
          </cell>
          <cell r="I1585">
            <v>445</v>
          </cell>
          <cell r="J1585" t="str">
            <v xml:space="preserve">Phẫu thuật nội soi đặt Sonde JJ </v>
          </cell>
          <cell r="K1585">
            <v>1455000</v>
          </cell>
          <cell r="L1585">
            <v>358434.78260869603</v>
          </cell>
          <cell r="M1585">
            <v>1813000</v>
          </cell>
          <cell r="N1585">
            <v>465965.21739130485</v>
          </cell>
          <cell r="O1585">
            <v>26094.052173913078</v>
          </cell>
          <cell r="P1585">
            <v>1947059.2695652179</v>
          </cell>
          <cell r="Q1585">
            <v>1947000</v>
          </cell>
          <cell r="R1585" t="str">
            <v>Chưa bao gồm sonde JJ.</v>
          </cell>
        </row>
        <row r="1586">
          <cell r="B1586" t="str">
            <v>10.0356.0436</v>
          </cell>
          <cell r="C1586" t="str">
            <v>37.8D05.0436</v>
          </cell>
          <cell r="D1586" t="str">
            <v>10. NGOẠI KHOA</v>
          </cell>
          <cell r="E1586" t="str">
            <v>10.356</v>
          </cell>
          <cell r="F1586" t="str">
            <v>Dẫn lưu nước tiểu bàng quang</v>
          </cell>
          <cell r="G1586" t="str">
            <v>Dẫn lưu nước tiểu bàng quang</v>
          </cell>
          <cell r="H1586" t="str">
            <v>P2</v>
          </cell>
          <cell r="I1586">
            <v>445</v>
          </cell>
          <cell r="J1586" t="str">
            <v xml:space="preserve">Phẫu thuật nội soi đặt Sonde JJ </v>
          </cell>
          <cell r="K1586">
            <v>1455000</v>
          </cell>
          <cell r="L1586">
            <v>358434.78260869603</v>
          </cell>
          <cell r="M1586">
            <v>1813000</v>
          </cell>
          <cell r="N1586">
            <v>465965.21739130485</v>
          </cell>
          <cell r="O1586">
            <v>26094.052173913078</v>
          </cell>
          <cell r="P1586">
            <v>1947059.2695652179</v>
          </cell>
          <cell r="Q1586">
            <v>1947000</v>
          </cell>
          <cell r="R1586" t="str">
            <v>Chưa bao gồm sonde JJ.</v>
          </cell>
        </row>
        <row r="1587">
          <cell r="B1587" t="str">
            <v>10.0371.0436</v>
          </cell>
          <cell r="C1587" t="str">
            <v>37.8D05.0436</v>
          </cell>
          <cell r="D1587" t="str">
            <v>10. NGOẠI KHOA</v>
          </cell>
          <cell r="E1587" t="str">
            <v>10.371</v>
          </cell>
          <cell r="F1587" t="str">
            <v>Dẫn lưu viêm tấy khung chậu do rò nước tiểu</v>
          </cell>
          <cell r="G1587" t="str">
            <v>Dẫn lưu viêm tấy khung chậu do rò nước tiểu</v>
          </cell>
          <cell r="H1587" t="str">
            <v>P1</v>
          </cell>
          <cell r="I1587">
            <v>445</v>
          </cell>
          <cell r="J1587" t="str">
            <v xml:space="preserve">Phẫu thuật nội soi đặt Sonde JJ </v>
          </cell>
          <cell r="K1587">
            <v>1455000</v>
          </cell>
          <cell r="L1587">
            <v>358434.78260869603</v>
          </cell>
          <cell r="M1587">
            <v>1813000</v>
          </cell>
          <cell r="N1587">
            <v>465965.21739130485</v>
          </cell>
          <cell r="O1587">
            <v>26094.052173913078</v>
          </cell>
          <cell r="P1587">
            <v>1947059.2695652179</v>
          </cell>
          <cell r="Q1587">
            <v>1947000</v>
          </cell>
          <cell r="R1587" t="str">
            <v>Chưa bao gồm sonde JJ.</v>
          </cell>
        </row>
        <row r="1588">
          <cell r="B1588" t="str">
            <v>10.0319.0436</v>
          </cell>
          <cell r="C1588" t="str">
            <v>37.8D05.0436</v>
          </cell>
          <cell r="D1588" t="str">
            <v>10. NGOẠI KHOA</v>
          </cell>
          <cell r="E1588" t="str">
            <v>10.319</v>
          </cell>
          <cell r="F1588" t="str">
            <v>Dẫn lưu viêm tấy quanh thận, áp xe thận</v>
          </cell>
          <cell r="G1588" t="str">
            <v>Dẫn lưu viêm tấy quanh thận, áp xe thận</v>
          </cell>
          <cell r="H1588" t="str">
            <v>P1</v>
          </cell>
          <cell r="I1588">
            <v>445</v>
          </cell>
          <cell r="J1588" t="str">
            <v xml:space="preserve">Phẫu thuật nội soi đặt Sonde JJ </v>
          </cell>
          <cell r="K1588">
            <v>1455000</v>
          </cell>
          <cell r="L1588">
            <v>358434.78260869603</v>
          </cell>
          <cell r="M1588">
            <v>1813000</v>
          </cell>
          <cell r="N1588">
            <v>465965.21739130485</v>
          </cell>
          <cell r="O1588">
            <v>26094.052173913078</v>
          </cell>
          <cell r="P1588">
            <v>1947059.2695652179</v>
          </cell>
          <cell r="Q1588">
            <v>1947000</v>
          </cell>
          <cell r="R1588" t="str">
            <v>Chưa bao gồm sonde JJ.</v>
          </cell>
        </row>
        <row r="1589">
          <cell r="B1589" t="str">
            <v>10.0383.0436</v>
          </cell>
          <cell r="C1589" t="str">
            <v>37.8D05.0436</v>
          </cell>
          <cell r="D1589" t="str">
            <v>10. NGOẠI KHOA</v>
          </cell>
          <cell r="E1589" t="str">
            <v>10.383</v>
          </cell>
          <cell r="F1589" t="str">
            <v>Đặt ống Stent chữa bí đái do phì đại tiền liệt tuyến</v>
          </cell>
          <cell r="G1589" t="str">
            <v>Đặt ống Stent chữa bí đái do phì đại tiền liệt tuyến</v>
          </cell>
          <cell r="H1589" t="str">
            <v>P1</v>
          </cell>
          <cell r="I1589">
            <v>445</v>
          </cell>
          <cell r="J1589" t="str">
            <v xml:space="preserve">Phẫu thuật nội soi đặt Sonde JJ </v>
          </cell>
          <cell r="K1589">
            <v>1455000</v>
          </cell>
          <cell r="L1589">
            <v>358434.78260869603</v>
          </cell>
          <cell r="M1589">
            <v>1813000</v>
          </cell>
          <cell r="N1589">
            <v>465965.21739130485</v>
          </cell>
          <cell r="O1589">
            <v>26094.052173913078</v>
          </cell>
          <cell r="P1589">
            <v>1947059.2695652179</v>
          </cell>
          <cell r="Q1589">
            <v>1947000</v>
          </cell>
          <cell r="R1589" t="str">
            <v>Chưa bao gồm stent.</v>
          </cell>
        </row>
        <row r="1590">
          <cell r="B1590" t="str">
            <v>10.0370.0436</v>
          </cell>
          <cell r="C1590" t="str">
            <v>37.8D05.0436</v>
          </cell>
          <cell r="D1590" t="str">
            <v>10. NGOẠI KHOA</v>
          </cell>
          <cell r="E1590" t="str">
            <v>10.370</v>
          </cell>
          <cell r="F1590" t="str">
            <v>Đưa một đầu niệu đạo ra ngoài da</v>
          </cell>
          <cell r="G1590" t="str">
            <v>Đưa một đầu niệu đạo ra ngoài da</v>
          </cell>
          <cell r="H1590" t="str">
            <v>P1</v>
          </cell>
          <cell r="I1590">
            <v>445</v>
          </cell>
          <cell r="J1590" t="str">
            <v xml:space="preserve">Phẫu thuật nội soi đặt Sonde JJ </v>
          </cell>
          <cell r="K1590">
            <v>1455000</v>
          </cell>
          <cell r="L1590">
            <v>358434.78260869603</v>
          </cell>
          <cell r="M1590">
            <v>1813000</v>
          </cell>
          <cell r="N1590">
            <v>465965.21739130485</v>
          </cell>
          <cell r="O1590">
            <v>26094.052173913078</v>
          </cell>
          <cell r="P1590">
            <v>1947059.2695652179</v>
          </cell>
          <cell r="Q1590">
            <v>1947000</v>
          </cell>
          <cell r="R1590" t="str">
            <v>Chưa bao gồm sonde JJ.</v>
          </cell>
        </row>
        <row r="1591">
          <cell r="B1591" t="str">
            <v>03.4106.0436</v>
          </cell>
          <cell r="C1591" t="str">
            <v>37.8D05.0436</v>
          </cell>
          <cell r="D1591" t="str">
            <v>3. NHI KHOA</v>
          </cell>
          <cell r="E1591" t="str">
            <v>3.4106</v>
          </cell>
          <cell r="F1591" t="str">
            <v>Nội soi đặt sonde JJ</v>
          </cell>
          <cell r="G1591" t="str">
            <v>Nội soi đặt sonde JJ</v>
          </cell>
          <cell r="H1591" t="str">
            <v>P3</v>
          </cell>
          <cell r="I1591">
            <v>445</v>
          </cell>
          <cell r="J1591" t="str">
            <v xml:space="preserve">Phẫu thuật nội soi đặt Sonde JJ </v>
          </cell>
          <cell r="K1591">
            <v>1455000</v>
          </cell>
          <cell r="L1591">
            <v>358434.78260869603</v>
          </cell>
          <cell r="M1591">
            <v>1813000</v>
          </cell>
          <cell r="N1591">
            <v>465965.21739130485</v>
          </cell>
          <cell r="O1591">
            <v>26094.052173913078</v>
          </cell>
          <cell r="P1591">
            <v>1947059.2695652179</v>
          </cell>
          <cell r="Q1591">
            <v>1947000</v>
          </cell>
          <cell r="R1591" t="str">
            <v>Chưa bao gồm sonde JJ.</v>
          </cell>
        </row>
        <row r="1592">
          <cell r="B1592" t="str">
            <v>27.0367.0436</v>
          </cell>
          <cell r="C1592" t="str">
            <v>37.8D05.0436</v>
          </cell>
          <cell r="D1592" t="str">
            <v>27. PHẪU THUẬT NỘI SOI</v>
          </cell>
          <cell r="E1592" t="str">
            <v>27.367</v>
          </cell>
          <cell r="F1592" t="str">
            <v>Nội soi mở rộng niệu quản, nong rộng niệu quản</v>
          </cell>
          <cell r="G1592" t="str">
            <v>Nội soi mở rộng niệu quản, nong rộng niệu quản</v>
          </cell>
          <cell r="H1592" t="str">
            <v>P2</v>
          </cell>
          <cell r="I1592">
            <v>445</v>
          </cell>
          <cell r="J1592" t="str">
            <v xml:space="preserve">Phẫu thuật nội soi đặt Sonde JJ </v>
          </cell>
          <cell r="K1592">
            <v>1455000</v>
          </cell>
          <cell r="L1592">
            <v>358434.78260869603</v>
          </cell>
          <cell r="M1592">
            <v>1813000</v>
          </cell>
          <cell r="N1592">
            <v>465965.21739130485</v>
          </cell>
          <cell r="O1592">
            <v>26094.052173913078</v>
          </cell>
          <cell r="P1592">
            <v>1947059.2695652179</v>
          </cell>
          <cell r="Q1592">
            <v>1947000</v>
          </cell>
          <cell r="R1592" t="str">
            <v>Chưa bao gồm sonde JJ.</v>
          </cell>
        </row>
        <row r="1593">
          <cell r="B1593" t="str">
            <v>10.0372.0436</v>
          </cell>
          <cell r="C1593" t="str">
            <v>37.8D05.0436</v>
          </cell>
          <cell r="D1593" t="str">
            <v>10. NGOẠI KHOA</v>
          </cell>
          <cell r="E1593" t="str">
            <v>10.372</v>
          </cell>
          <cell r="F1593" t="str">
            <v>Phẫu thuật áp xe tuyến tiền liệt</v>
          </cell>
          <cell r="G1593" t="str">
            <v>Phẫu thuật áp xe tuyến tiền liệt</v>
          </cell>
          <cell r="H1593" t="str">
            <v>P2</v>
          </cell>
          <cell r="I1593">
            <v>445</v>
          </cell>
          <cell r="J1593" t="str">
            <v xml:space="preserve">Phẫu thuật nội soi đặt Sonde JJ </v>
          </cell>
          <cell r="K1593">
            <v>1455000</v>
          </cell>
          <cell r="L1593">
            <v>358434.78260869603</v>
          </cell>
          <cell r="M1593">
            <v>1813000</v>
          </cell>
          <cell r="N1593">
            <v>465965.21739130485</v>
          </cell>
          <cell r="O1593">
            <v>26094.052173913078</v>
          </cell>
          <cell r="P1593">
            <v>1947059.2695652179</v>
          </cell>
          <cell r="Q1593">
            <v>1947000</v>
          </cell>
          <cell r="R1593" t="str">
            <v>Chưa bao gồm sonde JJ.</v>
          </cell>
        </row>
        <row r="1594">
          <cell r="B1594" t="str">
            <v>10.0403.0436</v>
          </cell>
          <cell r="C1594" t="str">
            <v>37.8D05.0436</v>
          </cell>
          <cell r="D1594" t="str">
            <v>10. NGOẠI KHOA</v>
          </cell>
          <cell r="E1594" t="str">
            <v>10.403</v>
          </cell>
          <cell r="F1594" t="str">
            <v>Phẫu thuật chữa cương cứng dương vật</v>
          </cell>
          <cell r="G1594" t="str">
            <v>Phẫu thuật chữa cương cứng dương vật</v>
          </cell>
          <cell r="H1594" t="str">
            <v>P1</v>
          </cell>
          <cell r="I1594">
            <v>445</v>
          </cell>
          <cell r="J1594" t="str">
            <v xml:space="preserve">Phẫu thuật nội soi đặt Sonde JJ </v>
          </cell>
          <cell r="K1594">
            <v>1455000</v>
          </cell>
          <cell r="L1594">
            <v>358434.78260869603</v>
          </cell>
          <cell r="M1594">
            <v>1813000</v>
          </cell>
          <cell r="N1594">
            <v>465965.21739130485</v>
          </cell>
          <cell r="O1594">
            <v>26094.052173913078</v>
          </cell>
          <cell r="P1594">
            <v>1947059.2695652179</v>
          </cell>
          <cell r="Q1594">
            <v>1947000</v>
          </cell>
          <cell r="R1594" t="str">
            <v>Chưa bao gồm sonde JJ.</v>
          </cell>
        </row>
        <row r="1595">
          <cell r="B1595" t="str">
            <v>03.4119.0440</v>
          </cell>
          <cell r="C1595" t="str">
            <v>37.8D05.0440</v>
          </cell>
          <cell r="D1595" t="str">
            <v>3. NHI KHOA</v>
          </cell>
          <cell r="E1595" t="str">
            <v>3.4119</v>
          </cell>
          <cell r="F1595" t="str">
            <v>Bóp sỏi bàng quang qua nội soi (bóp sỏi cơ học)</v>
          </cell>
          <cell r="G1595" t="str">
            <v>Bóp sỏi bàng quang qua nội soi (bóp sỏi cơ học)</v>
          </cell>
          <cell r="H1595" t="str">
            <v>P1</v>
          </cell>
          <cell r="I1595">
            <v>449</v>
          </cell>
          <cell r="J1595" t="str">
            <v>Tán sỏi qua nội soi (sỏi thận hoặc sỏi niệu quản hoặc sỏi bàng quang)</v>
          </cell>
          <cell r="K1595">
            <v>1164000</v>
          </cell>
          <cell r="L1595">
            <v>139304.347826087</v>
          </cell>
          <cell r="M1595">
            <v>1303000</v>
          </cell>
          <cell r="N1595">
            <v>181095.65217391308</v>
          </cell>
          <cell r="O1595">
            <v>10141.356521739135</v>
          </cell>
          <cell r="P1595">
            <v>1355237.0086956522</v>
          </cell>
          <cell r="Q1595">
            <v>1355200</v>
          </cell>
          <cell r="R1595" t="str">
            <v>Chưa bao gồm sonde JJ, rọ lấy sỏi.</v>
          </cell>
        </row>
        <row r="1596">
          <cell r="B1596" t="str">
            <v>03.4103.0440</v>
          </cell>
          <cell r="C1596" t="str">
            <v>37.8D05.0440</v>
          </cell>
          <cell r="D1596" t="str">
            <v>3. NHI KHOA</v>
          </cell>
          <cell r="E1596" t="str">
            <v>3.4103</v>
          </cell>
          <cell r="F1596" t="str">
            <v>Điều trị sỏi thận bằng phương pháp nội soi ngược dòng bằng ống soi mềm + tán sỏi bằng laser</v>
          </cell>
          <cell r="G1596" t="str">
            <v>Điều trị sỏi thận bằng phương pháp nội soi ngược dòng bằng ống soi mềm + tán sỏi bằng laser</v>
          </cell>
          <cell r="H1596" t="str">
            <v>PDB</v>
          </cell>
          <cell r="I1596">
            <v>449</v>
          </cell>
          <cell r="J1596" t="str">
            <v>Tán sỏi qua nội soi (sỏi thận hoặc sỏi niệu quản hoặc sỏi bàng quang)</v>
          </cell>
          <cell r="K1596">
            <v>1164000</v>
          </cell>
          <cell r="L1596">
            <v>139304.347826087</v>
          </cell>
          <cell r="M1596">
            <v>1303000</v>
          </cell>
          <cell r="N1596">
            <v>181095.65217391308</v>
          </cell>
          <cell r="O1596">
            <v>10141.356521739135</v>
          </cell>
          <cell r="P1596">
            <v>1355237.0086956522</v>
          </cell>
          <cell r="Q1596">
            <v>1355200</v>
          </cell>
          <cell r="R1596" t="str">
            <v>Chưa bao gồm sonde JJ, rọ lấy sỏi.</v>
          </cell>
        </row>
        <row r="1597">
          <cell r="B1597" t="str">
            <v>27.0391.0440</v>
          </cell>
          <cell r="C1597" t="str">
            <v>37.8D05.0440</v>
          </cell>
          <cell r="D1597" t="str">
            <v>27. PHẪU THUẬT NỘI SOI</v>
          </cell>
          <cell r="E1597" t="str">
            <v>27.391</v>
          </cell>
          <cell r="F1597" t="str">
            <v>Nội soi bàng quang tán sỏi</v>
          </cell>
          <cell r="G1597" t="str">
            <v>Nội soi bàng quang tán sỏi</v>
          </cell>
          <cell r="H1597" t="str">
            <v>P2</v>
          </cell>
          <cell r="I1597">
            <v>449</v>
          </cell>
          <cell r="J1597" t="str">
            <v>Tán sỏi qua nội soi (sỏi thận hoặc sỏi niệu quản hoặc sỏi bàng quang)</v>
          </cell>
          <cell r="K1597">
            <v>1164000</v>
          </cell>
          <cell r="L1597">
            <v>139304.347826087</v>
          </cell>
          <cell r="M1597">
            <v>1303000</v>
          </cell>
          <cell r="N1597">
            <v>181095.65217391308</v>
          </cell>
          <cell r="O1597">
            <v>10141.356521739135</v>
          </cell>
          <cell r="P1597">
            <v>1355237.0086956522</v>
          </cell>
          <cell r="Q1597">
            <v>1355200</v>
          </cell>
          <cell r="R1597" t="str">
            <v>Chưa bao gồm sonde JJ, rọ lấy sỏi.</v>
          </cell>
        </row>
        <row r="1598">
          <cell r="B1598" t="str">
            <v>27.0379.0440</v>
          </cell>
          <cell r="C1598" t="str">
            <v>37.8D05.0440</v>
          </cell>
          <cell r="D1598" t="str">
            <v>27. PHẪU THUẬT NỘI SOI</v>
          </cell>
          <cell r="E1598" t="str">
            <v>27.379</v>
          </cell>
          <cell r="F1598" t="str">
            <v>Nội soi niệu quản 2 bên 1 thì tán sỏi niệu quản</v>
          </cell>
          <cell r="G1598" t="str">
            <v>Nội soi niệu quản 2 bên 1 thì tán sỏi niệu quản</v>
          </cell>
          <cell r="H1598" t="str">
            <v>P1</v>
          </cell>
          <cell r="I1598">
            <v>449</v>
          </cell>
          <cell r="J1598" t="str">
            <v>Tán sỏi qua nội soi (sỏi thận hoặc sỏi niệu quản hoặc sỏi bàng quang)</v>
          </cell>
          <cell r="K1598">
            <v>1164000</v>
          </cell>
          <cell r="L1598">
            <v>139304.347826087</v>
          </cell>
          <cell r="M1598">
            <v>1303000</v>
          </cell>
          <cell r="N1598">
            <v>181095.65217391308</v>
          </cell>
          <cell r="O1598">
            <v>10141.356521739135</v>
          </cell>
          <cell r="P1598">
            <v>1355237.0086956522</v>
          </cell>
          <cell r="Q1598">
            <v>1355200</v>
          </cell>
          <cell r="R1598" t="str">
            <v>Chưa bao gồm sonde JJ, rọ lấy sỏi.</v>
          </cell>
        </row>
        <row r="1599">
          <cell r="B1599" t="str">
            <v>02.0220.0440</v>
          </cell>
          <cell r="C1599" t="str">
            <v>37.8D05.0440</v>
          </cell>
          <cell r="D1599" t="str">
            <v>2. NỘI KHOA</v>
          </cell>
          <cell r="E1599" t="str">
            <v>2.220</v>
          </cell>
          <cell r="F1599" t="str">
            <v>Nội soi tán sỏi niệu quản (búa khí nén, siêu âm, laser)</v>
          </cell>
          <cell r="G1599" t="str">
            <v>Nội soi tán sỏi niệu quản (búa khí nén, siêu âm, laser).</v>
          </cell>
          <cell r="H1599" t="str">
            <v>TDB</v>
          </cell>
          <cell r="I1599">
            <v>449</v>
          </cell>
          <cell r="J1599" t="str">
            <v>Tán sỏi qua nội soi (sỏi thận hoặc sỏi niệu quản hoặc sỏi bàng quang)</v>
          </cell>
          <cell r="K1599">
            <v>1164000</v>
          </cell>
          <cell r="L1599">
            <v>139304.347826087</v>
          </cell>
          <cell r="M1599">
            <v>1303000</v>
          </cell>
          <cell r="N1599">
            <v>181095.65217391308</v>
          </cell>
          <cell r="O1599">
            <v>10141.356521739135</v>
          </cell>
          <cell r="P1599">
            <v>1355237.0086956522</v>
          </cell>
          <cell r="Q1599">
            <v>1355200</v>
          </cell>
          <cell r="R1599" t="str">
            <v>Chưa bao gồm sonde JJ, rọ lấy sỏi.</v>
          </cell>
        </row>
        <row r="1600">
          <cell r="B1600" t="str">
            <v>03.1076.0440</v>
          </cell>
          <cell r="C1600" t="str">
            <v>37.8D05.0440</v>
          </cell>
          <cell r="D1600" t="str">
            <v>3. NHI KHOA</v>
          </cell>
          <cell r="E1600" t="str">
            <v>3.1076</v>
          </cell>
          <cell r="F1600" t="str">
            <v>Nội soi tán sỏi niệu quản (búa khí nén, siêu âm, laser)</v>
          </cell>
          <cell r="G1600" t="str">
            <v>Nội soi tán sỏi niệu quản (búa khí nén, siêu âm, laser).</v>
          </cell>
          <cell r="H1600" t="str">
            <v>TDB</v>
          </cell>
          <cell r="I1600">
            <v>449</v>
          </cell>
          <cell r="J1600" t="str">
            <v>Tán sỏi qua nội soi (sỏi thận hoặc sỏi niệu quản hoặc sỏi bàng quang)</v>
          </cell>
          <cell r="K1600">
            <v>1164000</v>
          </cell>
          <cell r="L1600">
            <v>139304.347826087</v>
          </cell>
          <cell r="M1600">
            <v>1303000</v>
          </cell>
          <cell r="N1600">
            <v>181095.65217391308</v>
          </cell>
          <cell r="O1600">
            <v>10141.356521739135</v>
          </cell>
          <cell r="P1600">
            <v>1355237.0086956522</v>
          </cell>
          <cell r="Q1600">
            <v>1355200</v>
          </cell>
          <cell r="R1600" t="str">
            <v>Chưa bao gồm sonde JJ, rọ lấy sỏi.</v>
          </cell>
        </row>
        <row r="1601">
          <cell r="B1601" t="str">
            <v>20.0084.0440</v>
          </cell>
          <cell r="C1601" t="str">
            <v>37.8D05.0440</v>
          </cell>
          <cell r="D1601" t="str">
            <v>20. NỘI SOI CHẨN ĐOÁN CAN THIỆP</v>
          </cell>
          <cell r="E1601" t="str">
            <v>20.84</v>
          </cell>
          <cell r="F1601" t="str">
            <v>Nội soi tán sỏi niệu quản (búa khí nén, siêu âm, laser)</v>
          </cell>
          <cell r="G1601" t="str">
            <v>Nội soi tán sỏi niệu quản (búa khí nén, siêu âm, laser)</v>
          </cell>
          <cell r="H1601" t="str">
            <v>TDB</v>
          </cell>
          <cell r="I1601">
            <v>449</v>
          </cell>
          <cell r="J1601" t="str">
            <v>Tán sỏi qua nội soi (sỏi thận hoặc sỏi niệu quản hoặc sỏi bàng quang)</v>
          </cell>
          <cell r="K1601">
            <v>1164000</v>
          </cell>
          <cell r="L1601">
            <v>139304.347826087</v>
          </cell>
          <cell r="M1601">
            <v>1303000</v>
          </cell>
          <cell r="N1601">
            <v>181095.65217391308</v>
          </cell>
          <cell r="O1601">
            <v>10141.356521739135</v>
          </cell>
          <cell r="P1601">
            <v>1355237.0086956522</v>
          </cell>
          <cell r="Q1601">
            <v>1355200</v>
          </cell>
          <cell r="R1601" t="str">
            <v>Chưa bao gồm sonde JJ, rọ lấy sỏi.</v>
          </cell>
        </row>
        <row r="1602">
          <cell r="B1602" t="str">
            <v>03.4108.0440</v>
          </cell>
          <cell r="C1602" t="str">
            <v>37.8D05.0440</v>
          </cell>
          <cell r="D1602" t="str">
            <v>3. NHI KHOA</v>
          </cell>
          <cell r="E1602" t="str">
            <v>3.4108</v>
          </cell>
          <cell r="F1602" t="str">
            <v>Tán sỏi niệu quản đoạn giữa và dưới qua nội soi niệu quản ngược dòng bằng ống cứng và máy tán hơi</v>
          </cell>
          <cell r="G1602" t="str">
            <v>Tán sỏi niệu quản đoạn giữa và dưới qua nội soi niệu quản ngược dòng bằng ống cứng và máy tán hơi</v>
          </cell>
          <cell r="H1602" t="str">
            <v>P1</v>
          </cell>
          <cell r="I1602">
            <v>449</v>
          </cell>
          <cell r="J1602" t="str">
            <v>Tán sỏi qua nội soi (sỏi thận hoặc sỏi niệu quản hoặc sỏi bàng quang)</v>
          </cell>
          <cell r="K1602">
            <v>1164000</v>
          </cell>
          <cell r="L1602">
            <v>139304.347826087</v>
          </cell>
          <cell r="M1602">
            <v>1303000</v>
          </cell>
          <cell r="N1602">
            <v>181095.65217391308</v>
          </cell>
          <cell r="O1602">
            <v>10141.356521739135</v>
          </cell>
          <cell r="P1602">
            <v>1355237.0086956522</v>
          </cell>
          <cell r="Q1602">
            <v>1355200</v>
          </cell>
          <cell r="R1602" t="str">
            <v>Chưa bao gồm sonde JJ, rọ lấy sỏi.</v>
          </cell>
        </row>
        <row r="1603">
          <cell r="B1603" t="str">
            <v>03.4109.0440</v>
          </cell>
          <cell r="C1603" t="str">
            <v>37.8D05.0440</v>
          </cell>
          <cell r="D1603" t="str">
            <v>3. NHI KHOA</v>
          </cell>
          <cell r="E1603" t="str">
            <v>3.4109</v>
          </cell>
          <cell r="F1603" t="str">
            <v>Tán sỏi niệu quản qua nội soi</v>
          </cell>
          <cell r="G1603" t="str">
            <v>Tán sỏi niệu quản qua nội soi</v>
          </cell>
          <cell r="H1603" t="str">
            <v>P1</v>
          </cell>
          <cell r="I1603">
            <v>449</v>
          </cell>
          <cell r="J1603" t="str">
            <v>Tán sỏi qua nội soi (sỏi thận hoặc sỏi niệu quản hoặc sỏi bàng quang)</v>
          </cell>
          <cell r="K1603">
            <v>1164000</v>
          </cell>
          <cell r="L1603">
            <v>139304.347826087</v>
          </cell>
          <cell r="M1603">
            <v>1303000</v>
          </cell>
          <cell r="N1603">
            <v>181095.65217391308</v>
          </cell>
          <cell r="O1603">
            <v>10141.356521739135</v>
          </cell>
          <cell r="P1603">
            <v>1355237.0086956522</v>
          </cell>
          <cell r="Q1603">
            <v>1355200</v>
          </cell>
          <cell r="R1603" t="str">
            <v>Chưa bao gồm sonde JJ, rọ lấy sỏi.</v>
          </cell>
        </row>
        <row r="1604">
          <cell r="B1604" t="str">
            <v>03.2645.0441</v>
          </cell>
          <cell r="C1604" t="str">
            <v>37.8D05.0441</v>
          </cell>
          <cell r="D1604" t="str">
            <v>3. NHI KHOA</v>
          </cell>
          <cell r="E1604" t="str">
            <v>3.2645</v>
          </cell>
          <cell r="F1604" t="str">
            <v>Cắt u lành thực quản</v>
          </cell>
          <cell r="G1604" t="str">
            <v>Cắt u lành thực quản</v>
          </cell>
          <cell r="I1604">
            <v>450</v>
          </cell>
          <cell r="J1604" t="str">
            <v>Phẫu thuật cắt các u lành thực quản</v>
          </cell>
          <cell r="K1604">
            <v>4421000</v>
          </cell>
          <cell r="L1604">
            <v>1233391.3043478299</v>
          </cell>
          <cell r="M1604">
            <v>5654000</v>
          </cell>
          <cell r="N1604">
            <v>1603408.6956521787</v>
          </cell>
          <cell r="O1604">
            <v>89790.886956522023</v>
          </cell>
          <cell r="P1604">
            <v>6114199.5826087007</v>
          </cell>
          <cell r="Q1604">
            <v>6114100</v>
          </cell>
          <cell r="R1604" t="str">
            <v>Chưa bao gồm kẹp khóa mạch máu, máy cắt nối tự động và ghim khâu máy, dao siêu âm hoặc dao hàn mô hoặc dao hàn mạch, Stent.</v>
          </cell>
        </row>
        <row r="1605">
          <cell r="B1605" t="str">
            <v>12.0195.0441</v>
          </cell>
          <cell r="C1605" t="str">
            <v>37.8D05.0441</v>
          </cell>
          <cell r="D1605" t="str">
            <v>12. UNG BƯỚU</v>
          </cell>
          <cell r="E1605" t="str">
            <v>12.195</v>
          </cell>
          <cell r="F1605" t="str">
            <v>Cắt u lành thực quản</v>
          </cell>
          <cell r="G1605" t="str">
            <v>Cắt u lành thực quản</v>
          </cell>
          <cell r="I1605">
            <v>450</v>
          </cell>
          <cell r="J1605" t="str">
            <v>Phẫu thuật cắt các u lành thực quản</v>
          </cell>
          <cell r="K1605">
            <v>4421000</v>
          </cell>
          <cell r="L1605">
            <v>1233391.3043478299</v>
          </cell>
          <cell r="M1605">
            <v>5654000</v>
          </cell>
          <cell r="N1605">
            <v>1603408.6956521787</v>
          </cell>
          <cell r="O1605">
            <v>89790.886956522023</v>
          </cell>
          <cell r="P1605">
            <v>6114199.5826087007</v>
          </cell>
          <cell r="Q1605">
            <v>6114100</v>
          </cell>
          <cell r="R1605" t="str">
            <v>Chưa bao gồm kẹp khóa mạch máu, máy cắt nối tự động và ghim khâu máy, dao siêu âm hoặc dao hàn mô hoặc dao hàn mạch, Stent.</v>
          </cell>
        </row>
        <row r="1606">
          <cell r="B1606" t="str">
            <v>10.0428.0441</v>
          </cell>
          <cell r="C1606" t="str">
            <v>37.8D05.0441</v>
          </cell>
          <cell r="D1606" t="str">
            <v>10. NGOẠI KHOA</v>
          </cell>
          <cell r="E1606" t="str">
            <v>10.428</v>
          </cell>
          <cell r="F1606" t="str">
            <v>Lấy u cơ, xơ…thực quản đường cổ hoặc đường bụng</v>
          </cell>
          <cell r="G1606" t="str">
            <v>Lấy u cơ, xơ…thực quản đường cổ hoặc đường bụng</v>
          </cell>
          <cell r="H1606" t="str">
            <v>P1</v>
          </cell>
          <cell r="I1606">
            <v>450</v>
          </cell>
          <cell r="J1606" t="str">
            <v>Phẫu thuật cắt các u lành thực quản</v>
          </cell>
          <cell r="K1606">
            <v>4421000</v>
          </cell>
          <cell r="L1606">
            <v>1233391.3043478299</v>
          </cell>
          <cell r="M1606">
            <v>5654000</v>
          </cell>
          <cell r="N1606">
            <v>1603408.6956521787</v>
          </cell>
          <cell r="O1606">
            <v>89790.886956522023</v>
          </cell>
          <cell r="P1606">
            <v>6114199.5826087007</v>
          </cell>
          <cell r="Q1606">
            <v>6114100</v>
          </cell>
          <cell r="R1606" t="str">
            <v>Chưa bao gồm kẹp khóa mạch máu, máy cắt nối tự động và ghim khâu máy, dao siêu âm hoặc dao hàn mô hoặc dao hàn mạch, Stent.</v>
          </cell>
        </row>
        <row r="1607">
          <cell r="B1607" t="str">
            <v>10.0427.0441</v>
          </cell>
          <cell r="C1607" t="str">
            <v>37.8D05.0441</v>
          </cell>
          <cell r="D1607" t="str">
            <v>10. NGOẠI KHOA</v>
          </cell>
          <cell r="E1607" t="str">
            <v>10.427</v>
          </cell>
          <cell r="F1607" t="str">
            <v>Lấy u cơ, xơ…thực quản đường ngực</v>
          </cell>
          <cell r="G1607" t="str">
            <v>Lấy u cơ, xơ…thực quản đường ngực</v>
          </cell>
          <cell r="H1607" t="str">
            <v>P1</v>
          </cell>
          <cell r="I1607">
            <v>450</v>
          </cell>
          <cell r="J1607" t="str">
            <v>Phẫu thuật cắt các u lành thực quản</v>
          </cell>
          <cell r="K1607">
            <v>4421000</v>
          </cell>
          <cell r="L1607">
            <v>1233391.3043478299</v>
          </cell>
          <cell r="M1607">
            <v>5654000</v>
          </cell>
          <cell r="N1607">
            <v>1603408.6956521787</v>
          </cell>
          <cell r="O1607">
            <v>89790.886956522023</v>
          </cell>
          <cell r="P1607">
            <v>6114199.5826087007</v>
          </cell>
          <cell r="Q1607">
            <v>6114100</v>
          </cell>
          <cell r="R1607" t="str">
            <v>Chưa bao gồm kẹp khóa mạch máu, máy cắt nối tự động và ghim khâu máy, dao siêu âm hoặc dao hàn mô hoặc dao hàn mạch, Stent.</v>
          </cell>
        </row>
        <row r="1608">
          <cell r="B1608" t="str">
            <v>10.0442.0441</v>
          </cell>
          <cell r="C1608" t="str">
            <v>37.8D05.0441</v>
          </cell>
          <cell r="D1608" t="str">
            <v>10. NGOẠI KHOA</v>
          </cell>
          <cell r="E1608" t="str">
            <v>10.442</v>
          </cell>
          <cell r="F1608" t="str">
            <v>Phẫu thuật điều trị thực quản đôi</v>
          </cell>
          <cell r="G1608" t="str">
            <v>Phẫu thuật điều trị thực quản đôi</v>
          </cell>
          <cell r="H1608" t="str">
            <v>P1</v>
          </cell>
          <cell r="I1608">
            <v>450</v>
          </cell>
          <cell r="J1608" t="str">
            <v>Phẫu thuật cắt các u lành thực quản</v>
          </cell>
          <cell r="K1608">
            <v>4421000</v>
          </cell>
          <cell r="L1608">
            <v>1233391.3043478299</v>
          </cell>
          <cell r="M1608">
            <v>5654000</v>
          </cell>
          <cell r="N1608">
            <v>1603408.6956521787</v>
          </cell>
          <cell r="O1608">
            <v>89790.886956522023</v>
          </cell>
          <cell r="P1608">
            <v>6114199.5826087007</v>
          </cell>
          <cell r="Q1608">
            <v>6114100</v>
          </cell>
          <cell r="R1608" t="str">
            <v>Chưa bao gồm kẹp khóa mạch máu, máy cắt nối tự động và ghim khâu máy, dao siêu âm hoặc dao hàn mô hoặc dao hàn mạch, Stent.</v>
          </cell>
        </row>
        <row r="1609">
          <cell r="B1609" t="str">
            <v>10.0429.0442</v>
          </cell>
          <cell r="C1609" t="str">
            <v>37.8D05.0442</v>
          </cell>
          <cell r="D1609" t="str">
            <v>10. NGOẠI KHOA</v>
          </cell>
          <cell r="E1609" t="str">
            <v>10.429</v>
          </cell>
          <cell r="F1609" t="str">
            <v>Cắt đoạn thực quản, dẫn lưu hai đầu ra ngoài</v>
          </cell>
          <cell r="G1609" t="str">
            <v>Cắt đoạn thực quản, dẫn lưu hai đầu ra ngoài</v>
          </cell>
          <cell r="H1609" t="str">
            <v>PDB</v>
          </cell>
          <cell r="I1609">
            <v>451</v>
          </cell>
          <cell r="J1609" t="str">
            <v xml:space="preserve">Phẫu thuật cắt thực quản </v>
          </cell>
          <cell r="K1609">
            <v>5633000</v>
          </cell>
          <cell r="L1609">
            <v>1994086.95652174</v>
          </cell>
          <cell r="M1609">
            <v>7627000</v>
          </cell>
          <cell r="N1609">
            <v>2592313.0434782617</v>
          </cell>
          <cell r="O1609">
            <v>145169.53043478268</v>
          </cell>
          <cell r="P1609">
            <v>8370482.5739130443</v>
          </cell>
          <cell r="Q1609">
            <v>8370400</v>
          </cell>
          <cell r="R1609" t="str">
            <v>Chưa bao gồm kẹp khóa mạch máu, máy cắt nối tự động và ghim khâu máy, dao siêu âm hoặc dao hàn mô hoặc dao hàn mạch, Stent.</v>
          </cell>
        </row>
        <row r="1610">
          <cell r="B1610" t="str">
            <v>10.0430.0442</v>
          </cell>
          <cell r="C1610" t="str">
            <v>37.8D05.0442</v>
          </cell>
          <cell r="D1610" t="str">
            <v>10. NGOẠI KHOA</v>
          </cell>
          <cell r="E1610" t="str">
            <v>10.430</v>
          </cell>
          <cell r="F1610" t="str">
            <v>Cắt nối thực quản</v>
          </cell>
          <cell r="G1610" t="str">
            <v>Cắt nối thực quản</v>
          </cell>
          <cell r="H1610" t="str">
            <v>PDB</v>
          </cell>
          <cell r="I1610">
            <v>451</v>
          </cell>
          <cell r="J1610" t="str">
            <v xml:space="preserve">Phẫu thuật cắt thực quản </v>
          </cell>
          <cell r="K1610">
            <v>5633000</v>
          </cell>
          <cell r="L1610">
            <v>1994086.95652174</v>
          </cell>
          <cell r="M1610">
            <v>7627000</v>
          </cell>
          <cell r="N1610">
            <v>2592313.0434782617</v>
          </cell>
          <cell r="O1610">
            <v>145169.53043478268</v>
          </cell>
          <cell r="P1610">
            <v>8370482.5739130443</v>
          </cell>
          <cell r="Q1610">
            <v>8370400</v>
          </cell>
          <cell r="R1610" t="str">
            <v>Chưa bao gồm kẹp khóa mạch máu, máy cắt nối tự động và ghim khâu máy, dao siêu âm hoặc dao hàn mô hoặc dao hàn mạch, Stent.</v>
          </cell>
        </row>
        <row r="1611">
          <cell r="B1611" t="str">
            <v>10.0437.0442</v>
          </cell>
          <cell r="C1611" t="str">
            <v>37.8D05.0442</v>
          </cell>
          <cell r="D1611" t="str">
            <v>10. NGOẠI KHOA</v>
          </cell>
          <cell r="E1611" t="str">
            <v>10.437</v>
          </cell>
          <cell r="F1611" t="str">
            <v>Cắt thực quản, cắt toàn bộ dạ dày, tạo hình thực quản bằng đoạn đại tràng hoặc ruột non</v>
          </cell>
          <cell r="G1611" t="str">
            <v>Cắt thực quản, cắt toàn bộ dạ dày, tạo hình thực quản bằng đoạn đại tràng hoặc ruột non</v>
          </cell>
          <cell r="H1611" t="str">
            <v>PDB</v>
          </cell>
          <cell r="I1611">
            <v>451</v>
          </cell>
          <cell r="J1611" t="str">
            <v xml:space="preserve">Phẫu thuật cắt thực quản </v>
          </cell>
          <cell r="K1611">
            <v>5633000</v>
          </cell>
          <cell r="L1611">
            <v>1994086.95652174</v>
          </cell>
          <cell r="M1611">
            <v>7627000</v>
          </cell>
          <cell r="N1611">
            <v>2592313.0434782617</v>
          </cell>
          <cell r="O1611">
            <v>145169.53043478268</v>
          </cell>
          <cell r="P1611">
            <v>8370482.5739130443</v>
          </cell>
          <cell r="Q1611">
            <v>8370400</v>
          </cell>
          <cell r="R1611" t="str">
            <v>Chưa bao gồm kẹp khóa mạch máu, máy cắt nối tự động và ghim khâu máy, dao siêu âm hoặc dao hàn mô hoặc dao hàn mạch, Stent.</v>
          </cell>
        </row>
        <row r="1612">
          <cell r="B1612" t="str">
            <v>10.0438.0442</v>
          </cell>
          <cell r="C1612" t="str">
            <v>37.8D05.0442</v>
          </cell>
          <cell r="D1612" t="str">
            <v>10. NGOẠI KHOA</v>
          </cell>
          <cell r="E1612" t="str">
            <v>10.438</v>
          </cell>
          <cell r="F1612" t="str">
            <v>Cắt thực quản, hạ họng, thanh quản</v>
          </cell>
          <cell r="G1612" t="str">
            <v>Cắt thực quản, hạ họng, thanh quản</v>
          </cell>
          <cell r="H1612" t="str">
            <v>PDB</v>
          </cell>
          <cell r="I1612">
            <v>451</v>
          </cell>
          <cell r="J1612" t="str">
            <v xml:space="preserve">Phẫu thuật cắt thực quản </v>
          </cell>
          <cell r="K1612">
            <v>5633000</v>
          </cell>
          <cell r="L1612">
            <v>1994086.95652174</v>
          </cell>
          <cell r="M1612">
            <v>7627000</v>
          </cell>
          <cell r="N1612">
            <v>2592313.0434782617</v>
          </cell>
          <cell r="O1612">
            <v>145169.53043478268</v>
          </cell>
          <cell r="P1612">
            <v>8370482.5739130443</v>
          </cell>
          <cell r="Q1612">
            <v>8370400</v>
          </cell>
          <cell r="R1612" t="str">
            <v>Chưa bao gồm kẹp khóa mạch máu, máy cắt nối tự động và ghim khâu máy, dao siêu âm hoặc dao hàn mô hoặc dao hàn mạch, Stent.</v>
          </cell>
        </row>
        <row r="1613">
          <cell r="B1613" t="str">
            <v>10.0433.0442</v>
          </cell>
          <cell r="C1613" t="str">
            <v>37.8D05.0442</v>
          </cell>
          <cell r="D1613" t="str">
            <v>10. NGOẠI KHOA</v>
          </cell>
          <cell r="E1613" t="str">
            <v>10.433</v>
          </cell>
          <cell r="F1613" t="str">
            <v>Cắt thực quản, tạo hình thực quản bằng dạ dày đường bụng, ngực</v>
          </cell>
          <cell r="G1613" t="str">
            <v>Cắt thực quản, tạo hình thực quản bằng dạ dày đường bụng, ngực</v>
          </cell>
          <cell r="H1613" t="str">
            <v>PDB</v>
          </cell>
          <cell r="I1613">
            <v>451</v>
          </cell>
          <cell r="J1613" t="str">
            <v xml:space="preserve">Phẫu thuật cắt thực quản </v>
          </cell>
          <cell r="K1613">
            <v>5633000</v>
          </cell>
          <cell r="L1613">
            <v>1994086.95652174</v>
          </cell>
          <cell r="M1613">
            <v>7627000</v>
          </cell>
          <cell r="N1613">
            <v>2592313.0434782617</v>
          </cell>
          <cell r="O1613">
            <v>145169.53043478268</v>
          </cell>
          <cell r="P1613">
            <v>8370482.5739130443</v>
          </cell>
          <cell r="Q1613">
            <v>8370400</v>
          </cell>
          <cell r="R1613" t="str">
            <v>Chưa bao gồm kẹp khóa mạch máu, máy cắt nối tự động và ghim khâu máy, dao siêu âm hoặc dao hàn mô hoặc dao hàn mạch, Stent.</v>
          </cell>
        </row>
        <row r="1614">
          <cell r="B1614" t="str">
            <v>10.0432.0442</v>
          </cell>
          <cell r="C1614" t="str">
            <v>37.8D05.0442</v>
          </cell>
          <cell r="D1614" t="str">
            <v>10. NGOẠI KHOA</v>
          </cell>
          <cell r="E1614" t="str">
            <v>10.432</v>
          </cell>
          <cell r="F1614" t="str">
            <v>Cắt thực quản, tạo hình thực quản bằng dạ dày đường bụng, ngực, cổ</v>
          </cell>
          <cell r="G1614" t="str">
            <v>Cắt thực quản, tạo hình thực quản bằng dạ dày đường bụng, ngực, cổ</v>
          </cell>
          <cell r="H1614" t="str">
            <v>PDB</v>
          </cell>
          <cell r="I1614">
            <v>451</v>
          </cell>
          <cell r="J1614" t="str">
            <v xml:space="preserve">Phẫu thuật cắt thực quản </v>
          </cell>
          <cell r="K1614">
            <v>5633000</v>
          </cell>
          <cell r="L1614">
            <v>1994086.95652174</v>
          </cell>
          <cell r="M1614">
            <v>7627000</v>
          </cell>
          <cell r="N1614">
            <v>2592313.0434782617</v>
          </cell>
          <cell r="O1614">
            <v>145169.53043478268</v>
          </cell>
          <cell r="P1614">
            <v>8370482.5739130443</v>
          </cell>
          <cell r="Q1614">
            <v>8370400</v>
          </cell>
          <cell r="R1614" t="str">
            <v>Chưa bao gồm kẹp khóa mạch máu, máy cắt nối tự động và ghim khâu máy, dao siêu âm hoặc dao hàn mô hoặc dao hàn mạch, Stent.</v>
          </cell>
        </row>
        <row r="1615">
          <cell r="B1615" t="str">
            <v>10.0431.0442</v>
          </cell>
          <cell r="C1615" t="str">
            <v>37.8D05.0442</v>
          </cell>
          <cell r="D1615" t="str">
            <v>10. NGOẠI KHOA</v>
          </cell>
          <cell r="E1615" t="str">
            <v>10.431</v>
          </cell>
          <cell r="F1615" t="str">
            <v>Cắt thực quản, tạo hình thực quản bằng dạ dày không mở ngực</v>
          </cell>
          <cell r="G1615" t="str">
            <v>Cắt thực quản, tạo hình thực quản bằng dạ dày không mở ngực</v>
          </cell>
          <cell r="H1615" t="str">
            <v>PDB</v>
          </cell>
          <cell r="I1615">
            <v>451</v>
          </cell>
          <cell r="J1615" t="str">
            <v xml:space="preserve">Phẫu thuật cắt thực quản </v>
          </cell>
          <cell r="K1615">
            <v>5633000</v>
          </cell>
          <cell r="L1615">
            <v>1994086.95652174</v>
          </cell>
          <cell r="M1615">
            <v>7627000</v>
          </cell>
          <cell r="N1615">
            <v>2592313.0434782617</v>
          </cell>
          <cell r="O1615">
            <v>145169.53043478268</v>
          </cell>
          <cell r="P1615">
            <v>8370482.5739130443</v>
          </cell>
          <cell r="Q1615">
            <v>8370400</v>
          </cell>
          <cell r="R1615" t="str">
            <v>Chưa bao gồm kẹp khóa mạch máu, máy cắt nối tự động và ghim khâu máy, dao siêu âm hoặc dao hàn mô hoặc dao hàn mạch, Stent.</v>
          </cell>
        </row>
        <row r="1616">
          <cell r="B1616" t="str">
            <v>10.0436.0442</v>
          </cell>
          <cell r="C1616" t="str">
            <v>37.8D05.0442</v>
          </cell>
          <cell r="D1616" t="str">
            <v>10. NGOẠI KHOA</v>
          </cell>
          <cell r="E1616" t="str">
            <v>10.436</v>
          </cell>
          <cell r="F1616" t="str">
            <v>Cắt thực quản, tạo hình thực quản bằng đại tràng đường bụng, ngực</v>
          </cell>
          <cell r="G1616" t="str">
            <v>Cắt thực quản, tạo hình thực quản bằng đại tràng đường bụng, ngực</v>
          </cell>
          <cell r="H1616" t="str">
            <v>PDB</v>
          </cell>
          <cell r="I1616">
            <v>451</v>
          </cell>
          <cell r="J1616" t="str">
            <v xml:space="preserve">Phẫu thuật cắt thực quản </v>
          </cell>
          <cell r="K1616">
            <v>5633000</v>
          </cell>
          <cell r="L1616">
            <v>1994086.95652174</v>
          </cell>
          <cell r="M1616">
            <v>7627000</v>
          </cell>
          <cell r="N1616">
            <v>2592313.0434782617</v>
          </cell>
          <cell r="O1616">
            <v>145169.53043478268</v>
          </cell>
          <cell r="P1616">
            <v>8370482.5739130443</v>
          </cell>
          <cell r="Q1616">
            <v>8370400</v>
          </cell>
          <cell r="R1616" t="str">
            <v>Chưa bao gồm kẹp khóa mạch máu, máy cắt nối tự động và ghim khâu máy, dao siêu âm hoặc dao hàn mô hoặc dao hàn mạch, Stent.</v>
          </cell>
        </row>
        <row r="1617">
          <cell r="B1617" t="str">
            <v>10.0435.0442</v>
          </cell>
          <cell r="C1617" t="str">
            <v>37.8D05.0442</v>
          </cell>
          <cell r="D1617" t="str">
            <v>10. NGOẠI KHOA</v>
          </cell>
          <cell r="E1617" t="str">
            <v>10.435</v>
          </cell>
          <cell r="F1617" t="str">
            <v>Cắt thực quản, tạo hình thực quản bằng đại tràng đường bụng, ngực, cổ</v>
          </cell>
          <cell r="G1617" t="str">
            <v>Cắt thực quản, tạo hình thực quản bằng đại tràng đường bụng, ngực, cổ</v>
          </cell>
          <cell r="H1617" t="str">
            <v>PDB</v>
          </cell>
          <cell r="I1617">
            <v>451</v>
          </cell>
          <cell r="J1617" t="str">
            <v xml:space="preserve">Phẫu thuật cắt thực quản </v>
          </cell>
          <cell r="K1617">
            <v>5633000</v>
          </cell>
          <cell r="L1617">
            <v>1994086.95652174</v>
          </cell>
          <cell r="M1617">
            <v>7627000</v>
          </cell>
          <cell r="N1617">
            <v>2592313.0434782617</v>
          </cell>
          <cell r="O1617">
            <v>145169.53043478268</v>
          </cell>
          <cell r="P1617">
            <v>8370482.5739130443</v>
          </cell>
          <cell r="Q1617">
            <v>8370400</v>
          </cell>
          <cell r="R1617" t="str">
            <v>Chưa bao gồm kẹp khóa mạch máu, máy cắt nối tự động và ghim khâu máy, dao siêu âm hoặc dao hàn mô hoặc dao hàn mạch, Stent.</v>
          </cell>
        </row>
        <row r="1618">
          <cell r="B1618" t="str">
            <v>10.0434.0442</v>
          </cell>
          <cell r="C1618" t="str">
            <v>37.8D05.0442</v>
          </cell>
          <cell r="D1618" t="str">
            <v>10. NGOẠI KHOA</v>
          </cell>
          <cell r="E1618" t="str">
            <v>10.434</v>
          </cell>
          <cell r="F1618" t="str">
            <v>Cắt thực quản, tạo hình thực quản bằng đại tràng không mở ngực</v>
          </cell>
          <cell r="G1618" t="str">
            <v>Cắt thực quản, tạo hình thực quản bằng đại tràng không mở ngực</v>
          </cell>
          <cell r="H1618" t="str">
            <v>PDB</v>
          </cell>
          <cell r="I1618">
            <v>451</v>
          </cell>
          <cell r="J1618" t="str">
            <v xml:space="preserve">Phẫu thuật cắt thực quản </v>
          </cell>
          <cell r="K1618">
            <v>5633000</v>
          </cell>
          <cell r="L1618">
            <v>1994086.95652174</v>
          </cell>
          <cell r="M1618">
            <v>7627000</v>
          </cell>
          <cell r="N1618">
            <v>2592313.0434782617</v>
          </cell>
          <cell r="O1618">
            <v>145169.53043478268</v>
          </cell>
          <cell r="P1618">
            <v>8370482.5739130443</v>
          </cell>
          <cell r="Q1618">
            <v>8370400</v>
          </cell>
          <cell r="R1618" t="str">
            <v>Chưa bao gồm kẹp khóa mạch máu, máy cắt nối tự động và ghim khâu máy, dao siêu âm hoặc dao hàn mô hoặc dao hàn mạch, Stent.</v>
          </cell>
        </row>
        <row r="1619">
          <cell r="B1619" t="str">
            <v>10.0439.0442</v>
          </cell>
          <cell r="C1619" t="str">
            <v>37.8D05.0442</v>
          </cell>
          <cell r="D1619" t="str">
            <v>10. NGOẠI KHOA</v>
          </cell>
          <cell r="E1619" t="str">
            <v>10.439</v>
          </cell>
          <cell r="F1619" t="str">
            <v>Cắt thực quản, tạo hình thực quản bằng quai ruột (ruột non, đại tràng vi phẫu)</v>
          </cell>
          <cell r="G1619" t="str">
            <v>Cắt thực quản, tạo hình thực quản bằng quai ruột (ruột non, đại tràng vi phẫu)</v>
          </cell>
          <cell r="H1619" t="str">
            <v>PDB</v>
          </cell>
          <cell r="I1619">
            <v>451</v>
          </cell>
          <cell r="J1619" t="str">
            <v xml:space="preserve">Phẫu thuật cắt thực quản </v>
          </cell>
          <cell r="K1619">
            <v>5633000</v>
          </cell>
          <cell r="L1619">
            <v>1994086.95652174</v>
          </cell>
          <cell r="M1619">
            <v>7627000</v>
          </cell>
          <cell r="N1619">
            <v>2592313.0434782617</v>
          </cell>
          <cell r="O1619">
            <v>145169.53043478268</v>
          </cell>
          <cell r="P1619">
            <v>8370482.5739130443</v>
          </cell>
          <cell r="Q1619">
            <v>8370400</v>
          </cell>
          <cell r="R1619" t="str">
            <v>Chưa bao gồm kẹp khóa mạch máu, máy cắt nối tự động và ghim khâu máy, dao siêu âm hoặc dao hàn mô hoặc dao hàn mạch, Stent.</v>
          </cell>
        </row>
        <row r="1620">
          <cell r="B1620" t="str">
            <v>03.3276.0442</v>
          </cell>
          <cell r="C1620" t="str">
            <v>37.8D05.0442</v>
          </cell>
          <cell r="D1620" t="str">
            <v>3. NHI KHOA</v>
          </cell>
          <cell r="E1620" t="str">
            <v>3.3276</v>
          </cell>
          <cell r="F1620" t="str">
            <v>Cắt túi thừa thực quản cổ</v>
          </cell>
          <cell r="G1620" t="str">
            <v>Cắt túi thừa thực quản cổ</v>
          </cell>
          <cell r="H1620" t="str">
            <v>P1</v>
          </cell>
          <cell r="I1620">
            <v>451</v>
          </cell>
          <cell r="J1620" t="str">
            <v xml:space="preserve">Phẫu thuật cắt thực quản </v>
          </cell>
          <cell r="K1620">
            <v>5633000</v>
          </cell>
          <cell r="L1620">
            <v>1994086.95652174</v>
          </cell>
          <cell r="M1620">
            <v>7627000</v>
          </cell>
          <cell r="N1620">
            <v>2592313.0434782617</v>
          </cell>
          <cell r="O1620">
            <v>145169.53043478268</v>
          </cell>
          <cell r="P1620">
            <v>8370482.5739130443</v>
          </cell>
          <cell r="Q1620">
            <v>8370400</v>
          </cell>
          <cell r="R1620" t="str">
            <v>Chưa bao gồm kẹp khóa mạch máu, máy cắt nối tự động và ghim khâu máy, dao siêu âm hoặc dao hàn mô hoặc dao hàn mạch, Stent.</v>
          </cell>
        </row>
        <row r="1621">
          <cell r="B1621" t="str">
            <v>10.0425.0442</v>
          </cell>
          <cell r="C1621" t="str">
            <v>37.8D05.0442</v>
          </cell>
          <cell r="D1621" t="str">
            <v>10. NGOẠI KHOA</v>
          </cell>
          <cell r="E1621" t="str">
            <v>10.425</v>
          </cell>
          <cell r="F1621" t="str">
            <v>Cắt túi thừa thực quản cổ</v>
          </cell>
          <cell r="G1621" t="str">
            <v>Cắt túi thừa thực quản cổ</v>
          </cell>
          <cell r="H1621" t="str">
            <v>P1</v>
          </cell>
          <cell r="I1621">
            <v>451</v>
          </cell>
          <cell r="J1621" t="str">
            <v xml:space="preserve">Phẫu thuật cắt thực quản </v>
          </cell>
          <cell r="K1621">
            <v>5633000</v>
          </cell>
          <cell r="L1621">
            <v>1994086.95652174</v>
          </cell>
          <cell r="M1621">
            <v>7627000</v>
          </cell>
          <cell r="N1621">
            <v>2592313.0434782617</v>
          </cell>
          <cell r="O1621">
            <v>145169.53043478268</v>
          </cell>
          <cell r="P1621">
            <v>8370482.5739130443</v>
          </cell>
          <cell r="Q1621">
            <v>8370400</v>
          </cell>
          <cell r="R1621" t="str">
            <v>Chưa bao gồm kẹp khóa mạch máu, máy cắt nối tự động và ghim khâu máy, dao siêu âm hoặc dao hàn mô hoặc dao hàn mạch, Stent.</v>
          </cell>
        </row>
        <row r="1622">
          <cell r="B1622" t="str">
            <v>03.3267.0442</v>
          </cell>
          <cell r="C1622" t="str">
            <v>37.8D05.0442</v>
          </cell>
          <cell r="D1622" t="str">
            <v>3. NHI KHOA</v>
          </cell>
          <cell r="E1622" t="str">
            <v>3.3267</v>
          </cell>
          <cell r="F1622" t="str">
            <v>Cắt túi thừa thực quản ngực</v>
          </cell>
          <cell r="G1622" t="str">
            <v>Cắt túi thừa thực quản ngực</v>
          </cell>
          <cell r="H1622" t="str">
            <v>P1</v>
          </cell>
          <cell r="I1622">
            <v>451</v>
          </cell>
          <cell r="J1622" t="str">
            <v xml:space="preserve">Phẫu thuật cắt thực quản </v>
          </cell>
          <cell r="K1622">
            <v>5633000</v>
          </cell>
          <cell r="L1622">
            <v>1994086.95652174</v>
          </cell>
          <cell r="M1622">
            <v>7627000</v>
          </cell>
          <cell r="N1622">
            <v>2592313.0434782617</v>
          </cell>
          <cell r="O1622">
            <v>145169.53043478268</v>
          </cell>
          <cell r="P1622">
            <v>8370482.5739130443</v>
          </cell>
          <cell r="Q1622">
            <v>8370400</v>
          </cell>
          <cell r="R1622" t="str">
            <v>Chưa bao gồm kẹp khóa mạch máu, máy cắt nối tự động và ghim khâu máy, dao siêu âm hoặc dao hàn mô hoặc dao hàn mạch, Stent.</v>
          </cell>
        </row>
        <row r="1623">
          <cell r="B1623" t="str">
            <v>10.0426.0442</v>
          </cell>
          <cell r="C1623" t="str">
            <v>37.8D05.0442</v>
          </cell>
          <cell r="D1623" t="str">
            <v>10. NGOẠI KHOA</v>
          </cell>
          <cell r="E1623" t="str">
            <v>10.426</v>
          </cell>
          <cell r="F1623" t="str">
            <v>Cắt túi thừa thực quản ngực</v>
          </cell>
          <cell r="G1623" t="str">
            <v>Cắt túi thừa thực quản ngực</v>
          </cell>
          <cell r="H1623" t="str">
            <v>PDB</v>
          </cell>
          <cell r="I1623">
            <v>451</v>
          </cell>
          <cell r="J1623" t="str">
            <v xml:space="preserve">Phẫu thuật cắt thực quản </v>
          </cell>
          <cell r="K1623">
            <v>5633000</v>
          </cell>
          <cell r="L1623">
            <v>1994086.95652174</v>
          </cell>
          <cell r="M1623">
            <v>7627000</v>
          </cell>
          <cell r="N1623">
            <v>2592313.0434782617</v>
          </cell>
          <cell r="O1623">
            <v>145169.53043478268</v>
          </cell>
          <cell r="P1623">
            <v>8370482.5739130443</v>
          </cell>
          <cell r="Q1623">
            <v>8370400</v>
          </cell>
          <cell r="R1623" t="str">
            <v>Chưa bao gồm kẹp khóa mạch máu, máy cắt nối tự động và ghim khâu máy, dao siêu âm hoặc dao hàn mô hoặc dao hàn mạch, Stent.</v>
          </cell>
        </row>
        <row r="1624">
          <cell r="B1624" t="str">
            <v>03.2164.0442</v>
          </cell>
          <cell r="C1624" t="str">
            <v>37.8D05.0442</v>
          </cell>
          <cell r="D1624" t="str">
            <v>3. NHI KHOA</v>
          </cell>
          <cell r="E1624" t="str">
            <v>3.2164</v>
          </cell>
          <cell r="F1624" t="str">
            <v>Phẫu thuật cắt túi thừa thực quản</v>
          </cell>
          <cell r="G1624" t="str">
            <v>Phẫu thuật cắt túi thừa thực quản</v>
          </cell>
          <cell r="H1624" t="str">
            <v>P1</v>
          </cell>
          <cell r="I1624">
            <v>451</v>
          </cell>
          <cell r="J1624" t="str">
            <v xml:space="preserve">Phẫu thuật cắt thực quản </v>
          </cell>
          <cell r="K1624">
            <v>5633000</v>
          </cell>
          <cell r="L1624">
            <v>1994086.95652174</v>
          </cell>
          <cell r="M1624">
            <v>7627000</v>
          </cell>
          <cell r="N1624">
            <v>2592313.0434782617</v>
          </cell>
          <cell r="O1624">
            <v>145169.53043478268</v>
          </cell>
          <cell r="P1624">
            <v>8370482.5739130443</v>
          </cell>
          <cell r="Q1624">
            <v>8370400</v>
          </cell>
          <cell r="R1624" t="str">
            <v>Chưa bao gồm kẹp khóa mạch máu, máy cắt nối tự động và ghim khâu máy, dao siêu âm hoặc dao hàn mô hoặc dao hàn mạch, Stent.</v>
          </cell>
        </row>
        <row r="1625">
          <cell r="B1625" t="str">
            <v>10.0443.0442</v>
          </cell>
          <cell r="C1625" t="str">
            <v>37.8D05.0442</v>
          </cell>
          <cell r="D1625" t="str">
            <v>10. NGOẠI KHOA</v>
          </cell>
          <cell r="E1625" t="str">
            <v>10.443</v>
          </cell>
          <cell r="F1625" t="str">
            <v>Phẫu thuật điều trị teo thực quản</v>
          </cell>
          <cell r="G1625" t="str">
            <v>Phẫu thuật điều trị teo thực quản</v>
          </cell>
          <cell r="H1625" t="str">
            <v>PDB</v>
          </cell>
          <cell r="I1625">
            <v>451</v>
          </cell>
          <cell r="J1625" t="str">
            <v xml:space="preserve">Phẫu thuật cắt thực quản </v>
          </cell>
          <cell r="K1625">
            <v>5633000</v>
          </cell>
          <cell r="L1625">
            <v>1994086.95652174</v>
          </cell>
          <cell r="M1625">
            <v>7627000</v>
          </cell>
          <cell r="N1625">
            <v>2592313.0434782617</v>
          </cell>
          <cell r="O1625">
            <v>145169.53043478268</v>
          </cell>
          <cell r="P1625">
            <v>8370482.5739130443</v>
          </cell>
          <cell r="Q1625">
            <v>8370400</v>
          </cell>
          <cell r="R1625" t="str">
            <v>Chưa bao gồm kẹp khóa mạch máu, máy cắt nối tự động và ghim khâu máy, dao siêu âm hoặc dao hàn mô hoặc dao hàn mạch, Stent.</v>
          </cell>
        </row>
        <row r="1626">
          <cell r="B1626" t="str">
            <v>03.3266.0442</v>
          </cell>
          <cell r="C1626" t="str">
            <v>37.8D05.0442</v>
          </cell>
          <cell r="D1626" t="str">
            <v>3. NHI KHOA</v>
          </cell>
          <cell r="E1626" t="str">
            <v>3.3266</v>
          </cell>
          <cell r="F1626" t="str">
            <v>Phẫu thuật điều trị thực quản đôi</v>
          </cell>
          <cell r="G1626" t="str">
            <v>Phẫu thuật điều trị thực quản đôi</v>
          </cell>
          <cell r="H1626" t="str">
            <v>P1</v>
          </cell>
          <cell r="I1626">
            <v>451</v>
          </cell>
          <cell r="J1626" t="str">
            <v xml:space="preserve">Phẫu thuật cắt thực quản </v>
          </cell>
          <cell r="K1626">
            <v>5633000</v>
          </cell>
          <cell r="L1626">
            <v>1994086.95652174</v>
          </cell>
          <cell r="M1626">
            <v>7627000</v>
          </cell>
          <cell r="N1626">
            <v>2592313.0434782617</v>
          </cell>
          <cell r="O1626">
            <v>145169.53043478268</v>
          </cell>
          <cell r="P1626">
            <v>8370482.5739130443</v>
          </cell>
          <cell r="Q1626">
            <v>8370400</v>
          </cell>
          <cell r="R1626" t="str">
            <v>Chưa bao gồm kẹp khóa mạch máu, máy cắt nối tự động và ghim khâu máy, dao siêu âm hoặc dao hàn mô hoặc dao hàn mạch, Stent.</v>
          </cell>
        </row>
        <row r="1627">
          <cell r="B1627" t="str">
            <v>03.3238.0442</v>
          </cell>
          <cell r="C1627" t="str">
            <v>37.8D05.0442</v>
          </cell>
          <cell r="D1627" t="str">
            <v>3. NHI KHOA</v>
          </cell>
          <cell r="E1627" t="str">
            <v>3.3238</v>
          </cell>
          <cell r="F1627" t="str">
            <v>Phẫu thuật mở lồng ngực cắt túi phình thực quản</v>
          </cell>
          <cell r="G1627" t="str">
            <v>Phẫu thuật mở lồng ngực cắt túi phình thực quản</v>
          </cell>
          <cell r="H1627" t="str">
            <v>P1</v>
          </cell>
          <cell r="I1627">
            <v>451</v>
          </cell>
          <cell r="J1627" t="str">
            <v xml:space="preserve">Phẫu thuật cắt thực quản </v>
          </cell>
          <cell r="K1627">
            <v>5633000</v>
          </cell>
          <cell r="L1627">
            <v>1994086.95652174</v>
          </cell>
          <cell r="M1627">
            <v>7627000</v>
          </cell>
          <cell r="N1627">
            <v>2592313.0434782617</v>
          </cell>
          <cell r="O1627">
            <v>145169.53043478268</v>
          </cell>
          <cell r="P1627">
            <v>8370482.5739130443</v>
          </cell>
          <cell r="Q1627">
            <v>8370400</v>
          </cell>
          <cell r="R1627" t="str">
            <v>Chưa bao gồm kẹp khóa mạch máu, máy cắt nối tự động và ghim khâu máy, dao siêu âm hoặc dao hàn mô hoặc dao hàn mạch, Stent.</v>
          </cell>
        </row>
        <row r="1628">
          <cell r="B1628" t="str">
            <v>27.0121.0443</v>
          </cell>
          <cell r="C1628" t="str">
            <v>37.8D05.0443</v>
          </cell>
          <cell r="D1628" t="str">
            <v>27. PHẪU THUẬT NỘI SOI</v>
          </cell>
          <cell r="E1628" t="str">
            <v>27.121</v>
          </cell>
          <cell r="F1628" t="str">
            <v>Cắt thực quản nội soi bụng - ngực phải với miệng nối ở ngực phải (phẫu thuật Lewis - Santy)</v>
          </cell>
          <cell r="G1628" t="str">
            <v>Cắt thực quản nội soi bụng – ngực phải với miệng nối ở ngực phải (phẫu thuật Lewis – Santy)</v>
          </cell>
          <cell r="H1628" t="str">
            <v>PDB</v>
          </cell>
          <cell r="I1628">
            <v>452</v>
          </cell>
          <cell r="J1628" t="str">
            <v>Phẫu thuật cắt thực quản qua nội soi ngực và bụng</v>
          </cell>
          <cell r="K1628">
            <v>4924000</v>
          </cell>
          <cell r="L1628">
            <v>1075304.3478260899</v>
          </cell>
          <cell r="M1628">
            <v>5999000</v>
          </cell>
          <cell r="N1628">
            <v>1397895.6521739168</v>
          </cell>
          <cell r="O1628">
            <v>78282.156521739351</v>
          </cell>
          <cell r="P1628">
            <v>6400177.8086956562</v>
          </cell>
          <cell r="Q1628">
            <v>6400100</v>
          </cell>
          <cell r="R1628" t="str">
            <v>Chưa bao gồm máy cắt nối tự động và ghim khâu máy; dao siêu âm hoặc dao hàn mô hoặc dao hàn mạch.</v>
          </cell>
        </row>
        <row r="1629">
          <cell r="B1629" t="str">
            <v>27.0119.0443</v>
          </cell>
          <cell r="C1629" t="str">
            <v>37.8D05.0443</v>
          </cell>
          <cell r="D1629" t="str">
            <v>27. PHẪU THUẬT NỘI SOI</v>
          </cell>
          <cell r="E1629" t="str">
            <v>27.119</v>
          </cell>
          <cell r="F1629" t="str">
            <v>Cắt thực quản nội soi ngực phải</v>
          </cell>
          <cell r="G1629" t="str">
            <v>Cắt thực quản nội soi ngực phải</v>
          </cell>
          <cell r="H1629" t="str">
            <v>PDB</v>
          </cell>
          <cell r="I1629">
            <v>452</v>
          </cell>
          <cell r="J1629" t="str">
            <v>Phẫu thuật cắt thực quản qua nội soi ngực và bụng</v>
          </cell>
          <cell r="K1629">
            <v>4924000</v>
          </cell>
          <cell r="L1629">
            <v>1075304.3478260899</v>
          </cell>
          <cell r="M1629">
            <v>5999000</v>
          </cell>
          <cell r="N1629">
            <v>1397895.6521739168</v>
          </cell>
          <cell r="O1629">
            <v>78282.156521739351</v>
          </cell>
          <cell r="P1629">
            <v>6400177.8086956562</v>
          </cell>
          <cell r="Q1629">
            <v>6400100</v>
          </cell>
          <cell r="R1629" t="str">
            <v>Chưa bao gồm máy cắt nối tự động và ghim khâu máy; dao siêu âm hoặc dao hàn mô hoặc dao hàn mạch.</v>
          </cell>
        </row>
        <row r="1630">
          <cell r="B1630" t="str">
            <v>27.0118.0443</v>
          </cell>
          <cell r="C1630" t="str">
            <v>37.8D05.0443</v>
          </cell>
          <cell r="D1630" t="str">
            <v>27. PHẪU THUẬT NỘI SOI</v>
          </cell>
          <cell r="E1630" t="str">
            <v>27.118</v>
          </cell>
          <cell r="F1630" t="str">
            <v>Cắt thực quản nội soi ngực và bụng</v>
          </cell>
          <cell r="G1630" t="str">
            <v>Cắt thực quản nội soi ngực và bụng</v>
          </cell>
          <cell r="H1630" t="str">
            <v>PDB</v>
          </cell>
          <cell r="I1630">
            <v>452</v>
          </cell>
          <cell r="J1630" t="str">
            <v>Phẫu thuật cắt thực quản qua nội soi ngực và bụng</v>
          </cell>
          <cell r="K1630">
            <v>4924000</v>
          </cell>
          <cell r="L1630">
            <v>1075304.3478260899</v>
          </cell>
          <cell r="M1630">
            <v>5999000</v>
          </cell>
          <cell r="N1630">
            <v>1397895.6521739168</v>
          </cell>
          <cell r="O1630">
            <v>78282.156521739351</v>
          </cell>
          <cell r="P1630">
            <v>6400177.8086956562</v>
          </cell>
          <cell r="Q1630">
            <v>6400100</v>
          </cell>
          <cell r="R1630" t="str">
            <v>Chưa bao gồm máy cắt nối tự động và ghim khâu máy; dao siêu âm hoặc dao hàn mô hoặc dao hàn mạch.</v>
          </cell>
        </row>
        <row r="1631">
          <cell r="B1631" t="str">
            <v>27.0120.0443</v>
          </cell>
          <cell r="C1631" t="str">
            <v>37.8D05.0443</v>
          </cell>
          <cell r="D1631" t="str">
            <v>27. PHẪU THUẬT NỘI SOI</v>
          </cell>
          <cell r="E1631" t="str">
            <v>27.120</v>
          </cell>
          <cell r="F1631" t="str">
            <v>Cắt thực quản nội soi qua khe hoành</v>
          </cell>
          <cell r="G1631" t="str">
            <v>Cắt thực quản nội soi qua khe hoành</v>
          </cell>
          <cell r="H1631" t="str">
            <v>PDB</v>
          </cell>
          <cell r="I1631">
            <v>452</v>
          </cell>
          <cell r="J1631" t="str">
            <v>Phẫu thuật cắt thực quản qua nội soi ngực và bụng</v>
          </cell>
          <cell r="K1631">
            <v>4924000</v>
          </cell>
          <cell r="L1631">
            <v>1075304.3478260899</v>
          </cell>
          <cell r="M1631">
            <v>5999000</v>
          </cell>
          <cell r="N1631">
            <v>1397895.6521739168</v>
          </cell>
          <cell r="O1631">
            <v>78282.156521739351</v>
          </cell>
          <cell r="P1631">
            <v>6400177.8086956562</v>
          </cell>
          <cell r="Q1631">
            <v>6400100</v>
          </cell>
          <cell r="R1631" t="str">
            <v>Chưa bao gồm máy cắt nối tự động và ghim khâu máy; dao siêu âm hoặc dao hàn mô hoặc dao hàn mạch.</v>
          </cell>
        </row>
        <row r="1632">
          <cell r="B1632" t="str">
            <v>03.4000.0443</v>
          </cell>
          <cell r="C1632" t="str">
            <v>37.8D05.0443</v>
          </cell>
          <cell r="D1632" t="str">
            <v>3. NHI KHOA</v>
          </cell>
          <cell r="E1632" t="str">
            <v>3.4000</v>
          </cell>
          <cell r="F1632" t="str">
            <v>Phẫu thuật nội soi cắt thực quản do bệnh lành tính qua nội soi ngực-bụng</v>
          </cell>
          <cell r="G1632" t="str">
            <v>Phẫu thuật nội soi cắt thực quản do bệnh lành tính qua nội soi ngực-bụng</v>
          </cell>
          <cell r="H1632" t="str">
            <v>PDB</v>
          </cell>
          <cell r="I1632">
            <v>452</v>
          </cell>
          <cell r="J1632" t="str">
            <v>Phẫu thuật cắt thực quản qua nội soi ngực và bụng</v>
          </cell>
          <cell r="K1632">
            <v>4924000</v>
          </cell>
          <cell r="L1632">
            <v>1075304.3478260899</v>
          </cell>
          <cell r="M1632">
            <v>5999000</v>
          </cell>
          <cell r="N1632">
            <v>1397895.6521739168</v>
          </cell>
          <cell r="O1632">
            <v>78282.156521739351</v>
          </cell>
          <cell r="P1632">
            <v>6400177.8086956562</v>
          </cell>
          <cell r="Q1632">
            <v>6400100</v>
          </cell>
          <cell r="R1632" t="str">
            <v>Chưa bao gồm máy cắt nối tự động và ghim khâu máy; dao siêu âm hoặc dao hàn mô hoặc dao hàn mạch.</v>
          </cell>
        </row>
        <row r="1633">
          <cell r="B1633" t="str">
            <v>03.4047.0443</v>
          </cell>
          <cell r="C1633" t="str">
            <v>37.8D05.0443</v>
          </cell>
          <cell r="D1633" t="str">
            <v>3. NHI KHOA</v>
          </cell>
          <cell r="E1633" t="str">
            <v>3.4047</v>
          </cell>
          <cell r="F1633" t="str">
            <v>Phẫu thuật nội soi cắt toàn bộ thực quản do ung thư, tạo hình thực quản</v>
          </cell>
          <cell r="G1633" t="str">
            <v>Phẫu thuật nội soi cắt toàn bộ thực quản do ung thư, tạo hình thực quản</v>
          </cell>
          <cell r="H1633" t="str">
            <v>PDB</v>
          </cell>
          <cell r="I1633">
            <v>452</v>
          </cell>
          <cell r="J1633" t="str">
            <v>Phẫu thuật cắt thực quản qua nội soi ngực và bụng</v>
          </cell>
          <cell r="K1633">
            <v>4924000</v>
          </cell>
          <cell r="L1633">
            <v>1075304.3478260899</v>
          </cell>
          <cell r="M1633">
            <v>5999000</v>
          </cell>
          <cell r="N1633">
            <v>1397895.6521739168</v>
          </cell>
          <cell r="O1633">
            <v>78282.156521739351</v>
          </cell>
          <cell r="P1633">
            <v>6400177.8086956562</v>
          </cell>
          <cell r="Q1633">
            <v>6400100</v>
          </cell>
          <cell r="R1633" t="str">
            <v>Chưa bao gồm máy cắt nối tự động và ghim khâu máy; dao siêu âm hoặc dao hàn mô hoặc dao hàn mạch.</v>
          </cell>
        </row>
        <row r="1634">
          <cell r="B1634" t="str">
            <v>03.3981.0443</v>
          </cell>
          <cell r="C1634" t="str">
            <v>37.8D05.0443</v>
          </cell>
          <cell r="D1634" t="str">
            <v>3. NHI KHOA</v>
          </cell>
          <cell r="E1634" t="str">
            <v>3.3981</v>
          </cell>
          <cell r="F1634" t="str">
            <v>Phẫu thuật nội soi lồng ngực cắt nối thực quản điều trị hẹp thực quản</v>
          </cell>
          <cell r="G1634" t="str">
            <v>Phẫu thuật nội soi lồng ngực cắt nối thực quản điều trị hẹp thực quản</v>
          </cell>
          <cell r="H1634" t="str">
            <v>P1</v>
          </cell>
          <cell r="I1634">
            <v>452</v>
          </cell>
          <cell r="J1634" t="str">
            <v>Phẫu thuật cắt thực quản qua nội soi ngực và bụng</v>
          </cell>
          <cell r="K1634">
            <v>4924000</v>
          </cell>
          <cell r="L1634">
            <v>1075304.3478260899</v>
          </cell>
          <cell r="M1634">
            <v>5999000</v>
          </cell>
          <cell r="N1634">
            <v>1397895.6521739168</v>
          </cell>
          <cell r="O1634">
            <v>78282.156521739351</v>
          </cell>
          <cell r="P1634">
            <v>6400177.8086956562</v>
          </cell>
          <cell r="Q1634">
            <v>6400100</v>
          </cell>
          <cell r="R1634" t="str">
            <v>Chưa bao gồm máy cắt nối tự động và ghim khâu máy; dao siêu âm hoặc dao hàn mô hoặc dao hàn mạch.</v>
          </cell>
        </row>
        <row r="1635">
          <cell r="B1635" t="str">
            <v>03.3979.0443</v>
          </cell>
          <cell r="C1635" t="str">
            <v>37.8D05.0443</v>
          </cell>
          <cell r="D1635" t="str">
            <v>3. NHI KHOA</v>
          </cell>
          <cell r="E1635" t="str">
            <v>3.3979</v>
          </cell>
          <cell r="F1635" t="str">
            <v>Phẫu thuật nội soi lồng ngực điều trị teo thực quản: nối ngay</v>
          </cell>
          <cell r="G1635" t="str">
            <v>Phẫu thuật nội soi lồng ngực điều trị teo thực quản: nối ngay</v>
          </cell>
          <cell r="H1635" t="str">
            <v>P1</v>
          </cell>
          <cell r="I1635">
            <v>452</v>
          </cell>
          <cell r="J1635" t="str">
            <v>Phẫu thuật cắt thực quản qua nội soi ngực và bụng</v>
          </cell>
          <cell r="K1635">
            <v>4924000</v>
          </cell>
          <cell r="L1635">
            <v>1075304.3478260899</v>
          </cell>
          <cell r="M1635">
            <v>5999000</v>
          </cell>
          <cell r="N1635">
            <v>1397895.6521739168</v>
          </cell>
          <cell r="O1635">
            <v>78282.156521739351</v>
          </cell>
          <cell r="P1635">
            <v>6400177.8086956562</v>
          </cell>
          <cell r="Q1635">
            <v>6400100</v>
          </cell>
          <cell r="R1635" t="str">
            <v>Chưa bao gồm máy cắt nối tự động và ghim khâu máy; dao siêu âm hoặc dao hàn mô hoặc dao hàn mạch.</v>
          </cell>
        </row>
        <row r="1636">
          <cell r="B1636" t="str">
            <v>10.1115.0444</v>
          </cell>
          <cell r="C1636" t="str">
            <v>37.8D05.0444</v>
          </cell>
          <cell r="D1636" t="str">
            <v>10. NGOẠI KHOA</v>
          </cell>
          <cell r="E1636" t="str">
            <v>10.1115</v>
          </cell>
          <cell r="F1636" t="str">
            <v>Phẫu thuật đặt Stent thực quản</v>
          </cell>
          <cell r="G1636" t="str">
            <v>Phẫu thuật đặt Stent thực quản</v>
          </cell>
          <cell r="I1636">
            <v>453</v>
          </cell>
          <cell r="J1636" t="str">
            <v xml:space="preserve">Phẫu thuật đặt Stent thực quản </v>
          </cell>
          <cell r="K1636">
            <v>4149000</v>
          </cell>
          <cell r="L1636">
            <v>1231826.0869565201</v>
          </cell>
          <cell r="M1636">
            <v>5380000</v>
          </cell>
          <cell r="N1636">
            <v>1601373.9130434762</v>
          </cell>
          <cell r="O1636">
            <v>89676.939130434679</v>
          </cell>
          <cell r="P1636">
            <v>5840050.8521739114</v>
          </cell>
          <cell r="Q1636">
            <v>5840000</v>
          </cell>
          <cell r="R1636" t="str">
            <v>Chưa bao gồm kẹp khóa mạch máu, máy cắt nối tự động và ghim khâu máy, dao siêu âm hoặc dao hàn mô hoặc dao hàn mạch, Stent.</v>
          </cell>
        </row>
        <row r="1637">
          <cell r="B1637" t="str">
            <v>03.2647.0446</v>
          </cell>
          <cell r="C1637" t="str">
            <v>37.8D05.0446</v>
          </cell>
          <cell r="D1637" t="str">
            <v>3. NHI KHOA</v>
          </cell>
          <cell r="E1637" t="str">
            <v>3.2647</v>
          </cell>
          <cell r="F1637" t="str">
            <v>Cắt bỏ thực quản có hay không kèm các tạng khác, tạo hình ngay</v>
          </cell>
          <cell r="G1637" t="str">
            <v>Cắt bỏ thực quản có hay không kèm các tạng khác, tạo hình ngay</v>
          </cell>
          <cell r="I1637">
            <v>455</v>
          </cell>
          <cell r="J1637" t="str">
            <v xml:space="preserve">Phẫu thuật tạo hình thực quản </v>
          </cell>
          <cell r="K1637">
            <v>5898000</v>
          </cell>
          <cell r="L1637">
            <v>1994086.95652174</v>
          </cell>
          <cell r="M1637">
            <v>7892000</v>
          </cell>
          <cell r="N1637">
            <v>2592313.0434782617</v>
          </cell>
          <cell r="O1637">
            <v>145169.53043478268</v>
          </cell>
          <cell r="P1637">
            <v>8635482.5739130452</v>
          </cell>
          <cell r="Q1637">
            <v>8635400</v>
          </cell>
          <cell r="R1637" t="str">
            <v>Chưa bao gồm kẹp khóa mạch máu, máy cắt nối tự động và ghim khâu máy, dao siêu âm hoặc dao hàn mô hoặc dao hàn mạch, Stent.</v>
          </cell>
        </row>
        <row r="1638">
          <cell r="B1638" t="str">
            <v>12.0197.0446</v>
          </cell>
          <cell r="C1638" t="str">
            <v>37.8D05.0446</v>
          </cell>
          <cell r="D1638" t="str">
            <v>12. UNG BƯỚU</v>
          </cell>
          <cell r="E1638" t="str">
            <v>12.197</v>
          </cell>
          <cell r="F1638" t="str">
            <v>Cắt bỏ thực quản có hay không kèm các tạng khác, tạo hình ngay</v>
          </cell>
          <cell r="G1638" t="str">
            <v>Cắt bỏ thực quản có hay không kèm các tạng khác, tạo hình ngay</v>
          </cell>
          <cell r="I1638">
            <v>455</v>
          </cell>
          <cell r="J1638" t="str">
            <v xml:space="preserve">Phẫu thuật tạo hình thực quản </v>
          </cell>
          <cell r="K1638">
            <v>5898000</v>
          </cell>
          <cell r="L1638">
            <v>1994086.95652174</v>
          </cell>
          <cell r="M1638">
            <v>7892000</v>
          </cell>
          <cell r="N1638">
            <v>2592313.0434782617</v>
          </cell>
          <cell r="O1638">
            <v>145169.53043478268</v>
          </cell>
          <cell r="P1638">
            <v>8635482.5739130452</v>
          </cell>
          <cell r="Q1638">
            <v>8635400</v>
          </cell>
          <cell r="R1638" t="str">
            <v>Chưa bao gồm kẹp khóa mạch máu, máy cắt nối tự động và ghim khâu máy, dao siêu âm hoặc dao hàn mô hoặc dao hàn mạch, Stent.</v>
          </cell>
        </row>
        <row r="1639">
          <cell r="B1639" t="str">
            <v>12.0198.0446</v>
          </cell>
          <cell r="C1639" t="str">
            <v>37.8D05.0446</v>
          </cell>
          <cell r="D1639" t="str">
            <v>12. UNG BƯỚU</v>
          </cell>
          <cell r="E1639" t="str">
            <v>12.198</v>
          </cell>
          <cell r="F1639" t="str">
            <v>Cắt bỏ thực quản ngực, tạo hình thực quản bàng ống dạ dày (Phẫu thuật Lewis-Santy hoặc phẫu thuật Akiyama)</v>
          </cell>
          <cell r="G1639" t="str">
            <v>Cắt bỏ thực quản ngực, tạo hình thực quản bàng ống dạ dày (Phẫu thuật Lewis-Santy hoặc phẫu thuật Akiyama)</v>
          </cell>
          <cell r="I1639">
            <v>455</v>
          </cell>
          <cell r="J1639" t="str">
            <v xml:space="preserve">Phẫu thuật tạo hình thực quản </v>
          </cell>
          <cell r="K1639">
            <v>5898000</v>
          </cell>
          <cell r="L1639">
            <v>1994086.95652174</v>
          </cell>
          <cell r="M1639">
            <v>7892000</v>
          </cell>
          <cell r="N1639">
            <v>2592313.0434782617</v>
          </cell>
          <cell r="O1639">
            <v>145169.53043478268</v>
          </cell>
          <cell r="P1639">
            <v>8635482.5739130452</v>
          </cell>
          <cell r="Q1639">
            <v>8635400</v>
          </cell>
          <cell r="R1639" t="str">
            <v>Chưa bao gồm kẹp khóa mạch máu, máy cắt nối tự động và ghim khâu máy, dao siêu âm hoặc dao hàn mô hoặc dao hàn mạch, Stent.</v>
          </cell>
        </row>
        <row r="1640">
          <cell r="B1640" t="str">
            <v>03.2648.0446</v>
          </cell>
          <cell r="C1640" t="str">
            <v>37.8D05.0446</v>
          </cell>
          <cell r="D1640" t="str">
            <v>3. NHI KHOA</v>
          </cell>
          <cell r="E1640" t="str">
            <v>3.2648</v>
          </cell>
          <cell r="F1640" t="str">
            <v>Cắt bỏ u thực quản, cắt tạo hình dạ dày - miệng nối thực quản dạ dày (Phẫu thuật Lewis-Santy hoặc phẫu thuật Akiyama)</v>
          </cell>
          <cell r="G1640" t="str">
            <v>Cắt bỏ u thực quản, cắt tạo hình dạ dày - miệng nối thực quản dạ dày (Phẫu thuật Lewis-Santy hoặc phẫu thuật Akiyama)</v>
          </cell>
          <cell r="I1640">
            <v>455</v>
          </cell>
          <cell r="J1640" t="str">
            <v xml:space="preserve">Phẫu thuật tạo hình thực quản </v>
          </cell>
          <cell r="K1640">
            <v>5898000</v>
          </cell>
          <cell r="L1640">
            <v>1994086.95652174</v>
          </cell>
          <cell r="M1640">
            <v>7892000</v>
          </cell>
          <cell r="N1640">
            <v>2592313.0434782617</v>
          </cell>
          <cell r="O1640">
            <v>145169.53043478268</v>
          </cell>
          <cell r="P1640">
            <v>8635482.5739130452</v>
          </cell>
          <cell r="Q1640">
            <v>8635400</v>
          </cell>
          <cell r="R1640" t="str">
            <v>Chưa bao gồm kẹp khóa mạch máu, máy cắt nối tự động và ghim khâu máy, dao siêu âm hoặc dao hàn mô hoặc dao hàn mạch, Stent.</v>
          </cell>
        </row>
        <row r="1641">
          <cell r="B1641" t="str">
            <v>03.2563.0446</v>
          </cell>
          <cell r="C1641" t="str">
            <v>37.8D05.0446</v>
          </cell>
          <cell r="D1641" t="str">
            <v>3. NHI KHOA</v>
          </cell>
          <cell r="E1641" t="str">
            <v>3.2563</v>
          </cell>
          <cell r="F1641" t="str">
            <v>Cắt toàn bộ hạ họng - thực quản, tái tạo ống họng thực quản bằng dạ dày - ruột</v>
          </cell>
          <cell r="G1641" t="str">
            <v>Cắt toàn bộ hạ họng-thực quản, tái tạo ống họng thực quản bằng dạ dày-ruột</v>
          </cell>
          <cell r="H1641" t="str">
            <v>PDB</v>
          </cell>
          <cell r="I1641">
            <v>455</v>
          </cell>
          <cell r="J1641" t="str">
            <v xml:space="preserve">Phẫu thuật tạo hình thực quản </v>
          </cell>
          <cell r="K1641">
            <v>5898000</v>
          </cell>
          <cell r="L1641">
            <v>1994086.95652174</v>
          </cell>
          <cell r="M1641">
            <v>7892000</v>
          </cell>
          <cell r="N1641">
            <v>2592313.0434782617</v>
          </cell>
          <cell r="O1641">
            <v>145169.53043478268</v>
          </cell>
          <cell r="P1641">
            <v>8635482.5739130452</v>
          </cell>
          <cell r="Q1641">
            <v>8635400</v>
          </cell>
          <cell r="R1641" t="str">
            <v>Chưa bao gồm kẹp khóa mạch máu, máy cắt nối tự động và ghim khâu máy, dao siêu âm hoặc dao hàn mô hoặc dao hàn mạch, Stent.</v>
          </cell>
        </row>
        <row r="1642">
          <cell r="B1642" t="str">
            <v>12.0119.0446</v>
          </cell>
          <cell r="C1642" t="str">
            <v>37.8D05.0446</v>
          </cell>
          <cell r="D1642" t="str">
            <v>12. UNG BƯỚU</v>
          </cell>
          <cell r="E1642" t="str">
            <v>12.119</v>
          </cell>
          <cell r="F1642" t="str">
            <v>Cắt toàn bộ hạ họng - thực quản, tái tạo ống họng thực quản bằng dạ dày - ruột</v>
          </cell>
          <cell r="G1642" t="str">
            <v>Cắt toàn bộ hạ họng-thực quản, tái tạo ống họng thực quản bằng dạ dày-ruột</v>
          </cell>
          <cell r="H1642" t="str">
            <v>PDB</v>
          </cell>
          <cell r="I1642">
            <v>455</v>
          </cell>
          <cell r="J1642" t="str">
            <v xml:space="preserve">Phẫu thuật tạo hình thực quản </v>
          </cell>
          <cell r="K1642">
            <v>5898000</v>
          </cell>
          <cell r="L1642">
            <v>1994086.95652174</v>
          </cell>
          <cell r="M1642">
            <v>7892000</v>
          </cell>
          <cell r="N1642">
            <v>2592313.0434782617</v>
          </cell>
          <cell r="O1642">
            <v>145169.53043478268</v>
          </cell>
          <cell r="P1642">
            <v>8635482.5739130452</v>
          </cell>
          <cell r="Q1642">
            <v>8635400</v>
          </cell>
          <cell r="R1642" t="str">
            <v>Chưa bao gồm kẹp khóa mạch máu, máy cắt nối tự động và ghim khâu máy, dao siêu âm hoặc dao hàn mô hoặc dao hàn mạch, Stent.</v>
          </cell>
        </row>
        <row r="1643">
          <cell r="B1643" t="str">
            <v>03.3273.0446</v>
          </cell>
          <cell r="C1643" t="str">
            <v>37.8D05.0446</v>
          </cell>
          <cell r="D1643" t="str">
            <v>3. NHI KHOA</v>
          </cell>
          <cell r="E1643" t="str">
            <v>3.3273</v>
          </cell>
          <cell r="F1643" t="str">
            <v>Phẫu thuật điều trị hẹp thực quản</v>
          </cell>
          <cell r="G1643" t="str">
            <v>Phẫu thuật điều trị hẹp thực quản</v>
          </cell>
          <cell r="H1643" t="str">
            <v>P1</v>
          </cell>
          <cell r="I1643">
            <v>455</v>
          </cell>
          <cell r="J1643" t="str">
            <v xml:space="preserve">Phẫu thuật tạo hình thực quản </v>
          </cell>
          <cell r="K1643">
            <v>5898000</v>
          </cell>
          <cell r="L1643">
            <v>1994086.95652174</v>
          </cell>
          <cell r="M1643">
            <v>7892000</v>
          </cell>
          <cell r="N1643">
            <v>2592313.0434782617</v>
          </cell>
          <cell r="O1643">
            <v>145169.53043478268</v>
          </cell>
          <cell r="P1643">
            <v>8635482.5739130452</v>
          </cell>
          <cell r="Q1643">
            <v>8635400</v>
          </cell>
          <cell r="R1643" t="str">
            <v>Chưa bao gồm kẹp khóa mạch máu, máy cắt nối tự động và ghim khâu máy, dao siêu âm hoặc dao hàn mô hoặc dao hàn mạch, Stent.</v>
          </cell>
        </row>
        <row r="1644">
          <cell r="B1644" t="str">
            <v>03.3274.0446</v>
          </cell>
          <cell r="C1644" t="str">
            <v>37.8D05.0446</v>
          </cell>
          <cell r="D1644" t="str">
            <v>3. NHI KHOA</v>
          </cell>
          <cell r="E1644" t="str">
            <v>3.3274</v>
          </cell>
          <cell r="F1644" t="str">
            <v>Phẫu thuật điều trị rò khí thực quản</v>
          </cell>
          <cell r="G1644" t="str">
            <v>Phẫu thuật điều trị rò khí thực quản</v>
          </cell>
          <cell r="H1644" t="str">
            <v>PDB</v>
          </cell>
          <cell r="I1644">
            <v>455</v>
          </cell>
          <cell r="J1644" t="str">
            <v xml:space="preserve">Phẫu thuật tạo hình thực quản </v>
          </cell>
          <cell r="K1644">
            <v>5898000</v>
          </cell>
          <cell r="L1644">
            <v>1994086.95652174</v>
          </cell>
          <cell r="M1644">
            <v>7892000</v>
          </cell>
          <cell r="N1644">
            <v>2592313.0434782617</v>
          </cell>
          <cell r="O1644">
            <v>145169.53043478268</v>
          </cell>
          <cell r="P1644">
            <v>8635482.5739130452</v>
          </cell>
          <cell r="Q1644">
            <v>8635400</v>
          </cell>
          <cell r="R1644" t="str">
            <v>Chưa bao gồm kẹp khóa mạch máu, máy cắt nối tự động và ghim khâu máy, dao siêu âm hoặc dao hàn mô hoặc dao hàn mạch, Stent.</v>
          </cell>
        </row>
        <row r="1645">
          <cell r="B1645" t="str">
            <v>03.3275.0446</v>
          </cell>
          <cell r="C1645" t="str">
            <v>37.8D05.0446</v>
          </cell>
          <cell r="D1645" t="str">
            <v>3. NHI KHOA</v>
          </cell>
          <cell r="E1645" t="str">
            <v>3.3275</v>
          </cell>
          <cell r="F1645" t="str">
            <v>Phẫu thuật điều trị rò thực quản</v>
          </cell>
          <cell r="G1645" t="str">
            <v>Phẫu thuật điều trị rò thực quản</v>
          </cell>
          <cell r="H1645" t="str">
            <v>P1</v>
          </cell>
          <cell r="I1645">
            <v>455</v>
          </cell>
          <cell r="J1645" t="str">
            <v xml:space="preserve">Phẫu thuật tạo hình thực quản </v>
          </cell>
          <cell r="K1645">
            <v>5898000</v>
          </cell>
          <cell r="L1645">
            <v>1994086.95652174</v>
          </cell>
          <cell r="M1645">
            <v>7892000</v>
          </cell>
          <cell r="N1645">
            <v>2592313.0434782617</v>
          </cell>
          <cell r="O1645">
            <v>145169.53043478268</v>
          </cell>
          <cell r="P1645">
            <v>8635482.5739130452</v>
          </cell>
          <cell r="Q1645">
            <v>8635400</v>
          </cell>
          <cell r="R1645" t="str">
            <v>Chưa bao gồm kẹp khóa mạch máu, máy cắt nối tự động và ghim khâu máy, dao siêu âm hoặc dao hàn mô hoặc dao hàn mạch, Stent.</v>
          </cell>
        </row>
        <row r="1646">
          <cell r="B1646" t="str">
            <v>03.3269.0446</v>
          </cell>
          <cell r="C1646" t="str">
            <v>37.8D05.0446</v>
          </cell>
          <cell r="D1646" t="str">
            <v>3. NHI KHOA</v>
          </cell>
          <cell r="E1646" t="str">
            <v>3.3269</v>
          </cell>
          <cell r="F1646" t="str">
            <v>Phẫu thuật nối thực quản ngay trong điều trị teo thực quản</v>
          </cell>
          <cell r="G1646" t="str">
            <v>Phẫu thuật nối thực quản ngay trong điều trị teo thực quản</v>
          </cell>
          <cell r="H1646" t="str">
            <v>P1</v>
          </cell>
          <cell r="I1646">
            <v>455</v>
          </cell>
          <cell r="J1646" t="str">
            <v xml:space="preserve">Phẫu thuật tạo hình thực quản </v>
          </cell>
          <cell r="K1646">
            <v>5898000</v>
          </cell>
          <cell r="L1646">
            <v>1994086.95652174</v>
          </cell>
          <cell r="M1646">
            <v>7892000</v>
          </cell>
          <cell r="N1646">
            <v>2592313.0434782617</v>
          </cell>
          <cell r="O1646">
            <v>145169.53043478268</v>
          </cell>
          <cell r="P1646">
            <v>8635482.5739130452</v>
          </cell>
          <cell r="Q1646">
            <v>8635400</v>
          </cell>
          <cell r="R1646" t="str">
            <v>Chưa bao gồm kẹp khóa mạch máu, máy cắt nối tự động và ghim khâu máy, dao siêu âm hoặc dao hàn mô hoặc dao hàn mạch, Stent.</v>
          </cell>
        </row>
        <row r="1647">
          <cell r="B1647" t="str">
            <v>03.3270.0446</v>
          </cell>
          <cell r="C1647" t="str">
            <v>37.8D05.0446</v>
          </cell>
          <cell r="D1647" t="str">
            <v>3. NHI KHOA</v>
          </cell>
          <cell r="E1647" t="str">
            <v>3.3270</v>
          </cell>
          <cell r="F1647" t="str">
            <v>Phẫu thuật tạo hình thực quản bằng dạ dày/đại tràng</v>
          </cell>
          <cell r="G1647" t="str">
            <v>Phẫu thuật tạo hình thực quản bằng dạ dày/đại tràng</v>
          </cell>
          <cell r="H1647" t="str">
            <v>PDB</v>
          </cell>
          <cell r="I1647">
            <v>455</v>
          </cell>
          <cell r="J1647" t="str">
            <v xml:space="preserve">Phẫu thuật tạo hình thực quản </v>
          </cell>
          <cell r="K1647">
            <v>5898000</v>
          </cell>
          <cell r="L1647">
            <v>1994086.95652174</v>
          </cell>
          <cell r="M1647">
            <v>7892000</v>
          </cell>
          <cell r="N1647">
            <v>2592313.0434782617</v>
          </cell>
          <cell r="O1647">
            <v>145169.53043478268</v>
          </cell>
          <cell r="P1647">
            <v>8635482.5739130452</v>
          </cell>
          <cell r="Q1647">
            <v>8635400</v>
          </cell>
          <cell r="R1647" t="str">
            <v>Chưa bao gồm kẹp khóa mạch máu, máy cắt nối tự động và ghim khâu máy, dao siêu âm hoặc dao hàn mô hoặc dao hàn mạch, Stent.</v>
          </cell>
        </row>
        <row r="1648">
          <cell r="B1648" t="str">
            <v>10.0449.0446</v>
          </cell>
          <cell r="C1648" t="str">
            <v>37.8D05.0446</v>
          </cell>
          <cell r="D1648" t="str">
            <v>10. NGOẠI KHOA</v>
          </cell>
          <cell r="E1648" t="str">
            <v>10.449</v>
          </cell>
          <cell r="F1648" t="str">
            <v>Tạo hình tại chỗ sẹo hẹp thực quản đường cổ</v>
          </cell>
          <cell r="G1648" t="str">
            <v>Tạo hình tại chỗ sẹo hẹp thực quản đường cổ</v>
          </cell>
          <cell r="H1648" t="str">
            <v>P1</v>
          </cell>
          <cell r="I1648">
            <v>455</v>
          </cell>
          <cell r="J1648" t="str">
            <v xml:space="preserve">Phẫu thuật tạo hình thực quản </v>
          </cell>
          <cell r="K1648">
            <v>5898000</v>
          </cell>
          <cell r="L1648">
            <v>1994086.95652174</v>
          </cell>
          <cell r="M1648">
            <v>7892000</v>
          </cell>
          <cell r="N1648">
            <v>2592313.0434782617</v>
          </cell>
          <cell r="O1648">
            <v>145169.53043478268</v>
          </cell>
          <cell r="P1648">
            <v>8635482.5739130452</v>
          </cell>
          <cell r="Q1648">
            <v>8635400</v>
          </cell>
          <cell r="R1648" t="str">
            <v>Chưa bao gồm kẹp khóa mạch máu, máy cắt nối tự động và ghim khâu máy, dao siêu âm hoặc dao hàn mô hoặc dao hàn mạch, Stent.</v>
          </cell>
        </row>
        <row r="1649">
          <cell r="B1649" t="str">
            <v>12.0196.0446</v>
          </cell>
          <cell r="C1649" t="str">
            <v>37.8D05.0446</v>
          </cell>
          <cell r="D1649" t="str">
            <v>12. UNG BƯỚU</v>
          </cell>
          <cell r="E1649" t="str">
            <v>12.196</v>
          </cell>
          <cell r="F1649" t="str">
            <v>Tạo hình thực quản (do ung thư &amp; bệnh lành tính)</v>
          </cell>
          <cell r="G1649" t="str">
            <v>Tạo hình thực quản (do ung thư &amp; bệnh lành tính)</v>
          </cell>
          <cell r="I1649">
            <v>455</v>
          </cell>
          <cell r="J1649" t="str">
            <v xml:space="preserve">Phẫu thuật tạo hình thực quản </v>
          </cell>
          <cell r="K1649">
            <v>5898000</v>
          </cell>
          <cell r="L1649">
            <v>1994086.95652174</v>
          </cell>
          <cell r="M1649">
            <v>7892000</v>
          </cell>
          <cell r="N1649">
            <v>2592313.0434782617</v>
          </cell>
          <cell r="O1649">
            <v>145169.53043478268</v>
          </cell>
          <cell r="P1649">
            <v>8635482.5739130452</v>
          </cell>
          <cell r="Q1649">
            <v>8635400</v>
          </cell>
          <cell r="R1649" t="str">
            <v>Chưa bao gồm kẹp khóa mạch máu, máy cắt nối tự động và ghim khâu máy, dao siêu âm hoặc dao hàn mô hoặc dao hàn mạch, Stent.</v>
          </cell>
        </row>
        <row r="1650">
          <cell r="B1650" t="str">
            <v>10.0440.0446</v>
          </cell>
          <cell r="C1650" t="str">
            <v>37.8D05.0446</v>
          </cell>
          <cell r="D1650" t="str">
            <v>10. NGOẠI KHOA</v>
          </cell>
          <cell r="E1650" t="str">
            <v>10.440</v>
          </cell>
          <cell r="F1650" t="str">
            <v>Tạo hình thực quản bằng dạ dày không cắt thực quản</v>
          </cell>
          <cell r="G1650" t="str">
            <v>Tạo hình thực quản bằng dạ dày không cắt thực quản</v>
          </cell>
          <cell r="H1650" t="str">
            <v>PDB</v>
          </cell>
          <cell r="I1650">
            <v>455</v>
          </cell>
          <cell r="J1650" t="str">
            <v xml:space="preserve">Phẫu thuật tạo hình thực quản </v>
          </cell>
          <cell r="K1650">
            <v>5898000</v>
          </cell>
          <cell r="L1650">
            <v>1994086.95652174</v>
          </cell>
          <cell r="M1650">
            <v>7892000</v>
          </cell>
          <cell r="N1650">
            <v>2592313.0434782617</v>
          </cell>
          <cell r="O1650">
            <v>145169.53043478268</v>
          </cell>
          <cell r="P1650">
            <v>8635482.5739130452</v>
          </cell>
          <cell r="Q1650">
            <v>8635400</v>
          </cell>
          <cell r="R1650" t="str">
            <v>Chưa bao gồm kẹp khóa mạch máu, máy cắt nối tự động và ghim khâu máy, dao siêu âm hoặc dao hàn mô hoặc dao hàn mạch, Stent.</v>
          </cell>
        </row>
        <row r="1651">
          <cell r="B1651" t="str">
            <v>10.0441.0446</v>
          </cell>
          <cell r="C1651" t="str">
            <v>37.8D05.0446</v>
          </cell>
          <cell r="D1651" t="str">
            <v>10. NGOẠI KHOA</v>
          </cell>
          <cell r="E1651" t="str">
            <v>10.441</v>
          </cell>
          <cell r="F1651" t="str">
            <v>Tạo hình thực quản bằng đại tràng không cắt thực quản</v>
          </cell>
          <cell r="G1651" t="str">
            <v>Tạo hình thực quản bằng đại tràng không cắt thực quản</v>
          </cell>
          <cell r="H1651" t="str">
            <v>PDB</v>
          </cell>
          <cell r="I1651">
            <v>455</v>
          </cell>
          <cell r="J1651" t="str">
            <v xml:space="preserve">Phẫu thuật tạo hình thực quản </v>
          </cell>
          <cell r="K1651">
            <v>5898000</v>
          </cell>
          <cell r="L1651">
            <v>1994086.95652174</v>
          </cell>
          <cell r="M1651">
            <v>7892000</v>
          </cell>
          <cell r="N1651">
            <v>2592313.0434782617</v>
          </cell>
          <cell r="O1651">
            <v>145169.53043478268</v>
          </cell>
          <cell r="P1651">
            <v>8635482.5739130452</v>
          </cell>
          <cell r="Q1651">
            <v>8635400</v>
          </cell>
          <cell r="R1651" t="str">
            <v>Chưa bao gồm kẹp khóa mạch máu, máy cắt nối tự động và ghim khâu máy, dao siêu âm hoặc dao hàn mô hoặc dao hàn mạch, Stent.</v>
          </cell>
        </row>
        <row r="1652">
          <cell r="B1652" t="str">
            <v>27.0131.0447</v>
          </cell>
          <cell r="C1652" t="str">
            <v>37.8D05.0447</v>
          </cell>
          <cell r="D1652" t="str">
            <v>27. PHẪU THUẬT NỘI SOI</v>
          </cell>
          <cell r="E1652" t="str">
            <v>27.131</v>
          </cell>
          <cell r="F1652" t="str">
            <v>Phẫu thuật nội soi điều trị teo thực quản bẩm sinh</v>
          </cell>
          <cell r="G1652" t="str">
            <v>Phẫu thuật nội soi điều trị teo thực quản bẩm sinh</v>
          </cell>
          <cell r="H1652" t="str">
            <v>PDB</v>
          </cell>
          <cell r="I1652">
            <v>456</v>
          </cell>
          <cell r="J1652" t="str">
            <v xml:space="preserve">Phẫu thuật nội soi tạo hình thực quản </v>
          </cell>
          <cell r="K1652">
            <v>4924000</v>
          </cell>
          <cell r="L1652">
            <v>1256869.56521739</v>
          </cell>
          <cell r="M1652">
            <v>6180000</v>
          </cell>
          <cell r="N1652">
            <v>1633930.4347826068</v>
          </cell>
          <cell r="O1652">
            <v>91500.104347825996</v>
          </cell>
          <cell r="P1652">
            <v>6649430.5391304325</v>
          </cell>
          <cell r="Q1652">
            <v>6649400</v>
          </cell>
          <cell r="R1652" t="str">
            <v>Chưa bao gồm máy cắt nối tự động và ghim khâu máy, Stent; dao siêu âm hoặc dao hàn mô hoặc dao hàn mạch.</v>
          </cell>
        </row>
        <row r="1653">
          <cell r="B1653" t="str">
            <v>03.3974.0447</v>
          </cell>
          <cell r="C1653" t="str">
            <v>37.8D05.0447</v>
          </cell>
          <cell r="D1653" t="str">
            <v>3. NHI KHOA</v>
          </cell>
          <cell r="E1653" t="str">
            <v>3.3974</v>
          </cell>
          <cell r="F1653" t="str">
            <v>Phẫu thuật nội soi điều trị thực quản đôi</v>
          </cell>
          <cell r="G1653" t="str">
            <v>Phẫu thuật nội soi điều tri thực quản đôi</v>
          </cell>
          <cell r="H1653" t="str">
            <v>PDB</v>
          </cell>
          <cell r="I1653">
            <v>456</v>
          </cell>
          <cell r="J1653" t="str">
            <v xml:space="preserve">Phẫu thuật nội soi tạo hình thực quản </v>
          </cell>
          <cell r="K1653">
            <v>4924000</v>
          </cell>
          <cell r="L1653">
            <v>1256869.56521739</v>
          </cell>
          <cell r="M1653">
            <v>6180000</v>
          </cell>
          <cell r="N1653">
            <v>1633930.4347826068</v>
          </cell>
          <cell r="O1653">
            <v>91500.104347825996</v>
          </cell>
          <cell r="P1653">
            <v>6649430.5391304325</v>
          </cell>
          <cell r="Q1653">
            <v>6649400</v>
          </cell>
          <cell r="R1653" t="str">
            <v>Chưa bao gồm máy cắt nối tự động và ghim khâu máy, Stent; dao siêu âm hoặc dao hàn mô hoặc dao hàn mạch.</v>
          </cell>
        </row>
        <row r="1654">
          <cell r="B1654" t="str">
            <v>03.3980.0447</v>
          </cell>
          <cell r="C1654" t="str">
            <v>37.8D05.0447</v>
          </cell>
          <cell r="D1654" t="str">
            <v>3. NHI KHOA</v>
          </cell>
          <cell r="E1654" t="str">
            <v>3.3980</v>
          </cell>
          <cell r="F1654" t="str">
            <v>Phẫu thuật nội soi lồng ngực điều trị rò khí - thực quản</v>
          </cell>
          <cell r="G1654" t="str">
            <v>Phẫu thuật nội soi lồng ngực điều trị rò khí-thực quản</v>
          </cell>
          <cell r="H1654" t="str">
            <v>P1</v>
          </cell>
          <cell r="I1654">
            <v>456</v>
          </cell>
          <cell r="J1654" t="str">
            <v xml:space="preserve">Phẫu thuật nội soi tạo hình thực quản </v>
          </cell>
          <cell r="K1654">
            <v>4924000</v>
          </cell>
          <cell r="L1654">
            <v>1256869.56521739</v>
          </cell>
          <cell r="M1654">
            <v>6180000</v>
          </cell>
          <cell r="N1654">
            <v>1633930.4347826068</v>
          </cell>
          <cell r="O1654">
            <v>91500.104347825996</v>
          </cell>
          <cell r="P1654">
            <v>6649430.5391304325</v>
          </cell>
          <cell r="Q1654">
            <v>6649400</v>
          </cell>
          <cell r="R1654" t="str">
            <v>Chưa bao gồm máy cắt nối tự động và ghim khâu máy, Stent; dao siêu âm hoặc dao hàn mô hoặc dao hàn mạch.</v>
          </cell>
        </row>
        <row r="1655">
          <cell r="B1655" t="str">
            <v>03.4001.0447</v>
          </cell>
          <cell r="C1655" t="str">
            <v>37.8D05.0447</v>
          </cell>
          <cell r="D1655" t="str">
            <v>3. NHI KHOA</v>
          </cell>
          <cell r="E1655" t="str">
            <v>3.4001</v>
          </cell>
          <cell r="F1655" t="str">
            <v>Phẫu thuật nội soi tạo hình thực quản bằng dạ dày</v>
          </cell>
          <cell r="G1655" t="str">
            <v>Phẫu thuật nội soi tạo hình thực quản bằng dạ dày</v>
          </cell>
          <cell r="H1655" t="str">
            <v>PDB</v>
          </cell>
          <cell r="I1655">
            <v>456</v>
          </cell>
          <cell r="J1655" t="str">
            <v xml:space="preserve">Phẫu thuật nội soi tạo hình thực quản </v>
          </cell>
          <cell r="K1655">
            <v>4924000</v>
          </cell>
          <cell r="L1655">
            <v>1256869.56521739</v>
          </cell>
          <cell r="M1655">
            <v>6180000</v>
          </cell>
          <cell r="N1655">
            <v>1633930.4347826068</v>
          </cell>
          <cell r="O1655">
            <v>91500.104347825996</v>
          </cell>
          <cell r="P1655">
            <v>6649430.5391304325</v>
          </cell>
          <cell r="Q1655">
            <v>6649400</v>
          </cell>
          <cell r="R1655" t="str">
            <v>Chưa bao gồm máy cắt nối tự động và ghim khâu máy, Stent; dao siêu âm hoặc dao hàn mô hoặc dao hàn mạch.</v>
          </cell>
        </row>
        <row r="1656">
          <cell r="B1656" t="str">
            <v>27.0138.0447</v>
          </cell>
          <cell r="C1656" t="str">
            <v>37.8D05.0447</v>
          </cell>
          <cell r="D1656" t="str">
            <v>27. PHẪU THUẬT NỘI SOI</v>
          </cell>
          <cell r="E1656" t="str">
            <v>27.138</v>
          </cell>
          <cell r="F1656" t="str">
            <v>Phẫu thuật nội soi tạo hình thực quản bằng dạ dày</v>
          </cell>
          <cell r="G1656" t="str">
            <v>Phẫu thuật nội soi tạo hình thực quản bằng dạ dày</v>
          </cell>
          <cell r="H1656" t="str">
            <v>PDB</v>
          </cell>
          <cell r="I1656">
            <v>456</v>
          </cell>
          <cell r="J1656" t="str">
            <v xml:space="preserve">Phẫu thuật nội soi tạo hình thực quản </v>
          </cell>
          <cell r="K1656">
            <v>4924000</v>
          </cell>
          <cell r="L1656">
            <v>1256869.56521739</v>
          </cell>
          <cell r="M1656">
            <v>6180000</v>
          </cell>
          <cell r="N1656">
            <v>1633930.4347826068</v>
          </cell>
          <cell r="O1656">
            <v>91500.104347825996</v>
          </cell>
          <cell r="P1656">
            <v>6649430.5391304325</v>
          </cell>
          <cell r="Q1656">
            <v>6649400</v>
          </cell>
          <cell r="R1656" t="str">
            <v>Chưa bao gồm máy cắt nối tự động và ghim khâu máy, Stent; dao siêu âm hoặc dao hàn mô hoặc dao hàn mạch.</v>
          </cell>
        </row>
        <row r="1657">
          <cell r="B1657" t="str">
            <v>03.4002.0447</v>
          </cell>
          <cell r="C1657" t="str">
            <v>37.8D05.0447</v>
          </cell>
          <cell r="D1657" t="str">
            <v>3. NHI KHOA</v>
          </cell>
          <cell r="E1657" t="str">
            <v>3.4002</v>
          </cell>
          <cell r="F1657" t="str">
            <v>Phẫu thuật nội soi tạo hình thực quản bằng đại tràng</v>
          </cell>
          <cell r="G1657" t="str">
            <v>Phẫu thuật nội soi tạo hình thực quản bằng đại tràng</v>
          </cell>
          <cell r="H1657" t="str">
            <v>PDB</v>
          </cell>
          <cell r="I1657">
            <v>456</v>
          </cell>
          <cell r="J1657" t="str">
            <v xml:space="preserve">Phẫu thuật nội soi tạo hình thực quản </v>
          </cell>
          <cell r="K1657">
            <v>4924000</v>
          </cell>
          <cell r="L1657">
            <v>1256869.56521739</v>
          </cell>
          <cell r="M1657">
            <v>6180000</v>
          </cell>
          <cell r="N1657">
            <v>1633930.4347826068</v>
          </cell>
          <cell r="O1657">
            <v>91500.104347825996</v>
          </cell>
          <cell r="P1657">
            <v>6649430.5391304325</v>
          </cell>
          <cell r="Q1657">
            <v>6649400</v>
          </cell>
          <cell r="R1657" t="str">
            <v>Chưa bao gồm máy cắt nối tự động và ghim khâu máy, Stent; dao siêu âm hoặc dao hàn mô hoặc dao hàn mạch.</v>
          </cell>
        </row>
        <row r="1658">
          <cell r="B1658" t="str">
            <v>27.0139.0447</v>
          </cell>
          <cell r="C1658" t="str">
            <v>37.8D05.0447</v>
          </cell>
          <cell r="D1658" t="str">
            <v>27. PHẪU THUẬT NỘI SOI</v>
          </cell>
          <cell r="E1658" t="str">
            <v>27.139</v>
          </cell>
          <cell r="F1658" t="str">
            <v>Phẫu thuật nội soi tạo hình thực quản bằng đại tràng</v>
          </cell>
          <cell r="G1658" t="str">
            <v>Phẫu thuật nội soi tạo hình thực quản bằng đại tràng</v>
          </cell>
          <cell r="H1658" t="str">
            <v>PDB</v>
          </cell>
          <cell r="I1658">
            <v>456</v>
          </cell>
          <cell r="J1658" t="str">
            <v xml:space="preserve">Phẫu thuật nội soi tạo hình thực quản </v>
          </cell>
          <cell r="K1658">
            <v>4924000</v>
          </cell>
          <cell r="L1658">
            <v>1256869.56521739</v>
          </cell>
          <cell r="M1658">
            <v>6180000</v>
          </cell>
          <cell r="N1658">
            <v>1633930.4347826068</v>
          </cell>
          <cell r="O1658">
            <v>91500.104347825996</v>
          </cell>
          <cell r="P1658">
            <v>6649430.5391304325</v>
          </cell>
          <cell r="Q1658">
            <v>6649400</v>
          </cell>
          <cell r="R1658" t="str">
            <v>Chưa bao gồm máy cắt nối tự động và ghim khâu máy, Stent; dao siêu âm hoặc dao hàn mô hoặc dao hàn mạch.</v>
          </cell>
        </row>
        <row r="1659">
          <cell r="B1659" t="str">
            <v>03.3284.0448</v>
          </cell>
          <cell r="C1659" t="str">
            <v>37.8D05.0448</v>
          </cell>
          <cell r="D1659" t="str">
            <v>3. NHI KHOA</v>
          </cell>
          <cell r="E1659" t="str">
            <v>3.3284</v>
          </cell>
          <cell r="F1659" t="str">
            <v>Cắt 2/3 dạ dày do loét, viêm, u lành</v>
          </cell>
          <cell r="G1659" t="str">
            <v>Cắt 2/3 dạ dày do loét, viêm, u lành</v>
          </cell>
          <cell r="H1659" t="str">
            <v>P1</v>
          </cell>
          <cell r="I1659">
            <v>457</v>
          </cell>
          <cell r="J1659" t="str">
            <v xml:space="preserve">Phẫu thuật cắt bán phần dạ dày </v>
          </cell>
          <cell r="K1659">
            <v>3894000</v>
          </cell>
          <cell r="L1659">
            <v>1231826.0869565201</v>
          </cell>
          <cell r="M1659">
            <v>5125000</v>
          </cell>
          <cell r="N1659">
            <v>1601373.9130434762</v>
          </cell>
          <cell r="O1659">
            <v>89676.939130434679</v>
          </cell>
          <cell r="P1659">
            <v>5585050.8521739114</v>
          </cell>
          <cell r="Q1659">
            <v>5585000</v>
          </cell>
          <cell r="R1659" t="str">
            <v>Chưa bao gồm máy cắt nối tự động và ghim khâu máy, kẹp khóa mạch máu, dao siêu âm hoặc dao hàn mô hoặc dao hàn mạch.</v>
          </cell>
        </row>
        <row r="1660">
          <cell r="B1660" t="str">
            <v>03.2660.0448</v>
          </cell>
          <cell r="C1660" t="str">
            <v>37.8D05.0448</v>
          </cell>
          <cell r="D1660" t="str">
            <v>3. NHI KHOA</v>
          </cell>
          <cell r="E1660" t="str">
            <v>3.2660</v>
          </cell>
          <cell r="F1660" t="str">
            <v>Cắt 2/3 dạ dày do ung thư</v>
          </cell>
          <cell r="G1660" t="str">
            <v>Cắt 2/3 dạ dày do ung thư</v>
          </cell>
          <cell r="I1660">
            <v>457</v>
          </cell>
          <cell r="J1660" t="str">
            <v xml:space="preserve">Phẫu thuật cắt bán phần dạ dày </v>
          </cell>
          <cell r="K1660">
            <v>3894000</v>
          </cell>
          <cell r="L1660">
            <v>1231826.0869565201</v>
          </cell>
          <cell r="M1660">
            <v>5125000</v>
          </cell>
          <cell r="N1660">
            <v>1601373.9130434762</v>
          </cell>
          <cell r="O1660">
            <v>89676.939130434679</v>
          </cell>
          <cell r="P1660">
            <v>5585050.8521739114</v>
          </cell>
          <cell r="Q1660">
            <v>5585000</v>
          </cell>
          <cell r="R1660" t="str">
            <v>Chưa bao gồm máy cắt nối tự động và ghim khâu máy, kẹp khóa mạch máu, dao siêu âm hoặc dao hàn mô hoặc dao hàn mạch.</v>
          </cell>
        </row>
        <row r="1661">
          <cell r="B1661" t="str">
            <v>03.2650.0448</v>
          </cell>
          <cell r="C1661" t="str">
            <v>37.8D05.0448</v>
          </cell>
          <cell r="D1661" t="str">
            <v>3. NHI KHOA</v>
          </cell>
          <cell r="E1661" t="str">
            <v>3.2650</v>
          </cell>
          <cell r="F1661" t="str">
            <v>Cắt 3/4 dạ dày do u do ung thư</v>
          </cell>
          <cell r="G1661" t="str">
            <v>Cắt 3/4 dạ dày do u do ung thư</v>
          </cell>
          <cell r="I1661">
            <v>457</v>
          </cell>
          <cell r="J1661" t="str">
            <v xml:space="preserve">Phẫu thuật cắt bán phần dạ dày </v>
          </cell>
          <cell r="K1661">
            <v>3894000</v>
          </cell>
          <cell r="L1661">
            <v>1231826.0869565201</v>
          </cell>
          <cell r="M1661">
            <v>5125000</v>
          </cell>
          <cell r="N1661">
            <v>1601373.9130434762</v>
          </cell>
          <cell r="O1661">
            <v>89676.939130434679</v>
          </cell>
          <cell r="P1661">
            <v>5585050.8521739114</v>
          </cell>
          <cell r="Q1661">
            <v>5585000</v>
          </cell>
          <cell r="R1661" t="str">
            <v>Chưa bao gồm máy cắt nối tự động và ghim khâu máy, kẹp khóa mạch máu, dao siêu âm hoặc dao hàn mô hoặc dao hàn mạch.</v>
          </cell>
        </row>
        <row r="1662">
          <cell r="B1662" t="str">
            <v>03.2661.0448</v>
          </cell>
          <cell r="C1662" t="str">
            <v>37.8D05.0448</v>
          </cell>
          <cell r="D1662" t="str">
            <v>3. NHI KHOA</v>
          </cell>
          <cell r="E1662" t="str">
            <v>3.2661</v>
          </cell>
          <cell r="F1662" t="str">
            <v>Cắt bán phần dạ dày cực dưới do ung thư kèm vét hạch hệ thống</v>
          </cell>
          <cell r="G1662" t="str">
            <v>Cắt bán phần dạ dày cực dưới do ung thư kèm vét hạch hệ thống</v>
          </cell>
          <cell r="I1662">
            <v>457</v>
          </cell>
          <cell r="J1662" t="str">
            <v xml:space="preserve">Phẫu thuật cắt bán phần dạ dày </v>
          </cell>
          <cell r="K1662">
            <v>3894000</v>
          </cell>
          <cell r="L1662">
            <v>1231826.0869565201</v>
          </cell>
          <cell r="M1662">
            <v>5125000</v>
          </cell>
          <cell r="N1662">
            <v>1601373.9130434762</v>
          </cell>
          <cell r="O1662">
            <v>89676.939130434679</v>
          </cell>
          <cell r="P1662">
            <v>5585050.8521739114</v>
          </cell>
          <cell r="Q1662">
            <v>5585000</v>
          </cell>
          <cell r="R1662" t="str">
            <v>Chưa bao gồm máy cắt nối tự động và ghim khâu máy, kẹp khóa mạch máu, dao siêu âm hoặc dao hàn mô hoặc dao hàn mạch.</v>
          </cell>
        </row>
        <row r="1663">
          <cell r="B1663" t="str">
            <v>12.0200.0448</v>
          </cell>
          <cell r="C1663" t="str">
            <v>37.8D05.0448</v>
          </cell>
          <cell r="D1663" t="str">
            <v>12. UNG BƯỚU</v>
          </cell>
          <cell r="E1663" t="str">
            <v>12.200</v>
          </cell>
          <cell r="F1663" t="str">
            <v>Cắt bán phần hoặc gần toàn bộ dạ dày cực dưới do ung thư kèm vét hạch hệ thống Di hoặc D2</v>
          </cell>
          <cell r="G1663" t="str">
            <v>Cắt bán phần hoặc gần toàn bộ dạ dày cực dưới do ung thư kèm vét hạch hệ thống Di hoặc D2</v>
          </cell>
          <cell r="I1663">
            <v>457</v>
          </cell>
          <cell r="J1663" t="str">
            <v xml:space="preserve">Phẫu thuật cắt bán phần dạ dày </v>
          </cell>
          <cell r="K1663">
            <v>3894000</v>
          </cell>
          <cell r="L1663">
            <v>1231826.0869565201</v>
          </cell>
          <cell r="M1663">
            <v>5125000</v>
          </cell>
          <cell r="N1663">
            <v>1601373.9130434762</v>
          </cell>
          <cell r="O1663">
            <v>89676.939130434679</v>
          </cell>
          <cell r="P1663">
            <v>5585050.8521739114</v>
          </cell>
          <cell r="Q1663">
            <v>5585000</v>
          </cell>
          <cell r="R1663" t="str">
            <v>Chưa bao gồm máy cắt nối tự động và ghim khâu máy, kẹp khóa mạch máu, dao siêu âm hoặc dao hàn mô hoặc dao hàn mạch.</v>
          </cell>
        </row>
        <row r="1664">
          <cell r="B1664" t="str">
            <v>03.3285.0448</v>
          </cell>
          <cell r="C1664" t="str">
            <v>37.8D05.0448</v>
          </cell>
          <cell r="D1664" t="str">
            <v>3. NHI KHOA</v>
          </cell>
          <cell r="E1664" t="str">
            <v>3.3285</v>
          </cell>
          <cell r="F1664" t="str">
            <v>Phẫu thuật cắt 3/4 dạ dày</v>
          </cell>
          <cell r="G1664" t="str">
            <v>Phẫu thuật cắt 3/4 dạ dày</v>
          </cell>
          <cell r="H1664" t="str">
            <v>P1</v>
          </cell>
          <cell r="I1664">
            <v>457</v>
          </cell>
          <cell r="J1664" t="str">
            <v xml:space="preserve">Phẫu thuật cắt bán phần dạ dày </v>
          </cell>
          <cell r="K1664">
            <v>3894000</v>
          </cell>
          <cell r="L1664">
            <v>1231826.0869565201</v>
          </cell>
          <cell r="M1664">
            <v>5125000</v>
          </cell>
          <cell r="N1664">
            <v>1601373.9130434762</v>
          </cell>
          <cell r="O1664">
            <v>89676.939130434679</v>
          </cell>
          <cell r="P1664">
            <v>5585050.8521739114</v>
          </cell>
          <cell r="Q1664">
            <v>5585000</v>
          </cell>
          <cell r="R1664" t="str">
            <v>Chưa bao gồm máy cắt nối tự động và ghim khâu máy, kẹp khóa mạch máu, dao siêu âm hoặc dao hàn mô hoặc dao hàn mạch.</v>
          </cell>
        </row>
        <row r="1665">
          <cell r="B1665" t="str">
            <v>03.3294.0448</v>
          </cell>
          <cell r="C1665" t="str">
            <v>37.8D05.0448</v>
          </cell>
          <cell r="D1665" t="str">
            <v>3. NHI KHOA</v>
          </cell>
          <cell r="E1665" t="str">
            <v>3.3294</v>
          </cell>
          <cell r="F1665" t="str">
            <v>Phẫu thuật điều trị dạ dày đôi</v>
          </cell>
          <cell r="G1665" t="str">
            <v>Phẫu thuật điều trị dạ dày đôi</v>
          </cell>
          <cell r="H1665" t="str">
            <v>P1</v>
          </cell>
          <cell r="I1665">
            <v>457</v>
          </cell>
          <cell r="J1665" t="str">
            <v xml:space="preserve">Phẫu thuật cắt bán phần dạ dày </v>
          </cell>
          <cell r="K1665">
            <v>3894000</v>
          </cell>
          <cell r="L1665">
            <v>1231826.0869565201</v>
          </cell>
          <cell r="M1665">
            <v>5125000</v>
          </cell>
          <cell r="N1665">
            <v>1601373.9130434762</v>
          </cell>
          <cell r="O1665">
            <v>89676.939130434679</v>
          </cell>
          <cell r="P1665">
            <v>5585050.8521739114</v>
          </cell>
          <cell r="Q1665">
            <v>5585000</v>
          </cell>
          <cell r="R1665" t="str">
            <v>Chưa bao gồm máy cắt nối tự động và ghim khâu máy, kẹp khóa mạch máu, dao siêu âm hoặc dao hàn mô hoặc dao hàn mạch.</v>
          </cell>
        </row>
        <row r="1666">
          <cell r="B1666" t="str">
            <v>12.0199.0449</v>
          </cell>
          <cell r="C1666" t="str">
            <v>37.8D05.0449</v>
          </cell>
          <cell r="D1666" t="str">
            <v>12. UNG BƯỚU</v>
          </cell>
          <cell r="E1666" t="str">
            <v>12.199</v>
          </cell>
          <cell r="F1666" t="str">
            <v>Cắt dạ dày do ung thư</v>
          </cell>
          <cell r="G1666" t="str">
            <v>Cắt dạ dày do ung thư</v>
          </cell>
          <cell r="I1666">
            <v>458</v>
          </cell>
          <cell r="J1666" t="str">
            <v xml:space="preserve">Phẫu thuật cắt dạ dày </v>
          </cell>
          <cell r="K1666">
            <v>5616000</v>
          </cell>
          <cell r="L1666">
            <v>1994086.95652174</v>
          </cell>
          <cell r="M1666">
            <v>7610000</v>
          </cell>
          <cell r="N1666">
            <v>2592313.0434782617</v>
          </cell>
          <cell r="O1666">
            <v>145169.53043478268</v>
          </cell>
          <cell r="P1666">
            <v>8353482.5739130443</v>
          </cell>
          <cell r="Q1666">
            <v>8353400</v>
          </cell>
          <cell r="R1666" t="str">
            <v>Chưa bao gồm máy cắt nối tự động và ghim khâu máy, kẹp khóa mạch máu, dao siêu âm hoặc dao hàn mô hoặc dao hàn mạch.</v>
          </cell>
        </row>
        <row r="1667">
          <cell r="B1667" t="str">
            <v>10.0455.0449</v>
          </cell>
          <cell r="C1667" t="str">
            <v>37.8D05.0449</v>
          </cell>
          <cell r="D1667" t="str">
            <v>10. NGOẠI KHOA</v>
          </cell>
          <cell r="E1667" t="str">
            <v>10.455</v>
          </cell>
          <cell r="F1667" t="str">
            <v>Cắt đoạn dạ dày</v>
          </cell>
          <cell r="G1667" t="str">
            <v>Cắt đoạn dạ dày</v>
          </cell>
          <cell r="H1667" t="str">
            <v>P1</v>
          </cell>
          <cell r="I1667">
            <v>458</v>
          </cell>
          <cell r="J1667" t="str">
            <v xml:space="preserve">Phẫu thuật cắt dạ dày </v>
          </cell>
          <cell r="K1667">
            <v>5616000</v>
          </cell>
          <cell r="L1667">
            <v>1994086.95652174</v>
          </cell>
          <cell r="M1667">
            <v>7610000</v>
          </cell>
          <cell r="N1667">
            <v>2592313.0434782617</v>
          </cell>
          <cell r="O1667">
            <v>145169.53043478268</v>
          </cell>
          <cell r="P1667">
            <v>8353482.5739130443</v>
          </cell>
          <cell r="Q1667">
            <v>8353400</v>
          </cell>
          <cell r="R1667" t="str">
            <v>Chưa bao gồm máy cắt nối tự động và ghim khâu máy, kẹp khóa mạch máu, dao siêu âm hoặc dao hàn mô hoặc dao hàn mạch.</v>
          </cell>
        </row>
        <row r="1668">
          <cell r="B1668" t="str">
            <v>10.0456.0449</v>
          </cell>
          <cell r="C1668" t="str">
            <v>37.8D05.0449</v>
          </cell>
          <cell r="D1668" t="str">
            <v>10. NGOẠI KHOA</v>
          </cell>
          <cell r="E1668" t="str">
            <v>10.456</v>
          </cell>
          <cell r="F1668" t="str">
            <v>Cắt đoạn dạ dày và mạc nối lớn</v>
          </cell>
          <cell r="G1668" t="str">
            <v>Cắt đoạn dạ dày và mạc nối lớn</v>
          </cell>
          <cell r="H1668" t="str">
            <v>P1</v>
          </cell>
          <cell r="I1668">
            <v>458</v>
          </cell>
          <cell r="J1668" t="str">
            <v xml:space="preserve">Phẫu thuật cắt dạ dày </v>
          </cell>
          <cell r="K1668">
            <v>5616000</v>
          </cell>
          <cell r="L1668">
            <v>1994086.95652174</v>
          </cell>
          <cell r="M1668">
            <v>7610000</v>
          </cell>
          <cell r="N1668">
            <v>2592313.0434782617</v>
          </cell>
          <cell r="O1668">
            <v>145169.53043478268</v>
          </cell>
          <cell r="P1668">
            <v>8353482.5739130443</v>
          </cell>
          <cell r="Q1668">
            <v>8353400</v>
          </cell>
          <cell r="R1668" t="str">
            <v>Chưa bao gồm máy cắt nối tự động và ghim khâu máy, kẹp khóa mạch máu, dao siêu âm hoặc dao hàn mô hoặc dao hàn mạch.</v>
          </cell>
        </row>
        <row r="1669">
          <cell r="B1669" t="str">
            <v>10.0458.0449</v>
          </cell>
          <cell r="C1669" t="str">
            <v>37.8D05.0449</v>
          </cell>
          <cell r="D1669" t="str">
            <v>10. NGOẠI KHOA</v>
          </cell>
          <cell r="E1669" t="str">
            <v>10.458</v>
          </cell>
          <cell r="F1669" t="str">
            <v>Cắt lại dạ dày</v>
          </cell>
          <cell r="G1669" t="str">
            <v>Cắt lại dạ dày</v>
          </cell>
          <cell r="H1669" t="str">
            <v>PDB</v>
          </cell>
          <cell r="I1669">
            <v>458</v>
          </cell>
          <cell r="J1669" t="str">
            <v xml:space="preserve">Phẫu thuật cắt dạ dày </v>
          </cell>
          <cell r="K1669">
            <v>5616000</v>
          </cell>
          <cell r="L1669">
            <v>1994086.95652174</v>
          </cell>
          <cell r="M1669">
            <v>7610000</v>
          </cell>
          <cell r="N1669">
            <v>2592313.0434782617</v>
          </cell>
          <cell r="O1669">
            <v>145169.53043478268</v>
          </cell>
          <cell r="P1669">
            <v>8353482.5739130443</v>
          </cell>
          <cell r="Q1669">
            <v>8353400</v>
          </cell>
          <cell r="R1669" t="str">
            <v>Chưa bao gồm máy cắt nối tự động và ghim khâu máy, kẹp khóa mạch máu, dao siêu âm hoặc dao hàn mô hoặc dao hàn mạch.</v>
          </cell>
        </row>
        <row r="1670">
          <cell r="B1670" t="str">
            <v>03.2652.0449</v>
          </cell>
          <cell r="C1670" t="str">
            <v>37.8D05.0449</v>
          </cell>
          <cell r="D1670" t="str">
            <v>3. NHI KHOA</v>
          </cell>
          <cell r="E1670" t="str">
            <v>3.2652</v>
          </cell>
          <cell r="F1670" t="str">
            <v>Cắt lại dạ dày do ung thư</v>
          </cell>
          <cell r="G1670" t="str">
            <v>Cắt lại dạ dày do ung thư</v>
          </cell>
          <cell r="I1670">
            <v>458</v>
          </cell>
          <cell r="J1670" t="str">
            <v xml:space="preserve">Phẫu thuật cắt dạ dày </v>
          </cell>
          <cell r="K1670">
            <v>5616000</v>
          </cell>
          <cell r="L1670">
            <v>1994086.95652174</v>
          </cell>
          <cell r="M1670">
            <v>7610000</v>
          </cell>
          <cell r="N1670">
            <v>2592313.0434782617</v>
          </cell>
          <cell r="O1670">
            <v>145169.53043478268</v>
          </cell>
          <cell r="P1670">
            <v>8353482.5739130443</v>
          </cell>
          <cell r="Q1670">
            <v>8353400</v>
          </cell>
          <cell r="R1670" t="str">
            <v>Chưa bao gồm máy cắt nối tự động và ghim khâu máy, kẹp khóa mạch máu, dao siêu âm hoặc dao hàn mô hoặc dao hàn mạch.</v>
          </cell>
        </row>
        <row r="1671">
          <cell r="B1671" t="str">
            <v>10.0457.0449</v>
          </cell>
          <cell r="C1671" t="str">
            <v>37.8D05.0449</v>
          </cell>
          <cell r="D1671" t="str">
            <v>10. NGOẠI KHOA</v>
          </cell>
          <cell r="E1671" t="str">
            <v>10.457</v>
          </cell>
          <cell r="F1671" t="str">
            <v>Cắt toàn bộ dạ dày</v>
          </cell>
          <cell r="G1671" t="str">
            <v>Cắt toàn bộ dạ dày</v>
          </cell>
          <cell r="H1671" t="str">
            <v>PDB</v>
          </cell>
          <cell r="I1671">
            <v>458</v>
          </cell>
          <cell r="J1671" t="str">
            <v xml:space="preserve">Phẫu thuật cắt dạ dày </v>
          </cell>
          <cell r="K1671">
            <v>5616000</v>
          </cell>
          <cell r="L1671">
            <v>1994086.95652174</v>
          </cell>
          <cell r="M1671">
            <v>7610000</v>
          </cell>
          <cell r="N1671">
            <v>2592313.0434782617</v>
          </cell>
          <cell r="O1671">
            <v>145169.53043478268</v>
          </cell>
          <cell r="P1671">
            <v>8353482.5739130443</v>
          </cell>
          <cell r="Q1671">
            <v>8353400</v>
          </cell>
          <cell r="R1671" t="str">
            <v>Chưa bao gồm máy cắt nối tự động và ghim khâu máy, kẹp khóa mạch máu, dao siêu âm hoặc dao hàn mô hoặc dao hàn mạch.</v>
          </cell>
        </row>
        <row r="1672">
          <cell r="B1672" t="str">
            <v>03.2651.0449</v>
          </cell>
          <cell r="C1672" t="str">
            <v>37.8D05.0449</v>
          </cell>
          <cell r="D1672" t="str">
            <v>3. NHI KHOA</v>
          </cell>
          <cell r="E1672" t="str">
            <v>3.2651</v>
          </cell>
          <cell r="F1672" t="str">
            <v>Cắt toàn bộ dạ dày do ung thư</v>
          </cell>
          <cell r="G1672" t="str">
            <v>Cắt toàn bộ dạ dày do ung thư</v>
          </cell>
          <cell r="I1672">
            <v>458</v>
          </cell>
          <cell r="J1672" t="str">
            <v xml:space="preserve">Phẫu thuật cắt dạ dày </v>
          </cell>
          <cell r="K1672">
            <v>5616000</v>
          </cell>
          <cell r="L1672">
            <v>1994086.95652174</v>
          </cell>
          <cell r="M1672">
            <v>7610000</v>
          </cell>
          <cell r="N1672">
            <v>2592313.0434782617</v>
          </cell>
          <cell r="O1672">
            <v>145169.53043478268</v>
          </cell>
          <cell r="P1672">
            <v>8353482.5739130443</v>
          </cell>
          <cell r="Q1672">
            <v>8353400</v>
          </cell>
          <cell r="R1672" t="str">
            <v>Chưa bao gồm máy cắt nối tự động và ghim khâu máy, kẹp khóa mạch máu, dao siêu âm hoặc dao hàn mô hoặc dao hàn mạch.</v>
          </cell>
        </row>
        <row r="1673">
          <cell r="B1673" t="str">
            <v>03.2653.0449</v>
          </cell>
          <cell r="C1673" t="str">
            <v>37.8D05.0449</v>
          </cell>
          <cell r="D1673" t="str">
            <v>3. NHI KHOA</v>
          </cell>
          <cell r="E1673" t="str">
            <v>3.2653</v>
          </cell>
          <cell r="F1673" t="str">
            <v>Cắt toàn bộ dạ dày do ung thư tạo hình bằng đoạn ruột non</v>
          </cell>
          <cell r="G1673" t="str">
            <v>Cắt toàn bộ dạ dày do ung thư tạo hình bằng đoạn ruột non</v>
          </cell>
          <cell r="I1673">
            <v>458</v>
          </cell>
          <cell r="J1673" t="str">
            <v xml:space="preserve">Phẫu thuật cắt dạ dày </v>
          </cell>
          <cell r="K1673">
            <v>5616000</v>
          </cell>
          <cell r="L1673">
            <v>1994086.95652174</v>
          </cell>
          <cell r="M1673">
            <v>7610000</v>
          </cell>
          <cell r="N1673">
            <v>2592313.0434782617</v>
          </cell>
          <cell r="O1673">
            <v>145169.53043478268</v>
          </cell>
          <cell r="P1673">
            <v>8353482.5739130443</v>
          </cell>
          <cell r="Q1673">
            <v>8353400</v>
          </cell>
          <cell r="R1673" t="str">
            <v>Chưa bao gồm máy cắt nối tự động và ghim khâu máy, kẹp khóa mạch máu, dao siêu âm hoặc dao hàn mô hoặc dao hàn mạch.</v>
          </cell>
        </row>
        <row r="1674">
          <cell r="B1674" t="str">
            <v>12.0202.0449</v>
          </cell>
          <cell r="C1674" t="str">
            <v>37.8D05.0449</v>
          </cell>
          <cell r="D1674" t="str">
            <v>12. UNG BƯỚU</v>
          </cell>
          <cell r="E1674" t="str">
            <v>12.202</v>
          </cell>
          <cell r="F1674" t="str">
            <v>Cắt toàn bộ dạ dày do ung thư tạo hình bằng đoạn ruột non</v>
          </cell>
          <cell r="G1674" t="str">
            <v>Cắt toàn bộ dạ dày do ung thư tạo hình bằng đoạn ruột non</v>
          </cell>
          <cell r="I1674">
            <v>458</v>
          </cell>
          <cell r="J1674" t="str">
            <v xml:space="preserve">Phẫu thuật cắt dạ dày </v>
          </cell>
          <cell r="K1674">
            <v>5616000</v>
          </cell>
          <cell r="L1674">
            <v>1994086.95652174</v>
          </cell>
          <cell r="M1674">
            <v>7610000</v>
          </cell>
          <cell r="N1674">
            <v>2592313.0434782617</v>
          </cell>
          <cell r="O1674">
            <v>145169.53043478268</v>
          </cell>
          <cell r="P1674">
            <v>8353482.5739130443</v>
          </cell>
          <cell r="Q1674">
            <v>8353400</v>
          </cell>
          <cell r="R1674" t="str">
            <v>Chưa bao gồm máy cắt nối tự động và ghim khâu máy, kẹp khóa mạch máu, dao siêu âm hoặc dao hàn mô hoặc dao hàn mạch.</v>
          </cell>
        </row>
        <row r="1675">
          <cell r="B1675" t="str">
            <v>12.0201.0449</v>
          </cell>
          <cell r="C1675" t="str">
            <v>37.8D05.0449</v>
          </cell>
          <cell r="D1675" t="str">
            <v>12. UNG BƯỚU</v>
          </cell>
          <cell r="E1675" t="str">
            <v>12.201</v>
          </cell>
          <cell r="F1675" t="str">
            <v>Cắt toàn bộ dạ dày do ung thư và vét hạch hệ thống</v>
          </cell>
          <cell r="G1675" t="str">
            <v>Cắt toàn bộ dạ dày do ung thư và vét hạch hệ thống</v>
          </cell>
          <cell r="I1675">
            <v>458</v>
          </cell>
          <cell r="J1675" t="str">
            <v xml:space="preserve">Phẫu thuật cắt dạ dày </v>
          </cell>
          <cell r="K1675">
            <v>5616000</v>
          </cell>
          <cell r="L1675">
            <v>1994086.95652174</v>
          </cell>
          <cell r="M1675">
            <v>7610000</v>
          </cell>
          <cell r="N1675">
            <v>2592313.0434782617</v>
          </cell>
          <cell r="O1675">
            <v>145169.53043478268</v>
          </cell>
          <cell r="P1675">
            <v>8353482.5739130443</v>
          </cell>
          <cell r="Q1675">
            <v>8353400</v>
          </cell>
          <cell r="R1675" t="str">
            <v>Chưa bao gồm máy cắt nối tự động và ghim khâu máy, kẹp khóa mạch máu, dao siêu âm hoặc dao hàn mô hoặc dao hàn mạch.</v>
          </cell>
        </row>
        <row r="1676">
          <cell r="B1676" t="str">
            <v>03.3286.0449</v>
          </cell>
          <cell r="C1676" t="str">
            <v>37.8D05.0449</v>
          </cell>
          <cell r="D1676" t="str">
            <v>3. NHI KHOA</v>
          </cell>
          <cell r="E1676" t="str">
            <v>3.3286</v>
          </cell>
          <cell r="F1676" t="str">
            <v>Phẫu thuật cắt lại dạ dày do bệnh lành tính</v>
          </cell>
          <cell r="G1676" t="str">
            <v>Phẫu thuật cắt lại dạ dày do bệnh lành tính</v>
          </cell>
          <cell r="H1676" t="str">
            <v>P1</v>
          </cell>
          <cell r="I1676">
            <v>458</v>
          </cell>
          <cell r="J1676" t="str">
            <v xml:space="preserve">Phẫu thuật cắt dạ dày </v>
          </cell>
          <cell r="K1676">
            <v>5616000</v>
          </cell>
          <cell r="L1676">
            <v>1994086.95652174</v>
          </cell>
          <cell r="M1676">
            <v>7610000</v>
          </cell>
          <cell r="N1676">
            <v>2592313.0434782617</v>
          </cell>
          <cell r="O1676">
            <v>145169.53043478268</v>
          </cell>
          <cell r="P1676">
            <v>8353482.5739130443</v>
          </cell>
          <cell r="Q1676">
            <v>8353400</v>
          </cell>
          <cell r="R1676" t="str">
            <v>Chưa bao gồm máy cắt nối tự động và ghim khâu máy, kẹp khóa mạch máu, dao siêu âm hoặc dao hàn mô hoặc dao hàn mạch.</v>
          </cell>
        </row>
        <row r="1677">
          <cell r="B1677" t="str">
            <v>03.3279.0449</v>
          </cell>
          <cell r="C1677" t="str">
            <v>37.8D05.0449</v>
          </cell>
          <cell r="D1677" t="str">
            <v>3. NHI KHOA</v>
          </cell>
          <cell r="E1677" t="str">
            <v>3.3279</v>
          </cell>
          <cell r="F1677" t="str">
            <v>Phẫu thuật cắt toàn bộ dạ dày lần đầu hoặc mổ lại</v>
          </cell>
          <cell r="G1677" t="str">
            <v>Phẫu thuật cắt toàn bộ dạ dày lần đầu hoặc mổ lại</v>
          </cell>
          <cell r="H1677" t="str">
            <v>PDB</v>
          </cell>
          <cell r="I1677">
            <v>458</v>
          </cell>
          <cell r="J1677" t="str">
            <v xml:space="preserve">Phẫu thuật cắt dạ dày </v>
          </cell>
          <cell r="K1677">
            <v>5616000</v>
          </cell>
          <cell r="L1677">
            <v>1994086.95652174</v>
          </cell>
          <cell r="M1677">
            <v>7610000</v>
          </cell>
          <cell r="N1677">
            <v>2592313.0434782617</v>
          </cell>
          <cell r="O1677">
            <v>145169.53043478268</v>
          </cell>
          <cell r="P1677">
            <v>8353482.5739130443</v>
          </cell>
          <cell r="Q1677">
            <v>8353400</v>
          </cell>
          <cell r="R1677" t="str">
            <v>Chưa bao gồm máy cắt nối tự động và ghim khâu máy, kẹp khóa mạch máu, dao siêu âm hoặc dao hàn mô hoặc dao hàn mạch.</v>
          </cell>
        </row>
        <row r="1678">
          <cell r="B1678" t="str">
            <v>03.3280.0449</v>
          </cell>
          <cell r="C1678" t="str">
            <v>37.8D05.0449</v>
          </cell>
          <cell r="D1678" t="str">
            <v>3. NHI KHOA</v>
          </cell>
          <cell r="E1678" t="str">
            <v>3.3280</v>
          </cell>
          <cell r="F1678" t="str">
            <v>Phẫu thuật cắt toàn bộ dạ dày, tạo hình dạ dày bằng đoạn ruột non</v>
          </cell>
          <cell r="G1678" t="str">
            <v>Phẫu thuật cắt toàn bộ dạ dày, tạo hình dạ dày bằng đoạn ruột non</v>
          </cell>
          <cell r="H1678" t="str">
            <v>PDB</v>
          </cell>
          <cell r="I1678">
            <v>458</v>
          </cell>
          <cell r="J1678" t="str">
            <v xml:space="preserve">Phẫu thuật cắt dạ dày </v>
          </cell>
          <cell r="K1678">
            <v>5616000</v>
          </cell>
          <cell r="L1678">
            <v>1994086.95652174</v>
          </cell>
          <cell r="M1678">
            <v>7610000</v>
          </cell>
          <cell r="N1678">
            <v>2592313.0434782617</v>
          </cell>
          <cell r="O1678">
            <v>145169.53043478268</v>
          </cell>
          <cell r="P1678">
            <v>8353482.5739130443</v>
          </cell>
          <cell r="Q1678">
            <v>8353400</v>
          </cell>
          <cell r="R1678" t="str">
            <v>Chưa bao gồm máy cắt nối tự động và ghim khâu máy, kẹp khóa mạch máu, dao siêu âm hoặc dao hàn mô hoặc dao hàn mạch.</v>
          </cell>
        </row>
        <row r="1679">
          <cell r="B1679" t="str">
            <v>03.4032.0450</v>
          </cell>
          <cell r="C1679" t="str">
            <v>37.8D05.0450</v>
          </cell>
          <cell r="D1679" t="str">
            <v>3. NHI KHOA</v>
          </cell>
          <cell r="E1679" t="str">
            <v>3.4032</v>
          </cell>
          <cell r="F1679" t="str">
            <v>Phẫu thuật nội soi cắt 2/3 dạ dày</v>
          </cell>
          <cell r="G1679" t="str">
            <v>Phẫu thuật nội soi cắt 2/3 dạ dày</v>
          </cell>
          <cell r="H1679" t="str">
            <v>P1</v>
          </cell>
          <cell r="I1679">
            <v>459</v>
          </cell>
          <cell r="J1679" t="str">
            <v xml:space="preserve">Phẫu thuật nội soi cắt dạ dày </v>
          </cell>
          <cell r="K1679">
            <v>4200000</v>
          </cell>
          <cell r="L1679">
            <v>1075304.3478260899</v>
          </cell>
          <cell r="M1679">
            <v>5275000</v>
          </cell>
          <cell r="N1679">
            <v>1397895.6521739168</v>
          </cell>
          <cell r="O1679">
            <v>78282.156521739351</v>
          </cell>
          <cell r="P1679">
            <v>5676177.8086956562</v>
          </cell>
          <cell r="Q1679">
            <v>5676100</v>
          </cell>
          <cell r="R1679" t="str">
            <v>Chưa bao gồm máy cắt nối tự động và ghim khâu máy, dao siêu âm hoặc dao hàn mô hoặc dao hàn mạch, kẹp khóa mạch máu.</v>
          </cell>
        </row>
        <row r="1680">
          <cell r="B1680" t="str">
            <v>27.0155.0450</v>
          </cell>
          <cell r="C1680" t="str">
            <v>37.8D05.0450</v>
          </cell>
          <cell r="D1680" t="str">
            <v>27. PHẪU THUẬT NỘI SOI</v>
          </cell>
          <cell r="E1680" t="str">
            <v>27.155</v>
          </cell>
          <cell r="F1680" t="str">
            <v>Phẫu thuật nội soi cắt 2/3 dạ dày</v>
          </cell>
          <cell r="G1680" t="str">
            <v>Phẫu thuật nội soi cắt 2/3 dạ dày</v>
          </cell>
          <cell r="H1680" t="str">
            <v>P1</v>
          </cell>
          <cell r="I1680">
            <v>459</v>
          </cell>
          <cell r="J1680" t="str">
            <v xml:space="preserve">Phẫu thuật nội soi cắt dạ dày </v>
          </cell>
          <cell r="K1680">
            <v>4200000</v>
          </cell>
          <cell r="L1680">
            <v>1075304.3478260899</v>
          </cell>
          <cell r="M1680">
            <v>5275000</v>
          </cell>
          <cell r="N1680">
            <v>1397895.6521739168</v>
          </cell>
          <cell r="O1680">
            <v>78282.156521739351</v>
          </cell>
          <cell r="P1680">
            <v>5676177.8086956562</v>
          </cell>
          <cell r="Q1680">
            <v>5676100</v>
          </cell>
          <cell r="R1680" t="str">
            <v>Chưa bao gồm máy cắt nối tự động và ghim khâu máy, dao siêu âm hoặc dao hàn mô hoặc dao hàn mạch, kẹp khóa mạch máu.</v>
          </cell>
        </row>
        <row r="1681">
          <cell r="B1681" t="str">
            <v>03.4033.0450</v>
          </cell>
          <cell r="C1681" t="str">
            <v>37.8D05.0450</v>
          </cell>
          <cell r="D1681" t="str">
            <v>3. NHI KHOA</v>
          </cell>
          <cell r="E1681" t="str">
            <v>3.4033</v>
          </cell>
          <cell r="F1681" t="str">
            <v>Phẫu thuật nội soi cắt 3/4 dạ dày</v>
          </cell>
          <cell r="G1681" t="str">
            <v>Phẫu thuật nội soi cắt 3/4 dạ dày</v>
          </cell>
          <cell r="H1681" t="str">
            <v>P1</v>
          </cell>
          <cell r="I1681">
            <v>459</v>
          </cell>
          <cell r="J1681" t="str">
            <v xml:space="preserve">Phẫu thuật nội soi cắt dạ dày </v>
          </cell>
          <cell r="K1681">
            <v>4200000</v>
          </cell>
          <cell r="L1681">
            <v>1075304.3478260899</v>
          </cell>
          <cell r="M1681">
            <v>5275000</v>
          </cell>
          <cell r="N1681">
            <v>1397895.6521739168</v>
          </cell>
          <cell r="O1681">
            <v>78282.156521739351</v>
          </cell>
          <cell r="P1681">
            <v>5676177.8086956562</v>
          </cell>
          <cell r="Q1681">
            <v>5676100</v>
          </cell>
          <cell r="R1681" t="str">
            <v>Chưa bao gồm máy cắt nối tự động và ghim khâu máy, dao siêu âm hoặc dao hàn mô hoặc dao hàn mạch, kẹp khóa mạch máu.</v>
          </cell>
        </row>
        <row r="1682">
          <cell r="B1682" t="str">
            <v>27.0156.0450</v>
          </cell>
          <cell r="C1682" t="str">
            <v>37.8D05.0450</v>
          </cell>
          <cell r="D1682" t="str">
            <v>27. PHẪU THUẬT NỘI SOI</v>
          </cell>
          <cell r="E1682" t="str">
            <v>27.156</v>
          </cell>
          <cell r="F1682" t="str">
            <v>Phẫu thuật nội soi cắt 3/4 dạ dày</v>
          </cell>
          <cell r="G1682" t="str">
            <v>Phẫu thuật nội soi cắt 3/4 dạ dày</v>
          </cell>
          <cell r="H1682" t="str">
            <v>P1</v>
          </cell>
          <cell r="I1682">
            <v>459</v>
          </cell>
          <cell r="J1682" t="str">
            <v xml:space="preserve">Phẫu thuật nội soi cắt dạ dày </v>
          </cell>
          <cell r="K1682">
            <v>4200000</v>
          </cell>
          <cell r="L1682">
            <v>1075304.3478260899</v>
          </cell>
          <cell r="M1682">
            <v>5275000</v>
          </cell>
          <cell r="N1682">
            <v>1397895.6521739168</v>
          </cell>
          <cell r="O1682">
            <v>78282.156521739351</v>
          </cell>
          <cell r="P1682">
            <v>5676177.8086956562</v>
          </cell>
          <cell r="Q1682">
            <v>5676100</v>
          </cell>
          <cell r="R1682" t="str">
            <v>Chưa bao gồm máy cắt nối tự động và ghim khâu máy, dao siêu âm hoặc dao hàn mô hoặc dao hàn mạch, kẹp khóa mạch máu.</v>
          </cell>
        </row>
        <row r="1683">
          <cell r="B1683" t="str">
            <v>03.4034.0450</v>
          </cell>
          <cell r="C1683" t="str">
            <v>37.8D05.0450</v>
          </cell>
          <cell r="D1683" t="str">
            <v>3. NHI KHOA</v>
          </cell>
          <cell r="E1683" t="str">
            <v>3.4034</v>
          </cell>
          <cell r="F1683" t="str">
            <v>Phẫu thuật nội soi cắt bán phần dạ dày cực dưới do ung thư kèm vét hạch hệ thống</v>
          </cell>
          <cell r="G1683" t="str">
            <v>Phẫu thuật nội soi cắt bán phần dạ dày cực dưới do ung thư kèm vét hạch hệ thống</v>
          </cell>
          <cell r="H1683" t="str">
            <v>PDB</v>
          </cell>
          <cell r="I1683">
            <v>459</v>
          </cell>
          <cell r="J1683" t="str">
            <v xml:space="preserve">Phẫu thuật nội soi cắt dạ dày </v>
          </cell>
          <cell r="K1683">
            <v>4200000</v>
          </cell>
          <cell r="L1683">
            <v>1075304.3478260899</v>
          </cell>
          <cell r="M1683">
            <v>5275000</v>
          </cell>
          <cell r="N1683">
            <v>1397895.6521739168</v>
          </cell>
          <cell r="O1683">
            <v>78282.156521739351</v>
          </cell>
          <cell r="P1683">
            <v>5676177.8086956562</v>
          </cell>
          <cell r="Q1683">
            <v>5676100</v>
          </cell>
          <cell r="R1683" t="str">
            <v>Chưa bao gồm máy cắt nối tự động và ghim khâu máy, dao siêu âm hoặc dao hàn mô hoặc dao hàn mạch, kẹp khóa mạch máu.</v>
          </cell>
        </row>
        <row r="1684">
          <cell r="B1684" t="str">
            <v>27.0159.0450</v>
          </cell>
          <cell r="C1684" t="str">
            <v>37.8D05.0450</v>
          </cell>
          <cell r="D1684" t="str">
            <v>27. PHẪU THUẬT NỘI SOI</v>
          </cell>
          <cell r="E1684" t="str">
            <v>27.159</v>
          </cell>
          <cell r="F1684" t="str">
            <v>Phẫu thuật nội soi cắt bán phần dưới dạ dày + nạo hạch D1</v>
          </cell>
          <cell r="G1684" t="str">
            <v>Phẫu thuật nội soi cắt bán phần dưới dạ dày + nạo hạch Di</v>
          </cell>
          <cell r="H1684" t="str">
            <v>PDB</v>
          </cell>
          <cell r="I1684">
            <v>459</v>
          </cell>
          <cell r="J1684" t="str">
            <v xml:space="preserve">Phẫu thuật nội soi cắt dạ dày </v>
          </cell>
          <cell r="K1684">
            <v>4200000</v>
          </cell>
          <cell r="L1684">
            <v>1075304.3478260899</v>
          </cell>
          <cell r="M1684">
            <v>5275000</v>
          </cell>
          <cell r="N1684">
            <v>1397895.6521739168</v>
          </cell>
          <cell r="O1684">
            <v>78282.156521739351</v>
          </cell>
          <cell r="P1684">
            <v>5676177.8086956562</v>
          </cell>
          <cell r="Q1684">
            <v>5676100</v>
          </cell>
          <cell r="R1684" t="str">
            <v>Chưa bao gồm máy cắt nối tự động và ghim khâu máy, dao siêu âm hoặc dao hàn mô hoặc dao hàn mạch, kẹp khóa mạch máu.</v>
          </cell>
        </row>
        <row r="1685">
          <cell r="B1685" t="str">
            <v>27.0160.0450</v>
          </cell>
          <cell r="C1685" t="str">
            <v>37.8D05.0450</v>
          </cell>
          <cell r="D1685" t="str">
            <v>27. PHẪU THUẬT NỘI SOI</v>
          </cell>
          <cell r="E1685" t="str">
            <v>27.160</v>
          </cell>
          <cell r="F1685" t="str">
            <v>Phẫu thuật nội soi cắt bán phần dưới dạ dày + nạo hạch D1α</v>
          </cell>
          <cell r="G1685" t="str">
            <v>Phẫu thuật nội soi cắt bán phần dưới dạ dày + nạo hạch Diα</v>
          </cell>
          <cell r="H1685" t="str">
            <v>PDB</v>
          </cell>
          <cell r="I1685">
            <v>459</v>
          </cell>
          <cell r="J1685" t="str">
            <v xml:space="preserve">Phẫu thuật nội soi cắt dạ dày </v>
          </cell>
          <cell r="K1685">
            <v>4200000</v>
          </cell>
          <cell r="L1685">
            <v>1075304.3478260899</v>
          </cell>
          <cell r="M1685">
            <v>5275000</v>
          </cell>
          <cell r="N1685">
            <v>1397895.6521739168</v>
          </cell>
          <cell r="O1685">
            <v>78282.156521739351</v>
          </cell>
          <cell r="P1685">
            <v>5676177.8086956562</v>
          </cell>
          <cell r="Q1685">
            <v>5676100</v>
          </cell>
          <cell r="R1685" t="str">
            <v>Chưa bao gồm máy cắt nối tự động và ghim khâu máy, dao siêu âm hoặc dao hàn mô hoặc dao hàn mạch, kẹp khóa mạch máu.</v>
          </cell>
        </row>
        <row r="1686">
          <cell r="B1686" t="str">
            <v>27.0161.0450</v>
          </cell>
          <cell r="C1686" t="str">
            <v>37.8D05.0450</v>
          </cell>
          <cell r="D1686" t="str">
            <v>27. PHẪU THUẬT NỘI SOI</v>
          </cell>
          <cell r="E1686" t="str">
            <v>27.161</v>
          </cell>
          <cell r="F1686" t="str">
            <v>Phẫu thuật nội soi cắt bán phần dưới dạ dày + nạo hạch D1β</v>
          </cell>
          <cell r="G1686" t="str">
            <v>Phẫu thuật nội soi cắt bán phần dưới dạ dày + nạo hạch Diβ</v>
          </cell>
          <cell r="H1686" t="str">
            <v>PDB</v>
          </cell>
          <cell r="I1686">
            <v>459</v>
          </cell>
          <cell r="J1686" t="str">
            <v xml:space="preserve">Phẫu thuật nội soi cắt dạ dày </v>
          </cell>
          <cell r="K1686">
            <v>4200000</v>
          </cell>
          <cell r="L1686">
            <v>1075304.3478260899</v>
          </cell>
          <cell r="M1686">
            <v>5275000</v>
          </cell>
          <cell r="N1686">
            <v>1397895.6521739168</v>
          </cell>
          <cell r="O1686">
            <v>78282.156521739351</v>
          </cell>
          <cell r="P1686">
            <v>5676177.8086956562</v>
          </cell>
          <cell r="Q1686">
            <v>5676100</v>
          </cell>
          <cell r="R1686" t="str">
            <v>Chưa bao gồm máy cắt nối tự động và ghim khâu máy, dao siêu âm hoặc dao hàn mô hoặc dao hàn mạch, kẹp khóa mạch máu.</v>
          </cell>
        </row>
        <row r="1687">
          <cell r="B1687" t="str">
            <v>27.0162.0450</v>
          </cell>
          <cell r="C1687" t="str">
            <v>37.8D05.0450</v>
          </cell>
          <cell r="D1687" t="str">
            <v>27. PHẪU THUẬT NỘI SOI</v>
          </cell>
          <cell r="E1687" t="str">
            <v>27.162</v>
          </cell>
          <cell r="F1687" t="str">
            <v>Phẫu thuật nội soi cắt bán phần dưới dạ dày + nạo hạch D2</v>
          </cell>
          <cell r="G1687" t="str">
            <v>Phẫu thuật nội soi cắt bán phần dưới dạ dày + nạo hạch D2</v>
          </cell>
          <cell r="H1687" t="str">
            <v>PDB</v>
          </cell>
          <cell r="I1687">
            <v>459</v>
          </cell>
          <cell r="J1687" t="str">
            <v xml:space="preserve">Phẫu thuật nội soi cắt dạ dày </v>
          </cell>
          <cell r="K1687">
            <v>4200000</v>
          </cell>
          <cell r="L1687">
            <v>1075304.3478260899</v>
          </cell>
          <cell r="M1687">
            <v>5275000</v>
          </cell>
          <cell r="N1687">
            <v>1397895.6521739168</v>
          </cell>
          <cell r="O1687">
            <v>78282.156521739351</v>
          </cell>
          <cell r="P1687">
            <v>5676177.8086956562</v>
          </cell>
          <cell r="Q1687">
            <v>5676100</v>
          </cell>
          <cell r="R1687" t="str">
            <v>Chưa bao gồm máy cắt nối tự động và ghim khâu máy, dao siêu âm hoặc dao hàn mô hoặc dao hàn mạch, kẹp khóa mạch máu.</v>
          </cell>
        </row>
        <row r="1688">
          <cell r="B1688" t="str">
            <v>27.0163.0450</v>
          </cell>
          <cell r="C1688" t="str">
            <v>37.8D05.0450</v>
          </cell>
          <cell r="D1688" t="str">
            <v>27. PHẪU THUẬT NỘI SOI</v>
          </cell>
          <cell r="E1688" t="str">
            <v>27.163</v>
          </cell>
          <cell r="F1688" t="str">
            <v>Phẫu thuật nội soi cắt bán phần dưới dạ dày + nạo hạch D3</v>
          </cell>
          <cell r="G1688" t="str">
            <v>Phẫu thuật nội soi cắt bán phần dưới dạ dày + nạo hạch D3</v>
          </cell>
          <cell r="H1688" t="str">
            <v>PDB</v>
          </cell>
          <cell r="I1688">
            <v>459</v>
          </cell>
          <cell r="J1688" t="str">
            <v xml:space="preserve">Phẫu thuật nội soi cắt dạ dày </v>
          </cell>
          <cell r="K1688">
            <v>4200000</v>
          </cell>
          <cell r="L1688">
            <v>1075304.3478260899</v>
          </cell>
          <cell r="M1688">
            <v>5275000</v>
          </cell>
          <cell r="N1688">
            <v>1397895.6521739168</v>
          </cell>
          <cell r="O1688">
            <v>78282.156521739351</v>
          </cell>
          <cell r="P1688">
            <v>5676177.8086956562</v>
          </cell>
          <cell r="Q1688">
            <v>5676100</v>
          </cell>
          <cell r="R1688" t="str">
            <v>Chưa bao gồm máy cắt nối tự động và ghim khâu máy, dao siêu âm hoặc dao hàn mô hoặc dao hàn mạch, kẹp khóa mạch máu.</v>
          </cell>
        </row>
        <row r="1689">
          <cell r="B1689" t="str">
            <v>27.0309.0450</v>
          </cell>
          <cell r="C1689" t="str">
            <v>37.8D05.0450</v>
          </cell>
          <cell r="D1689" t="str">
            <v>27. PHẪU THUẬT NỘI SOI</v>
          </cell>
          <cell r="E1689" t="str">
            <v>27.309</v>
          </cell>
          <cell r="F1689" t="str">
            <v>Phẫu thuật nội soi cắt dạ dày hình ống</v>
          </cell>
          <cell r="G1689" t="str">
            <v>Phẫu thuật nội soi cắt dạ dày hình ống</v>
          </cell>
          <cell r="H1689" t="str">
            <v>PDB</v>
          </cell>
          <cell r="I1689">
            <v>459</v>
          </cell>
          <cell r="J1689" t="str">
            <v xml:space="preserve">Phẫu thuật nội soi cắt dạ dày </v>
          </cell>
          <cell r="K1689">
            <v>4200000</v>
          </cell>
          <cell r="L1689">
            <v>1075304.3478260899</v>
          </cell>
          <cell r="M1689">
            <v>5275000</v>
          </cell>
          <cell r="N1689">
            <v>1397895.6521739168</v>
          </cell>
          <cell r="O1689">
            <v>78282.156521739351</v>
          </cell>
          <cell r="P1689">
            <v>5676177.8086956562</v>
          </cell>
          <cell r="Q1689">
            <v>5676100</v>
          </cell>
          <cell r="R1689" t="str">
            <v>Chưa bao gồm máy cắt nối tự động và ghim khâu máy, dao siêu âm hoặc dao hàn mô hoặc dao hàn mạch, kẹp khóa mạch máu.</v>
          </cell>
        </row>
        <row r="1690">
          <cell r="B1690" t="str">
            <v>27.0154.0450</v>
          </cell>
          <cell r="C1690" t="str">
            <v>37.8D05.0450</v>
          </cell>
          <cell r="D1690" t="str">
            <v>27. PHẪU THUẬT NỘI SOI</v>
          </cell>
          <cell r="E1690" t="str">
            <v>27.154</v>
          </cell>
          <cell r="F1690" t="str">
            <v>Phẫu thuật nội soi cắt dạ dày không điển hình</v>
          </cell>
          <cell r="G1690" t="str">
            <v>Phẫu thuật nội soi cắt dạ dày không điển hình</v>
          </cell>
          <cell r="H1690" t="str">
            <v>P1</v>
          </cell>
          <cell r="I1690">
            <v>459</v>
          </cell>
          <cell r="J1690" t="str">
            <v xml:space="preserve">Phẫu thuật nội soi cắt dạ dày </v>
          </cell>
          <cell r="K1690">
            <v>4200000</v>
          </cell>
          <cell r="L1690">
            <v>1075304.3478260899</v>
          </cell>
          <cell r="M1690">
            <v>5275000</v>
          </cell>
          <cell r="N1690">
            <v>1397895.6521739168</v>
          </cell>
          <cell r="O1690">
            <v>78282.156521739351</v>
          </cell>
          <cell r="P1690">
            <v>5676177.8086956562</v>
          </cell>
          <cell r="Q1690">
            <v>5676100</v>
          </cell>
          <cell r="R1690" t="str">
            <v>Chưa bao gồm máy cắt nối tự động và ghim khâu máy, dao siêu âm hoặc dao hàn mô hoặc dao hàn mạch, kẹp khóa mạch máu.</v>
          </cell>
        </row>
        <row r="1691">
          <cell r="B1691" t="str">
            <v>03.4031.0450</v>
          </cell>
          <cell r="C1691" t="str">
            <v>37.8D05.0450</v>
          </cell>
          <cell r="D1691" t="str">
            <v>3. NHI KHOA</v>
          </cell>
          <cell r="E1691" t="str">
            <v>3.4031</v>
          </cell>
          <cell r="F1691" t="str">
            <v>Phẫu thuật nội soi cắt toàn bộ dạ dày</v>
          </cell>
          <cell r="G1691" t="str">
            <v>Phẫu thuật nội soi cắt toàn bộ dạ dày</v>
          </cell>
          <cell r="H1691" t="str">
            <v>P1</v>
          </cell>
          <cell r="I1691">
            <v>459</v>
          </cell>
          <cell r="J1691" t="str">
            <v xml:space="preserve">Phẫu thuật nội soi cắt dạ dày </v>
          </cell>
          <cell r="K1691">
            <v>4200000</v>
          </cell>
          <cell r="L1691">
            <v>1075304.3478260899</v>
          </cell>
          <cell r="M1691">
            <v>5275000</v>
          </cell>
          <cell r="N1691">
            <v>1397895.6521739168</v>
          </cell>
          <cell r="O1691">
            <v>78282.156521739351</v>
          </cell>
          <cell r="P1691">
            <v>5676177.8086956562</v>
          </cell>
          <cell r="Q1691">
            <v>5676100</v>
          </cell>
          <cell r="R1691" t="str">
            <v>Chưa bao gồm máy cắt nối tự động và ghim khâu máy, dao siêu âm hoặc dao hàn mô hoặc dao hàn mạch, kẹp khóa mạch máu.</v>
          </cell>
        </row>
        <row r="1692">
          <cell r="B1692" t="str">
            <v>27.0157.0450</v>
          </cell>
          <cell r="C1692" t="str">
            <v>37.8D05.0450</v>
          </cell>
          <cell r="D1692" t="str">
            <v>27. PHẪU THUẬT NỘI SOI</v>
          </cell>
          <cell r="E1692" t="str">
            <v>27.157</v>
          </cell>
          <cell r="F1692" t="str">
            <v>Phẫu thuật nội soi cắt toàn bộ dạ dày</v>
          </cell>
          <cell r="G1692" t="str">
            <v>Phẫu thuật nội soi cắt toàn bộ dạ dày</v>
          </cell>
          <cell r="H1692" t="str">
            <v>PDB</v>
          </cell>
          <cell r="I1692">
            <v>459</v>
          </cell>
          <cell r="J1692" t="str">
            <v xml:space="preserve">Phẫu thuật nội soi cắt dạ dày </v>
          </cell>
          <cell r="K1692">
            <v>4200000</v>
          </cell>
          <cell r="L1692">
            <v>1075304.3478260899</v>
          </cell>
          <cell r="M1692">
            <v>5275000</v>
          </cell>
          <cell r="N1692">
            <v>1397895.6521739168</v>
          </cell>
          <cell r="O1692">
            <v>78282.156521739351</v>
          </cell>
          <cell r="P1692">
            <v>5676177.8086956562</v>
          </cell>
          <cell r="Q1692">
            <v>5676100</v>
          </cell>
          <cell r="R1692" t="str">
            <v>Chưa bao gồm máy cắt nối tự động và ghim khâu máy, dao siêu âm hoặc dao hàn mô hoặc dao hàn mạch, kẹp khóa mạch máu.</v>
          </cell>
        </row>
        <row r="1693">
          <cell r="B1693" t="str">
            <v>27.0158.0450</v>
          </cell>
          <cell r="C1693" t="str">
            <v>37.8D05.0450</v>
          </cell>
          <cell r="D1693" t="str">
            <v>27. PHẪU THUẬT NỘI SOI</v>
          </cell>
          <cell r="E1693" t="str">
            <v>27.158</v>
          </cell>
          <cell r="F1693" t="str">
            <v>Phẫu thuật nội soi cắt toàn bộ dạ dày + cắt lách</v>
          </cell>
          <cell r="G1693" t="str">
            <v>Phẫu thuật nội soi cắt toàn bộ dạ dày + cắt lách</v>
          </cell>
          <cell r="H1693" t="str">
            <v>PDB</v>
          </cell>
          <cell r="I1693">
            <v>459</v>
          </cell>
          <cell r="J1693" t="str">
            <v xml:space="preserve">Phẫu thuật nội soi cắt dạ dày </v>
          </cell>
          <cell r="K1693">
            <v>4200000</v>
          </cell>
          <cell r="L1693">
            <v>1075304.3478260899</v>
          </cell>
          <cell r="M1693">
            <v>5275000</v>
          </cell>
          <cell r="N1693">
            <v>1397895.6521739168</v>
          </cell>
          <cell r="O1693">
            <v>78282.156521739351</v>
          </cell>
          <cell r="P1693">
            <v>5676177.8086956562</v>
          </cell>
          <cell r="Q1693">
            <v>5676100</v>
          </cell>
          <cell r="R1693" t="str">
            <v>Chưa bao gồm máy cắt nối tự động và ghim khâu máy, dao siêu âm hoặc dao hàn mô hoặc dao hàn mạch, kẹp khóa mạch máu.</v>
          </cell>
        </row>
        <row r="1694">
          <cell r="B1694" t="str">
            <v>27.0165.0450</v>
          </cell>
          <cell r="C1694" t="str">
            <v>37.8D05.0450</v>
          </cell>
          <cell r="D1694" t="str">
            <v>27. PHẪU THUẬT NỘI SOI</v>
          </cell>
          <cell r="E1694" t="str">
            <v>27.165</v>
          </cell>
          <cell r="F1694" t="str">
            <v>Phẫu thuật nội soi cắt toàn bộ dạ dày + cắt lách + nạo hạch D2</v>
          </cell>
          <cell r="G1694" t="str">
            <v>Phẫu thuật nội soi cắt toàn bộ dạ dày + cắt lách + nạo hạch D2</v>
          </cell>
          <cell r="H1694" t="str">
            <v>PDB</v>
          </cell>
          <cell r="I1694">
            <v>459</v>
          </cell>
          <cell r="J1694" t="str">
            <v xml:space="preserve">Phẫu thuật nội soi cắt dạ dày </v>
          </cell>
          <cell r="K1694">
            <v>4200000</v>
          </cell>
          <cell r="L1694">
            <v>1075304.3478260899</v>
          </cell>
          <cell r="M1694">
            <v>5275000</v>
          </cell>
          <cell r="N1694">
            <v>1397895.6521739168</v>
          </cell>
          <cell r="O1694">
            <v>78282.156521739351</v>
          </cell>
          <cell r="P1694">
            <v>5676177.8086956562</v>
          </cell>
          <cell r="Q1694">
            <v>5676100</v>
          </cell>
          <cell r="R1694" t="str">
            <v>Chưa bao gồm máy cắt nối tự động và ghim khâu máy, dao siêu âm hoặc dao hàn mô hoặc dao hàn mạch, kẹp khóa mạch máu.</v>
          </cell>
        </row>
        <row r="1695">
          <cell r="B1695" t="str">
            <v>27.0164.0450</v>
          </cell>
          <cell r="C1695" t="str">
            <v>37.8D05.0450</v>
          </cell>
          <cell r="D1695" t="str">
            <v>27. PHẪU THUẬT NỘI SOI</v>
          </cell>
          <cell r="E1695" t="str">
            <v>27.164</v>
          </cell>
          <cell r="F1695" t="str">
            <v>Phẫu thuật nội soi cắt toàn bộ dạ dày + nạo hạch D2</v>
          </cell>
          <cell r="G1695" t="str">
            <v>Phẫu thuật nội soi cắt toàn bộ dạ dày + nạo hạch D2</v>
          </cell>
          <cell r="H1695" t="str">
            <v>PDB</v>
          </cell>
          <cell r="I1695">
            <v>459</v>
          </cell>
          <cell r="J1695" t="str">
            <v xml:space="preserve">Phẫu thuật nội soi cắt dạ dày </v>
          </cell>
          <cell r="K1695">
            <v>4200000</v>
          </cell>
          <cell r="L1695">
            <v>1075304.3478260899</v>
          </cell>
          <cell r="M1695">
            <v>5275000</v>
          </cell>
          <cell r="N1695">
            <v>1397895.6521739168</v>
          </cell>
          <cell r="O1695">
            <v>78282.156521739351</v>
          </cell>
          <cell r="P1695">
            <v>5676177.8086956562</v>
          </cell>
          <cell r="Q1695">
            <v>5676100</v>
          </cell>
          <cell r="R1695" t="str">
            <v>Chưa bao gồm máy cắt nối tự động và ghim khâu máy, dao siêu âm hoặc dao hàn mô hoặc dao hàn mạch, kẹp khóa mạch máu.</v>
          </cell>
        </row>
        <row r="1696">
          <cell r="B1696" t="str">
            <v>03.4035.0450</v>
          </cell>
          <cell r="C1696" t="str">
            <v>37.8D05.0450</v>
          </cell>
          <cell r="D1696" t="str">
            <v>3. NHI KHOA</v>
          </cell>
          <cell r="E1696" t="str">
            <v>3.4035</v>
          </cell>
          <cell r="F1696" t="str">
            <v>Phẫu thuật nội soi cắt toàn bộ dạ dày, vét hạch hệ thống</v>
          </cell>
          <cell r="G1696" t="str">
            <v>Phẫu thuật nội soi cắt toàn bộ dạ dày, vét hạch hệ thống</v>
          </cell>
          <cell r="H1696" t="str">
            <v>PDB</v>
          </cell>
          <cell r="I1696">
            <v>459</v>
          </cell>
          <cell r="J1696" t="str">
            <v xml:space="preserve">Phẫu thuật nội soi cắt dạ dày </v>
          </cell>
          <cell r="K1696">
            <v>4200000</v>
          </cell>
          <cell r="L1696">
            <v>1075304.3478260899</v>
          </cell>
          <cell r="M1696">
            <v>5275000</v>
          </cell>
          <cell r="N1696">
            <v>1397895.6521739168</v>
          </cell>
          <cell r="O1696">
            <v>78282.156521739351</v>
          </cell>
          <cell r="P1696">
            <v>5676177.8086956562</v>
          </cell>
          <cell r="Q1696">
            <v>5676100</v>
          </cell>
          <cell r="R1696" t="str">
            <v>Chưa bao gồm máy cắt nối tự động và ghim khâu máy, dao siêu âm hoặc dao hàn mô hoặc dao hàn mạch, kẹp khóa mạch máu.</v>
          </cell>
        </row>
        <row r="1697">
          <cell r="B1697" t="str">
            <v>03.4003.0450</v>
          </cell>
          <cell r="C1697" t="str">
            <v>37.8D05.0450</v>
          </cell>
          <cell r="D1697" t="str">
            <v>3. NHI KHOA</v>
          </cell>
          <cell r="E1697" t="str">
            <v>3.4003</v>
          </cell>
          <cell r="F1697" t="str">
            <v>Phẫu thuật nội soi điều trị ống tiêu hóa đôi (dạ dày, ruột)</v>
          </cell>
          <cell r="G1697" t="str">
            <v>Phẫu thuật nội soi điều trị ống tiêu hoá đôi (dạ dày, ruột)</v>
          </cell>
          <cell r="H1697" t="str">
            <v>P1</v>
          </cell>
          <cell r="I1697">
            <v>459</v>
          </cell>
          <cell r="J1697" t="str">
            <v xml:space="preserve">Phẫu thuật nội soi cắt dạ dày </v>
          </cell>
          <cell r="K1697">
            <v>4200000</v>
          </cell>
          <cell r="L1697">
            <v>1075304.3478260899</v>
          </cell>
          <cell r="M1697">
            <v>5275000</v>
          </cell>
          <cell r="N1697">
            <v>1397895.6521739168</v>
          </cell>
          <cell r="O1697">
            <v>78282.156521739351</v>
          </cell>
          <cell r="P1697">
            <v>5676177.8086956562</v>
          </cell>
          <cell r="Q1697">
            <v>5676100</v>
          </cell>
          <cell r="R1697" t="str">
            <v>Chưa bao gồm máy cắt nối tự động và ghim khâu máy, dao siêu âm hoặc dao hàn mô hoặc dao hàn mạch, kẹp khóa mạch máu.</v>
          </cell>
        </row>
        <row r="1698">
          <cell r="B1698" t="str">
            <v>03.4030.0450</v>
          </cell>
          <cell r="C1698" t="str">
            <v>37.8D05.0450</v>
          </cell>
          <cell r="D1698" t="str">
            <v>3. NHI KHOA</v>
          </cell>
          <cell r="E1698" t="str">
            <v>3.4030</v>
          </cell>
          <cell r="F1698" t="str">
            <v>Phẫu thuật nội soi điều trị xoắn dạ dày có kèm cắt dạ dày</v>
          </cell>
          <cell r="G1698" t="str">
            <v>Phẫu thuật nội soi điều trị xoắn dạ dày có kèm cắt dạ dày</v>
          </cell>
          <cell r="H1698" t="str">
            <v>P1</v>
          </cell>
          <cell r="I1698">
            <v>459</v>
          </cell>
          <cell r="J1698" t="str">
            <v xml:space="preserve">Phẫu thuật nội soi cắt dạ dày </v>
          </cell>
          <cell r="K1698">
            <v>4200000</v>
          </cell>
          <cell r="L1698">
            <v>1075304.3478260899</v>
          </cell>
          <cell r="M1698">
            <v>5275000</v>
          </cell>
          <cell r="N1698">
            <v>1397895.6521739168</v>
          </cell>
          <cell r="O1698">
            <v>78282.156521739351</v>
          </cell>
          <cell r="P1698">
            <v>5676177.8086956562</v>
          </cell>
          <cell r="Q1698">
            <v>5676100</v>
          </cell>
          <cell r="R1698" t="str">
            <v>Chưa bao gồm máy cắt nối tự động và ghim khâu máy, dao siêu âm hoặc dao hàn mô hoặc dao hàn mạch, kẹp khóa mạch máu.</v>
          </cell>
        </row>
        <row r="1699">
          <cell r="B1699" t="str">
            <v>27.0151.0450</v>
          </cell>
          <cell r="C1699" t="str">
            <v>37.8D05.0450</v>
          </cell>
          <cell r="D1699" t="str">
            <v>27. PHẪU THUẬT NỘI SOI</v>
          </cell>
          <cell r="E1699" t="str">
            <v>27.151</v>
          </cell>
          <cell r="F1699" t="str">
            <v>Phẫu thuật nội soi điều trị xoắn dạ dày có kèm cắt dạ dày</v>
          </cell>
          <cell r="G1699" t="str">
            <v>Phẫu thuật nội soi điều trị xoắn dạ dày có kèm cắt dạ dày</v>
          </cell>
          <cell r="H1699" t="str">
            <v>P1</v>
          </cell>
          <cell r="I1699">
            <v>459</v>
          </cell>
          <cell r="J1699" t="str">
            <v xml:space="preserve">Phẫu thuật nội soi cắt dạ dày </v>
          </cell>
          <cell r="K1699">
            <v>4200000</v>
          </cell>
          <cell r="L1699">
            <v>1075304.3478260899</v>
          </cell>
          <cell r="M1699">
            <v>5275000</v>
          </cell>
          <cell r="N1699">
            <v>1397895.6521739168</v>
          </cell>
          <cell r="O1699">
            <v>78282.156521739351</v>
          </cell>
          <cell r="P1699">
            <v>5676177.8086956562</v>
          </cell>
          <cell r="Q1699">
            <v>5676100</v>
          </cell>
          <cell r="R1699" t="str">
            <v>Chưa bao gồm máy cắt nối tự động và ghim khâu máy, dao siêu âm hoặc dao hàn mô hoặc dao hàn mạch, kẹp khóa mạch máu.</v>
          </cell>
        </row>
        <row r="1700">
          <cell r="B1700" t="str">
            <v>27.0130.0452</v>
          </cell>
          <cell r="C1700" t="str">
            <v>37.8D05.0452</v>
          </cell>
          <cell r="D1700" t="str">
            <v>27. PHẪU THUẬT NỘI SOI</v>
          </cell>
          <cell r="E1700" t="str">
            <v>27.130</v>
          </cell>
          <cell r="F1700" t="str">
            <v>Cắt túi thừa thực quản qua nội soi bụng</v>
          </cell>
          <cell r="G1700" t="str">
            <v>Cắt túi thừa thực quản qua nội soi bụng</v>
          </cell>
          <cell r="H1700" t="str">
            <v>P1</v>
          </cell>
          <cell r="I1700">
            <v>461</v>
          </cell>
          <cell r="J1700" t="str">
            <v>Phẫu thuật nội soi cắt dây thần kinh X trong điều trị loét dạ dày</v>
          </cell>
          <cell r="K1700">
            <v>2500000</v>
          </cell>
          <cell r="L1700">
            <v>895304.34782608703</v>
          </cell>
          <cell r="M1700">
            <v>3395000</v>
          </cell>
          <cell r="N1700">
            <v>1163895.6521739131</v>
          </cell>
          <cell r="O1700">
            <v>65178.15652173914</v>
          </cell>
          <cell r="P1700">
            <v>3729073.8086956521</v>
          </cell>
          <cell r="Q1700">
            <v>3729000</v>
          </cell>
          <cell r="R1700" t="str">
            <v>Chưa bao gồm dao siêu âm.</v>
          </cell>
        </row>
        <row r="1701">
          <cell r="B1701" t="str">
            <v>27.0128.0452</v>
          </cell>
          <cell r="C1701" t="str">
            <v>37.8D05.0452</v>
          </cell>
          <cell r="D1701" t="str">
            <v>27. PHẪU THUẬT NỘI SOI</v>
          </cell>
          <cell r="E1701" t="str">
            <v>27.128</v>
          </cell>
          <cell r="F1701" t="str">
            <v>Cắt túi thừa thực quản qua nội soi ngực phải</v>
          </cell>
          <cell r="G1701" t="str">
            <v>Cắt túi thừa thực quản qua nội soi ngực phải</v>
          </cell>
          <cell r="H1701" t="str">
            <v>P1</v>
          </cell>
          <cell r="I1701">
            <v>461</v>
          </cell>
          <cell r="J1701" t="str">
            <v>Phẫu thuật nội soi cắt dây thần kinh X trong điều trị loét dạ dày</v>
          </cell>
          <cell r="K1701">
            <v>2500000</v>
          </cell>
          <cell r="L1701">
            <v>895304.34782608703</v>
          </cell>
          <cell r="M1701">
            <v>3395000</v>
          </cell>
          <cell r="N1701">
            <v>1163895.6521739131</v>
          </cell>
          <cell r="O1701">
            <v>65178.15652173914</v>
          </cell>
          <cell r="P1701">
            <v>3729073.8086956521</v>
          </cell>
          <cell r="Q1701">
            <v>3729000</v>
          </cell>
          <cell r="R1701" t="str">
            <v>Chưa bao gồm dao siêu âm.</v>
          </cell>
        </row>
        <row r="1702">
          <cell r="B1702" t="str">
            <v>27.0129.0452</v>
          </cell>
          <cell r="C1702" t="str">
            <v>37.8D05.0452</v>
          </cell>
          <cell r="D1702" t="str">
            <v>27. PHẪU THUẬT NỘI SOI</v>
          </cell>
          <cell r="E1702" t="str">
            <v>27.129</v>
          </cell>
          <cell r="F1702" t="str">
            <v>Cắt túi thừa thực quản qua nội soi ngực trái</v>
          </cell>
          <cell r="G1702" t="str">
            <v>Cắt túi thừa thực quản qua nội soi ngực trái</v>
          </cell>
          <cell r="H1702" t="str">
            <v>P1</v>
          </cell>
          <cell r="I1702">
            <v>461</v>
          </cell>
          <cell r="J1702" t="str">
            <v>Phẫu thuật nội soi cắt dây thần kinh X trong điều trị loét dạ dày</v>
          </cell>
          <cell r="K1702">
            <v>2500000</v>
          </cell>
          <cell r="L1702">
            <v>895304.34782608703</v>
          </cell>
          <cell r="M1702">
            <v>3395000</v>
          </cell>
          <cell r="N1702">
            <v>1163895.6521739131</v>
          </cell>
          <cell r="O1702">
            <v>65178.15652173914</v>
          </cell>
          <cell r="P1702">
            <v>3729073.8086956521</v>
          </cell>
          <cell r="Q1702">
            <v>3729000</v>
          </cell>
          <cell r="R1702" t="str">
            <v>Chưa bao gồm dao siêu âm.</v>
          </cell>
        </row>
        <row r="1703">
          <cell r="B1703" t="str">
            <v>27.0122.0452</v>
          </cell>
          <cell r="C1703" t="str">
            <v>37.8D05.0452</v>
          </cell>
          <cell r="D1703" t="str">
            <v>27. PHẪU THUẬT NỘI SOI</v>
          </cell>
          <cell r="E1703" t="str">
            <v>27.122</v>
          </cell>
          <cell r="F1703" t="str">
            <v>Cắt u lành thực quản nội soi ngực phải</v>
          </cell>
          <cell r="G1703" t="str">
            <v>Cắt u lành thực quản nội soi ngực phải</v>
          </cell>
          <cell r="H1703" t="str">
            <v>P1</v>
          </cell>
          <cell r="I1703">
            <v>461</v>
          </cell>
          <cell r="J1703" t="str">
            <v>Phẫu thuật nội soi cắt dây thần kinh X trong điều trị loét dạ dày</v>
          </cell>
          <cell r="K1703">
            <v>2500000</v>
          </cell>
          <cell r="L1703">
            <v>895304.34782608703</v>
          </cell>
          <cell r="M1703">
            <v>3395000</v>
          </cell>
          <cell r="N1703">
            <v>1163895.6521739131</v>
          </cell>
          <cell r="O1703">
            <v>65178.15652173914</v>
          </cell>
          <cell r="P1703">
            <v>3729073.8086956521</v>
          </cell>
          <cell r="Q1703">
            <v>3729000</v>
          </cell>
          <cell r="R1703" t="str">
            <v>Chưa bao gồm dao siêu âm.</v>
          </cell>
        </row>
        <row r="1704">
          <cell r="B1704" t="str">
            <v>27.0123.0452</v>
          </cell>
          <cell r="C1704" t="str">
            <v>37.8D05.0452</v>
          </cell>
          <cell r="D1704" t="str">
            <v>27. PHẪU THUẬT NỘI SOI</v>
          </cell>
          <cell r="E1704" t="str">
            <v>27.123</v>
          </cell>
          <cell r="F1704" t="str">
            <v>Cắt u lành thực quản nội soi ngực trái</v>
          </cell>
          <cell r="G1704" t="str">
            <v>Cắt u lành thực quản nội soi ngực trái</v>
          </cell>
          <cell r="H1704" t="str">
            <v>P1</v>
          </cell>
          <cell r="I1704">
            <v>461</v>
          </cell>
          <cell r="J1704" t="str">
            <v>Phẫu thuật nội soi cắt dây thần kinh X trong điều trị loét dạ dày</v>
          </cell>
          <cell r="K1704">
            <v>2500000</v>
          </cell>
          <cell r="L1704">
            <v>895304.34782608703</v>
          </cell>
          <cell r="M1704">
            <v>3395000</v>
          </cell>
          <cell r="N1704">
            <v>1163895.6521739131</v>
          </cell>
          <cell r="O1704">
            <v>65178.15652173914</v>
          </cell>
          <cell r="P1704">
            <v>3729073.8086956521</v>
          </cell>
          <cell r="Q1704">
            <v>3729000</v>
          </cell>
          <cell r="R1704" t="str">
            <v>Chưa bao gồm dao siêu âm.</v>
          </cell>
        </row>
        <row r="1705">
          <cell r="B1705" t="str">
            <v>10.0446.0452</v>
          </cell>
          <cell r="C1705" t="str">
            <v>37.8D05.0452</v>
          </cell>
          <cell r="D1705" t="str">
            <v>10. NGOẠI KHOA</v>
          </cell>
          <cell r="E1705" t="str">
            <v>10.446</v>
          </cell>
          <cell r="F1705" t="str">
            <v>Phẫu thuật điều trị co thắt thực quản lan tỏa</v>
          </cell>
          <cell r="G1705" t="str">
            <v>Phẫu thuật điều trị co thắt thực quản lan tỏa</v>
          </cell>
          <cell r="H1705" t="str">
            <v>PDB</v>
          </cell>
          <cell r="I1705">
            <v>461</v>
          </cell>
          <cell r="J1705" t="str">
            <v>Phẫu thuật nội soi cắt dây thần kinh X trong điều trị loét dạ dày</v>
          </cell>
          <cell r="K1705">
            <v>2500000</v>
          </cell>
          <cell r="L1705">
            <v>895304.34782608703</v>
          </cell>
          <cell r="M1705">
            <v>3395000</v>
          </cell>
          <cell r="N1705">
            <v>1163895.6521739131</v>
          </cell>
          <cell r="O1705">
            <v>65178.15652173914</v>
          </cell>
          <cell r="P1705">
            <v>3729073.8086956521</v>
          </cell>
          <cell r="Q1705">
            <v>3729000</v>
          </cell>
          <cell r="R1705" t="str">
            <v>Chưa bao gồm dao siêu âm.</v>
          </cell>
        </row>
        <row r="1706">
          <cell r="B1706" t="str">
            <v>27.0084.0452</v>
          </cell>
          <cell r="C1706" t="str">
            <v>37.8D05.0452</v>
          </cell>
          <cell r="D1706" t="str">
            <v>27. PHẪU THUẬT NỘI SOI</v>
          </cell>
          <cell r="E1706" t="str">
            <v>27.84</v>
          </cell>
          <cell r="F1706" t="str">
            <v>Phẫu thuật nội soi cắt - đốt hạch giao cảm cổ</v>
          </cell>
          <cell r="G1706" t="str">
            <v>Phẫu thuật nội soi cắt - đốt hạch giao cảm cổ</v>
          </cell>
          <cell r="H1706" t="str">
            <v>P1</v>
          </cell>
          <cell r="I1706">
            <v>461</v>
          </cell>
          <cell r="J1706" t="str">
            <v>Phẫu thuật nội soi cắt dây thần kinh X trong điều trị loét dạ dày</v>
          </cell>
          <cell r="K1706">
            <v>2500000</v>
          </cell>
          <cell r="L1706">
            <v>895304.34782608703</v>
          </cell>
          <cell r="M1706">
            <v>3395000</v>
          </cell>
          <cell r="N1706">
            <v>1163895.6521739131</v>
          </cell>
          <cell r="O1706">
            <v>65178.15652173914</v>
          </cell>
          <cell r="P1706">
            <v>3729073.8086956521</v>
          </cell>
          <cell r="Q1706">
            <v>3729000</v>
          </cell>
          <cell r="R1706" t="str">
            <v>Chưa bao gồm dao siêu âm.</v>
          </cell>
        </row>
        <row r="1707">
          <cell r="B1707" t="str">
            <v>27.0083.0452</v>
          </cell>
          <cell r="C1707" t="str">
            <v>37.8D05.0452</v>
          </cell>
          <cell r="D1707" t="str">
            <v>27. PHẪU THUẬT NỘI SOI</v>
          </cell>
          <cell r="E1707" t="str">
            <v>27.83</v>
          </cell>
          <cell r="F1707" t="str">
            <v>Phẫu thuật nội soi cắt - đốt hạch giao cảm ngực</v>
          </cell>
          <cell r="G1707" t="str">
            <v>Phẫu thuật nội soi cắt - đốt hạch giao cảm ngực</v>
          </cell>
          <cell r="H1707" t="str">
            <v>P1</v>
          </cell>
          <cell r="I1707">
            <v>461</v>
          </cell>
          <cell r="J1707" t="str">
            <v>Phẫu thuật nội soi cắt dây thần kinh X trong điều trị loét dạ dày</v>
          </cell>
          <cell r="K1707">
            <v>2500000</v>
          </cell>
          <cell r="L1707">
            <v>895304.34782608703</v>
          </cell>
          <cell r="M1707">
            <v>3395000</v>
          </cell>
          <cell r="N1707">
            <v>1163895.6521739131</v>
          </cell>
          <cell r="O1707">
            <v>65178.15652173914</v>
          </cell>
          <cell r="P1707">
            <v>3729073.8086956521</v>
          </cell>
          <cell r="Q1707">
            <v>3729000</v>
          </cell>
          <cell r="R1707" t="str">
            <v>Chưa bao gồm dao siêu âm.</v>
          </cell>
        </row>
        <row r="1708">
          <cell r="B1708" t="str">
            <v>27.0085.0452</v>
          </cell>
          <cell r="C1708" t="str">
            <v>37.8D05.0452</v>
          </cell>
          <cell r="D1708" t="str">
            <v>27. PHẪU THUẬT NỘI SOI</v>
          </cell>
          <cell r="E1708" t="str">
            <v>27.85</v>
          </cell>
          <cell r="F1708" t="str">
            <v>Phẫu thuật nội soi cắt - đốt hạch giao cảm thắt lưng</v>
          </cell>
          <cell r="G1708" t="str">
            <v>Phẫu thuật nội soi cắt - đốt hạch giao cảm thắt lưng</v>
          </cell>
          <cell r="H1708" t="str">
            <v>P1</v>
          </cell>
          <cell r="I1708">
            <v>461</v>
          </cell>
          <cell r="J1708" t="str">
            <v>Phẫu thuật nội soi cắt dây thần kinh X trong điều trị loét dạ dày</v>
          </cell>
          <cell r="K1708">
            <v>2500000</v>
          </cell>
          <cell r="L1708">
            <v>895304.34782608703</v>
          </cell>
          <cell r="M1708">
            <v>3395000</v>
          </cell>
          <cell r="N1708">
            <v>1163895.6521739131</v>
          </cell>
          <cell r="O1708">
            <v>65178.15652173914</v>
          </cell>
          <cell r="P1708">
            <v>3729073.8086956521</v>
          </cell>
          <cell r="Q1708">
            <v>3729000</v>
          </cell>
          <cell r="R1708" t="str">
            <v>Chưa bao gồm dao siêu âm.</v>
          </cell>
        </row>
        <row r="1709">
          <cell r="B1709" t="str">
            <v>03.4027.0452</v>
          </cell>
          <cell r="C1709" t="str">
            <v>37.8D05.0452</v>
          </cell>
          <cell r="D1709" t="str">
            <v>3. NHI KHOA</v>
          </cell>
          <cell r="E1709" t="str">
            <v>3.4027</v>
          </cell>
          <cell r="F1709" t="str">
            <v>Phẫu thuật nội soi cắt dây thần kinh X</v>
          </cell>
          <cell r="G1709" t="str">
            <v>Phẫu thuật nội soi cắt dây thần kinh X</v>
          </cell>
          <cell r="H1709" t="str">
            <v>P1</v>
          </cell>
          <cell r="I1709">
            <v>461</v>
          </cell>
          <cell r="J1709" t="str">
            <v>Phẫu thuật nội soi cắt dây thần kinh X trong điều trị loét dạ dày</v>
          </cell>
          <cell r="K1709">
            <v>2500000</v>
          </cell>
          <cell r="L1709">
            <v>895304.34782608703</v>
          </cell>
          <cell r="M1709">
            <v>3395000</v>
          </cell>
          <cell r="N1709">
            <v>1163895.6521739131</v>
          </cell>
          <cell r="O1709">
            <v>65178.15652173914</v>
          </cell>
          <cell r="P1709">
            <v>3729073.8086956521</v>
          </cell>
          <cell r="Q1709">
            <v>3729000</v>
          </cell>
          <cell r="R1709" t="str">
            <v>Chưa bao gồm dao siêu âm.</v>
          </cell>
        </row>
        <row r="1710">
          <cell r="B1710" t="str">
            <v>27.0149.0452</v>
          </cell>
          <cell r="C1710" t="str">
            <v>37.8D05.0452</v>
          </cell>
          <cell r="D1710" t="str">
            <v>27. PHẪU THUẬT NỘI SOI</v>
          </cell>
          <cell r="E1710" t="str">
            <v>27.149</v>
          </cell>
          <cell r="F1710" t="str">
            <v>Phẫu thuật nội soi cắt thần kinh X chọn lọc</v>
          </cell>
          <cell r="G1710" t="str">
            <v>Phẫu thuật nội soi cắt thần kinh X chọn lọc</v>
          </cell>
          <cell r="H1710" t="str">
            <v>P1</v>
          </cell>
          <cell r="I1710">
            <v>461</v>
          </cell>
          <cell r="J1710" t="str">
            <v>Phẫu thuật nội soi cắt dây thần kinh X trong điều trị loét dạ dày</v>
          </cell>
          <cell r="K1710">
            <v>2500000</v>
          </cell>
          <cell r="L1710">
            <v>895304.34782608703</v>
          </cell>
          <cell r="M1710">
            <v>3395000</v>
          </cell>
          <cell r="N1710">
            <v>1163895.6521739131</v>
          </cell>
          <cell r="O1710">
            <v>65178.15652173914</v>
          </cell>
          <cell r="P1710">
            <v>3729073.8086956521</v>
          </cell>
          <cell r="Q1710">
            <v>3729000</v>
          </cell>
          <cell r="R1710" t="str">
            <v>Chưa bao gồm dao siêu âm.</v>
          </cell>
        </row>
        <row r="1711">
          <cell r="B1711" t="str">
            <v>27.0150.0452</v>
          </cell>
          <cell r="C1711" t="str">
            <v>37.8D05.0452</v>
          </cell>
          <cell r="D1711" t="str">
            <v>27. PHẪU THUẬT NỘI SOI</v>
          </cell>
          <cell r="E1711" t="str">
            <v>27.150</v>
          </cell>
          <cell r="F1711" t="str">
            <v>Phẫu thuật nội soi cắt thần kinh X siêu chọn lọc</v>
          </cell>
          <cell r="G1711" t="str">
            <v>Phẫu thuật nội soi cắt thần kinh X siêu chọn lọc</v>
          </cell>
          <cell r="H1711" t="str">
            <v>P1</v>
          </cell>
          <cell r="I1711">
            <v>461</v>
          </cell>
          <cell r="J1711" t="str">
            <v>Phẫu thuật nội soi cắt dây thần kinh X trong điều trị loét dạ dày</v>
          </cell>
          <cell r="K1711">
            <v>2500000</v>
          </cell>
          <cell r="L1711">
            <v>895304.34782608703</v>
          </cell>
          <cell r="M1711">
            <v>3395000</v>
          </cell>
          <cell r="N1711">
            <v>1163895.6521739131</v>
          </cell>
          <cell r="O1711">
            <v>65178.15652173914</v>
          </cell>
          <cell r="P1711">
            <v>3729073.8086956521</v>
          </cell>
          <cell r="Q1711">
            <v>3729000</v>
          </cell>
          <cell r="R1711" t="str">
            <v>Chưa bao gồm dao siêu âm.</v>
          </cell>
        </row>
        <row r="1712">
          <cell r="B1712" t="str">
            <v>27.0148.0452</v>
          </cell>
          <cell r="C1712" t="str">
            <v>37.8D05.0452</v>
          </cell>
          <cell r="D1712" t="str">
            <v>27. PHẪU THUẬT NỘI SOI</v>
          </cell>
          <cell r="E1712" t="str">
            <v>27.148</v>
          </cell>
          <cell r="F1712" t="str">
            <v>Phẫu thuật nội soi cắt thân thần kinh X</v>
          </cell>
          <cell r="G1712" t="str">
            <v>Phẫu thuật nội soi cắt thân thần kinh X</v>
          </cell>
          <cell r="H1712" t="str">
            <v>P1</v>
          </cell>
          <cell r="I1712">
            <v>461</v>
          </cell>
          <cell r="J1712" t="str">
            <v>Phẫu thuật nội soi cắt dây thần kinh X trong điều trị loét dạ dày</v>
          </cell>
          <cell r="K1712">
            <v>2500000</v>
          </cell>
          <cell r="L1712">
            <v>895304.34782608703</v>
          </cell>
          <cell r="M1712">
            <v>3395000</v>
          </cell>
          <cell r="N1712">
            <v>1163895.6521739131</v>
          </cell>
          <cell r="O1712">
            <v>65178.15652173914</v>
          </cell>
          <cell r="P1712">
            <v>3729073.8086956521</v>
          </cell>
          <cell r="Q1712">
            <v>3729000</v>
          </cell>
          <cell r="R1712" t="str">
            <v>Chưa bao gồm dao siêu âm.</v>
          </cell>
        </row>
        <row r="1713">
          <cell r="B1713" t="str">
            <v>27.0137.0452</v>
          </cell>
          <cell r="C1713" t="str">
            <v>37.8D05.0452</v>
          </cell>
          <cell r="D1713" t="str">
            <v>27. PHẪU THUẬT NỘI SOI</v>
          </cell>
          <cell r="E1713" t="str">
            <v>27.137</v>
          </cell>
          <cell r="F1713" t="str">
            <v>Phẫu thuật nội soi điều trị thoát vị khe hoành</v>
          </cell>
          <cell r="G1713" t="str">
            <v>Phẫu thuật nội soi điều trị thoát vị khe hoành</v>
          </cell>
          <cell r="H1713" t="str">
            <v>P1</v>
          </cell>
          <cell r="I1713">
            <v>461</v>
          </cell>
          <cell r="J1713" t="str">
            <v>Phẫu thuật nội soi cắt dây thần kinh X trong điều trị loét dạ dày</v>
          </cell>
          <cell r="K1713">
            <v>2500000</v>
          </cell>
          <cell r="L1713">
            <v>895304.34782608703</v>
          </cell>
          <cell r="M1713">
            <v>3395000</v>
          </cell>
          <cell r="N1713">
            <v>1163895.6521739131</v>
          </cell>
          <cell r="O1713">
            <v>65178.15652173914</v>
          </cell>
          <cell r="P1713">
            <v>3729073.8086956521</v>
          </cell>
          <cell r="Q1713">
            <v>3729000</v>
          </cell>
          <cell r="R1713" t="str">
            <v>Chưa bao gồm dao siêu âm.</v>
          </cell>
        </row>
        <row r="1714">
          <cell r="B1714" t="str">
            <v>27.0318.0452</v>
          </cell>
          <cell r="C1714" t="str">
            <v>37.8D05.0452</v>
          </cell>
          <cell r="D1714" t="str">
            <v>27. PHẪU THUẬT NỘI SOI</v>
          </cell>
          <cell r="E1714" t="str">
            <v>27.318</v>
          </cell>
          <cell r="F1714" t="str">
            <v>Phẫu thuật nội soi khâu hẹp lỗ thực quản + tạo hình tâm vị kiểu Dor</v>
          </cell>
          <cell r="G1714" t="str">
            <v>Phẫu thuật nội soi khâu hẹp lỗ thực quản + tạo hình tâm vị kiểu Dor</v>
          </cell>
          <cell r="H1714" t="str">
            <v>P1</v>
          </cell>
          <cell r="I1714">
            <v>461</v>
          </cell>
          <cell r="J1714" t="str">
            <v>Phẫu thuật nội soi cắt dây thần kinh X trong điều trị loét dạ dày</v>
          </cell>
          <cell r="K1714">
            <v>2500000</v>
          </cell>
          <cell r="L1714">
            <v>895304.34782608703</v>
          </cell>
          <cell r="M1714">
            <v>3395000</v>
          </cell>
          <cell r="N1714">
            <v>1163895.6521739131</v>
          </cell>
          <cell r="O1714">
            <v>65178.15652173914</v>
          </cell>
          <cell r="P1714">
            <v>3729073.8086956521</v>
          </cell>
          <cell r="Q1714">
            <v>3729000</v>
          </cell>
          <cell r="R1714" t="str">
            <v>Chưa bao gồm dao siêu âm.</v>
          </cell>
        </row>
        <row r="1715">
          <cell r="B1715" t="str">
            <v>27.0317.0452</v>
          </cell>
          <cell r="C1715" t="str">
            <v>37.8D05.0452</v>
          </cell>
          <cell r="D1715" t="str">
            <v>27. PHẪU THUẬT NỘI SOI</v>
          </cell>
          <cell r="E1715" t="str">
            <v>27.317</v>
          </cell>
          <cell r="F1715" t="str">
            <v>Phẫu thuật nội soi khâu hẹp lỗ thực quản + tạo hình tâm vị kiểu Lortat - Jacob</v>
          </cell>
          <cell r="G1715" t="str">
            <v>Phẫu thuật nội soi khâu hẹp lỗ thực quản + tạo hình tâm vị kiểu Lortat - Jacob</v>
          </cell>
          <cell r="H1715" t="str">
            <v>P1</v>
          </cell>
          <cell r="I1715">
            <v>461</v>
          </cell>
          <cell r="J1715" t="str">
            <v>Phẫu thuật nội soi cắt dây thần kinh X trong điều trị loét dạ dày</v>
          </cell>
          <cell r="K1715">
            <v>2500000</v>
          </cell>
          <cell r="L1715">
            <v>895304.34782608703</v>
          </cell>
          <cell r="M1715">
            <v>3395000</v>
          </cell>
          <cell r="N1715">
            <v>1163895.6521739131</v>
          </cell>
          <cell r="O1715">
            <v>65178.15652173914</v>
          </cell>
          <cell r="P1715">
            <v>3729073.8086956521</v>
          </cell>
          <cell r="Q1715">
            <v>3729000</v>
          </cell>
          <cell r="R1715" t="str">
            <v>Chưa bao gồm dao siêu âm.</v>
          </cell>
        </row>
        <row r="1716">
          <cell r="B1716" t="str">
            <v>27.0320.0452</v>
          </cell>
          <cell r="C1716" t="str">
            <v>37.8D05.0452</v>
          </cell>
          <cell r="D1716" t="str">
            <v>27. PHẪU THUẬT NỘI SOI</v>
          </cell>
          <cell r="E1716" t="str">
            <v>27.320</v>
          </cell>
          <cell r="F1716" t="str">
            <v>Phẫu thuật nội soi khâu hẹp lỗ thực quản + tạo hình tâm vị kiểu Nissen</v>
          </cell>
          <cell r="G1716" t="str">
            <v>Phẫu thuật nội soi khâu hẹp lỗ thực quản + tạo hình tâm vị kiểu Nissen</v>
          </cell>
          <cell r="H1716" t="str">
            <v>P1</v>
          </cell>
          <cell r="I1716">
            <v>461</v>
          </cell>
          <cell r="J1716" t="str">
            <v>Phẫu thuật nội soi cắt dây thần kinh X trong điều trị loét dạ dày</v>
          </cell>
          <cell r="K1716">
            <v>2500000</v>
          </cell>
          <cell r="L1716">
            <v>895304.34782608703</v>
          </cell>
          <cell r="M1716">
            <v>3395000</v>
          </cell>
          <cell r="N1716">
            <v>1163895.6521739131</v>
          </cell>
          <cell r="O1716">
            <v>65178.15652173914</v>
          </cell>
          <cell r="P1716">
            <v>3729073.8086956521</v>
          </cell>
          <cell r="Q1716">
            <v>3729000</v>
          </cell>
          <cell r="R1716" t="str">
            <v>Chưa bao gồm dao siêu âm.</v>
          </cell>
        </row>
        <row r="1717">
          <cell r="B1717" t="str">
            <v>27.0319.0452</v>
          </cell>
          <cell r="C1717" t="str">
            <v>37.8D05.0452</v>
          </cell>
          <cell r="D1717" t="str">
            <v>27. PHẪU THUẬT NỘI SOI</v>
          </cell>
          <cell r="E1717" t="str">
            <v>27.319</v>
          </cell>
          <cell r="F1717" t="str">
            <v>Phẫu thuật nội soi khâu hẹp lỗ thực quản + tạo hình tâm vị kiểu Toupet</v>
          </cell>
          <cell r="G1717" t="str">
            <v>Phẫu thuật nội soi khâu hẹp lỗ thực quản + tạo hình tâm vị kiểu Toupet</v>
          </cell>
          <cell r="H1717" t="str">
            <v>P1</v>
          </cell>
          <cell r="I1717">
            <v>461</v>
          </cell>
          <cell r="J1717" t="str">
            <v>Phẫu thuật nội soi cắt dây thần kinh X trong điều trị loét dạ dày</v>
          </cell>
          <cell r="K1717">
            <v>2500000</v>
          </cell>
          <cell r="L1717">
            <v>895304.34782608703</v>
          </cell>
          <cell r="M1717">
            <v>3395000</v>
          </cell>
          <cell r="N1717">
            <v>1163895.6521739131</v>
          </cell>
          <cell r="O1717">
            <v>65178.15652173914</v>
          </cell>
          <cell r="P1717">
            <v>3729073.8086956521</v>
          </cell>
          <cell r="Q1717">
            <v>3729000</v>
          </cell>
          <cell r="R1717" t="str">
            <v>Chưa bao gồm dao siêu âm.</v>
          </cell>
        </row>
        <row r="1718">
          <cell r="B1718" t="str">
            <v>27.0208.0452</v>
          </cell>
          <cell r="C1718" t="str">
            <v>37.8D05.0452</v>
          </cell>
          <cell r="D1718" t="str">
            <v>27. PHẪU THUẬT NỘI SOI</v>
          </cell>
          <cell r="E1718" t="str">
            <v>27.208</v>
          </cell>
          <cell r="F1718" t="str">
            <v>Phẫu thuật nội soi khâu thủng đại tràng + hậu môn nhân tạo trên dòng</v>
          </cell>
          <cell r="G1718" t="str">
            <v>Phẫu thuật nội soi khâu thủng đại tràng + hậu môn nhân tạo trên dòng</v>
          </cell>
          <cell r="H1718" t="str">
            <v>P1</v>
          </cell>
          <cell r="I1718">
            <v>461</v>
          </cell>
          <cell r="J1718" t="str">
            <v>Phẫu thuật nội soi cắt dây thần kinh X trong điều trị loét dạ dày</v>
          </cell>
          <cell r="K1718">
            <v>2500000</v>
          </cell>
          <cell r="L1718">
            <v>895304.34782608703</v>
          </cell>
          <cell r="M1718">
            <v>3395000</v>
          </cell>
          <cell r="N1718">
            <v>1163895.6521739131</v>
          </cell>
          <cell r="O1718">
            <v>65178.15652173914</v>
          </cell>
          <cell r="P1718">
            <v>3729073.8086956521</v>
          </cell>
          <cell r="Q1718">
            <v>3729000</v>
          </cell>
          <cell r="R1718" t="str">
            <v>Chưa bao gồm dao siêu âm.</v>
          </cell>
        </row>
        <row r="1719">
          <cell r="B1719" t="str">
            <v>27.0228.0452</v>
          </cell>
          <cell r="C1719" t="str">
            <v>37.8D05.0452</v>
          </cell>
          <cell r="D1719" t="str">
            <v>27. PHẪU THUẬT NỘI SOI</v>
          </cell>
          <cell r="E1719" t="str">
            <v>27.228</v>
          </cell>
          <cell r="F1719" t="str">
            <v>Phẫu thuật nội soi khâu thủng trực tràng + hậu môn nhân tạo</v>
          </cell>
          <cell r="G1719" t="str">
            <v>Phẫu thuật nội soi khâu thủng trực tràng + hậu môn nhân tạo</v>
          </cell>
          <cell r="H1719" t="str">
            <v>P1</v>
          </cell>
          <cell r="I1719">
            <v>461</v>
          </cell>
          <cell r="J1719" t="str">
            <v>Phẫu thuật nội soi cắt dây thần kinh X trong điều trị loét dạ dày</v>
          </cell>
          <cell r="K1719">
            <v>2500000</v>
          </cell>
          <cell r="L1719">
            <v>895304.34782608703</v>
          </cell>
          <cell r="M1719">
            <v>3395000</v>
          </cell>
          <cell r="N1719">
            <v>1163895.6521739131</v>
          </cell>
          <cell r="O1719">
            <v>65178.15652173914</v>
          </cell>
          <cell r="P1719">
            <v>3729073.8086956521</v>
          </cell>
          <cell r="Q1719">
            <v>3729000</v>
          </cell>
          <cell r="R1719" t="str">
            <v>Chưa bao gồm dao siêu âm.</v>
          </cell>
        </row>
        <row r="1720">
          <cell r="B1720" t="str">
            <v>27.0209.0452</v>
          </cell>
          <cell r="C1720" t="str">
            <v>37.8D05.0452</v>
          </cell>
          <cell r="D1720" t="str">
            <v>27. PHẪU THUẬT NỘI SOI</v>
          </cell>
          <cell r="E1720" t="str">
            <v>27.209</v>
          </cell>
          <cell r="F1720" t="str">
            <v>Phẫu thuật nội soi khâu vết thương đại tràng + hậu môn nhân tạo</v>
          </cell>
          <cell r="G1720" t="str">
            <v>Phẫu thuật nội soi khâu vết thương đại tràng + hậu môn nhân tạo</v>
          </cell>
          <cell r="H1720" t="str">
            <v>P1</v>
          </cell>
          <cell r="I1720">
            <v>461</v>
          </cell>
          <cell r="J1720" t="str">
            <v>Phẫu thuật nội soi cắt dây thần kinh X trong điều trị loét dạ dày</v>
          </cell>
          <cell r="K1720">
            <v>2500000</v>
          </cell>
          <cell r="L1720">
            <v>895304.34782608703</v>
          </cell>
          <cell r="M1720">
            <v>3395000</v>
          </cell>
          <cell r="N1720">
            <v>1163895.6521739131</v>
          </cell>
          <cell r="O1720">
            <v>65178.15652173914</v>
          </cell>
          <cell r="P1720">
            <v>3729073.8086956521</v>
          </cell>
          <cell r="Q1720">
            <v>3729000</v>
          </cell>
          <cell r="R1720" t="str">
            <v>Chưa bao gồm dao siêu âm.</v>
          </cell>
        </row>
        <row r="1721">
          <cell r="B1721" t="str">
            <v>27.0230.0452</v>
          </cell>
          <cell r="C1721" t="str">
            <v>37.8D05.0452</v>
          </cell>
          <cell r="D1721" t="str">
            <v>27. PHẪU THUẬT NỘI SOI</v>
          </cell>
          <cell r="E1721" t="str">
            <v>27.230</v>
          </cell>
          <cell r="F1721" t="str">
            <v>Phẫu thuật nội soi khâu vết thương trực tràng + hậu môn nhân tạo trên dòng</v>
          </cell>
          <cell r="G1721" t="str">
            <v>Phẫu thuật nội soi khâu vết thương trực tràng + hậu môn nhân tạo trên dòng</v>
          </cell>
          <cell r="H1721" t="str">
            <v>P1</v>
          </cell>
          <cell r="I1721">
            <v>461</v>
          </cell>
          <cell r="J1721" t="str">
            <v>Phẫu thuật nội soi cắt dây thần kinh X trong điều trị loét dạ dày</v>
          </cell>
          <cell r="K1721">
            <v>2500000</v>
          </cell>
          <cell r="L1721">
            <v>895304.34782608703</v>
          </cell>
          <cell r="M1721">
            <v>3395000</v>
          </cell>
          <cell r="N1721">
            <v>1163895.6521739131</v>
          </cell>
          <cell r="O1721">
            <v>65178.15652173914</v>
          </cell>
          <cell r="P1721">
            <v>3729073.8086956521</v>
          </cell>
          <cell r="Q1721">
            <v>3729000</v>
          </cell>
          <cell r="R1721" t="str">
            <v>Chưa bao gồm dao siêu âm.</v>
          </cell>
        </row>
        <row r="1722">
          <cell r="B1722" t="str">
            <v>03.3323.0453</v>
          </cell>
          <cell r="C1722" t="str">
            <v>37.8D05.0453</v>
          </cell>
          <cell r="D1722" t="str">
            <v>3. NHI KHOA</v>
          </cell>
          <cell r="E1722" t="str">
            <v>3.3323</v>
          </cell>
          <cell r="F1722" t="str">
            <v>Phẫu thuật điều trị bệnh phình đại tràng bẩm sinh 1 thì</v>
          </cell>
          <cell r="G1722" t="str">
            <v>Phẫu thuật điều trị bệnh phình đại tràng bẩm sinh 1 thì</v>
          </cell>
          <cell r="H1722" t="str">
            <v>P1</v>
          </cell>
          <cell r="I1722">
            <v>462</v>
          </cell>
          <cell r="J1722" t="str">
            <v>Phẫu thuật bệnh phình đại tràng bẩm sinh 1 thì</v>
          </cell>
          <cell r="K1722">
            <v>2264000</v>
          </cell>
          <cell r="L1722">
            <v>821739.13043478294</v>
          </cell>
          <cell r="M1722">
            <v>3085000</v>
          </cell>
          <cell r="N1722">
            <v>1068260.8695652178</v>
          </cell>
          <cell r="O1722">
            <v>59822.608695652198</v>
          </cell>
          <cell r="P1722">
            <v>3392083.4782608701</v>
          </cell>
          <cell r="Q1722">
            <v>3392000</v>
          </cell>
          <cell r="R1722" t="str">
            <v>Chưa bao gồm máy cắt nối tự động và ghim khâu máy cắt nối; dao siêu âm hoặc dao hàn mô hoặc dao hàn mạch.</v>
          </cell>
        </row>
        <row r="1723">
          <cell r="B1723" t="str">
            <v>10.0518.0454</v>
          </cell>
          <cell r="C1723" t="str">
            <v>37.8D05.0454</v>
          </cell>
          <cell r="D1723" t="str">
            <v>10. NGOẠI KHOA</v>
          </cell>
          <cell r="E1723" t="str">
            <v>10.518</v>
          </cell>
          <cell r="F1723" t="str">
            <v>Cắt đại tràng phải hoặc đại tràng trái nối ngay</v>
          </cell>
          <cell r="G1723" t="str">
            <v>Cắt đại tràng phải hoặc đại tràng trái nối ngay</v>
          </cell>
          <cell r="H1723" t="str">
            <v>P1</v>
          </cell>
          <cell r="I1723">
            <v>463</v>
          </cell>
          <cell r="J1723" t="str">
            <v>Phẫu thuật cắt đại tràng hoặc phẫu thuật kiểu Harman</v>
          </cell>
          <cell r="K1723">
            <v>3645000</v>
          </cell>
          <cell r="L1723">
            <v>997043.47826086998</v>
          </cell>
          <cell r="M1723">
            <v>4642000</v>
          </cell>
          <cell r="N1723">
            <v>1296156.5217391308</v>
          </cell>
          <cell r="O1723">
            <v>72584.765217391338</v>
          </cell>
          <cell r="P1723">
            <v>5013741.2869565226</v>
          </cell>
          <cell r="Q1723">
            <v>5013700</v>
          </cell>
          <cell r="R1723" t="str">
            <v>Chưa bao gồm máy cắt nối tự động và ghim khâu máy cắt nối; dao siêu âm hoặc dao hàn mô hoặc dao hàn mạch.</v>
          </cell>
        </row>
        <row r="1724">
          <cell r="B1724" t="str">
            <v>10.0520.0454</v>
          </cell>
          <cell r="C1724" t="str">
            <v>37.8D05.0454</v>
          </cell>
          <cell r="D1724" t="str">
            <v>10. NGOẠI KHOA</v>
          </cell>
          <cell r="E1724" t="str">
            <v>10.520</v>
          </cell>
          <cell r="F1724" t="str">
            <v>Cắt đại tràng phải hoặc đại tràng trái, đóng đầu dưới, đưa đầu trên ra ngoài kiểu Hartmann</v>
          </cell>
          <cell r="G1724" t="str">
            <v>Cắt đại tràng phải hoặc đại tràng trái, đóng đầu dưới, đưa đầu trên ra ngoài kiểu Hartmann</v>
          </cell>
          <cell r="H1724" t="str">
            <v>P1</v>
          </cell>
          <cell r="I1724">
            <v>463</v>
          </cell>
          <cell r="J1724" t="str">
            <v>Phẫu thuật cắt đại tràng hoặc phẫu thuật kiểu Harman</v>
          </cell>
          <cell r="K1724">
            <v>3645000</v>
          </cell>
          <cell r="L1724">
            <v>997043.47826086998</v>
          </cell>
          <cell r="M1724">
            <v>4642000</v>
          </cell>
          <cell r="N1724">
            <v>1296156.5217391308</v>
          </cell>
          <cell r="O1724">
            <v>72584.765217391338</v>
          </cell>
          <cell r="P1724">
            <v>5013741.2869565226</v>
          </cell>
          <cell r="Q1724">
            <v>5013700</v>
          </cell>
          <cell r="R1724" t="str">
            <v>Chưa bao gồm máy cắt nối tự động và ghim khâu máy cắt nối; dao siêu âm hoặc dao hàn mô hoặc dao hàn mạch.</v>
          </cell>
        </row>
        <row r="1725">
          <cell r="B1725" t="str">
            <v>10.0519.0454</v>
          </cell>
          <cell r="C1725" t="str">
            <v>37.8D05.0454</v>
          </cell>
          <cell r="D1725" t="str">
            <v>10. NGOẠI KHOA</v>
          </cell>
          <cell r="E1725" t="str">
            <v>10.519</v>
          </cell>
          <cell r="F1725" t="str">
            <v>Cắt đại tràng phải hoặc đại tràng trái, đưa 2 đầu ruột ra ngoài</v>
          </cell>
          <cell r="G1725" t="str">
            <v>Cắt đại tràng phải hoặc đại tràng trái, đưa 2 đầu ruột ra ngoài</v>
          </cell>
          <cell r="H1725" t="str">
            <v>P1</v>
          </cell>
          <cell r="I1725">
            <v>463</v>
          </cell>
          <cell r="J1725" t="str">
            <v>Phẫu thuật cắt đại tràng hoặc phẫu thuật kiểu Harman</v>
          </cell>
          <cell r="K1725">
            <v>3645000</v>
          </cell>
          <cell r="L1725">
            <v>997043.47826086998</v>
          </cell>
          <cell r="M1725">
            <v>4642000</v>
          </cell>
          <cell r="N1725">
            <v>1296156.5217391308</v>
          </cell>
          <cell r="O1725">
            <v>72584.765217391338</v>
          </cell>
          <cell r="P1725">
            <v>5013741.2869565226</v>
          </cell>
          <cell r="Q1725">
            <v>5013700</v>
          </cell>
          <cell r="R1725" t="str">
            <v>Chưa bao gồm máy cắt nối tự động và ghim khâu máy cắt nối; dao siêu âm hoặc dao hàn mô hoặc dao hàn mạch.</v>
          </cell>
        </row>
        <row r="1726">
          <cell r="B1726" t="str">
            <v>03.3320.0454</v>
          </cell>
          <cell r="C1726" t="str">
            <v>37.8D05.0454</v>
          </cell>
          <cell r="D1726" t="str">
            <v>3. NHI KHOA</v>
          </cell>
          <cell r="E1726" t="str">
            <v>3.3320</v>
          </cell>
          <cell r="F1726" t="str">
            <v>Cắt đoạn đại tràng</v>
          </cell>
          <cell r="G1726" t="str">
            <v>Cắt đoạn đại tràng</v>
          </cell>
          <cell r="H1726" t="str">
            <v>P1</v>
          </cell>
          <cell r="I1726">
            <v>463</v>
          </cell>
          <cell r="J1726" t="str">
            <v>Phẫu thuật cắt đại tràng hoặc phẫu thuật kiểu Harman</v>
          </cell>
          <cell r="K1726">
            <v>3645000</v>
          </cell>
          <cell r="L1726">
            <v>997043.47826086998</v>
          </cell>
          <cell r="M1726">
            <v>4642000</v>
          </cell>
          <cell r="N1726">
            <v>1296156.5217391308</v>
          </cell>
          <cell r="O1726">
            <v>72584.765217391338</v>
          </cell>
          <cell r="P1726">
            <v>5013741.2869565226</v>
          </cell>
          <cell r="Q1726">
            <v>5013700</v>
          </cell>
          <cell r="R1726" t="str">
            <v>Chưa bao gồm máy cắt nối tự động và ghim khâu máy cắt nối; dao siêu âm hoặc dao hàn mô hoặc dao hàn mạch.</v>
          </cell>
        </row>
        <row r="1727">
          <cell r="B1727" t="str">
            <v>10.0514.0454</v>
          </cell>
          <cell r="C1727" t="str">
            <v>37.8D05.0454</v>
          </cell>
          <cell r="D1727" t="str">
            <v>10. NGOẠI KHOA</v>
          </cell>
          <cell r="E1727" t="str">
            <v>10.514</v>
          </cell>
          <cell r="F1727" t="str">
            <v>Cắt đoạn đại tràng nối ngay</v>
          </cell>
          <cell r="G1727" t="str">
            <v>Cắt đoạn đại tràng nối ngay</v>
          </cell>
          <cell r="H1727" t="str">
            <v>P1</v>
          </cell>
          <cell r="I1727">
            <v>463</v>
          </cell>
          <cell r="J1727" t="str">
            <v>Phẫu thuật cắt đại tràng hoặc phẫu thuật kiểu Harman</v>
          </cell>
          <cell r="K1727">
            <v>3645000</v>
          </cell>
          <cell r="L1727">
            <v>997043.47826086998</v>
          </cell>
          <cell r="M1727">
            <v>4642000</v>
          </cell>
          <cell r="N1727">
            <v>1296156.5217391308</v>
          </cell>
          <cell r="O1727">
            <v>72584.765217391338</v>
          </cell>
          <cell r="P1727">
            <v>5013741.2869565226</v>
          </cell>
          <cell r="Q1727">
            <v>5013700</v>
          </cell>
          <cell r="R1727" t="str">
            <v>Chưa bao gồm máy cắt nối tự động và ghim khâu máy cắt nối; dao siêu âm hoặc dao hàn mô hoặc dao hàn mạch.</v>
          </cell>
        </row>
        <row r="1728">
          <cell r="B1728" t="str">
            <v>10.0516.0454</v>
          </cell>
          <cell r="C1728" t="str">
            <v>37.8D05.0454</v>
          </cell>
          <cell r="D1728" t="str">
            <v>10. NGOẠI KHOA</v>
          </cell>
          <cell r="E1728" t="str">
            <v>10.516</v>
          </cell>
          <cell r="F1728" t="str">
            <v>Cắt đoạn đại tràng, đóng đầu dưới, đưa đầu trên ra ngoài ổ bụng kiểu Hartmann</v>
          </cell>
          <cell r="G1728" t="str">
            <v>Cắt đoạn đại tràng, đóng đầu dưới, đưa đầu trên ra ngoài ổ bụng kiểu Hartmann</v>
          </cell>
          <cell r="H1728" t="str">
            <v>P1</v>
          </cell>
          <cell r="I1728">
            <v>463</v>
          </cell>
          <cell r="J1728" t="str">
            <v>Phẫu thuật cắt đại tràng hoặc phẫu thuật kiểu Harman</v>
          </cell>
          <cell r="K1728">
            <v>3645000</v>
          </cell>
          <cell r="L1728">
            <v>997043.47826086998</v>
          </cell>
          <cell r="M1728">
            <v>4642000</v>
          </cell>
          <cell r="N1728">
            <v>1296156.5217391308</v>
          </cell>
          <cell r="O1728">
            <v>72584.765217391338</v>
          </cell>
          <cell r="P1728">
            <v>5013741.2869565226</v>
          </cell>
          <cell r="Q1728">
            <v>5013700</v>
          </cell>
          <cell r="R1728" t="str">
            <v>Chưa bao gồm máy cắt nối tự động và ghim khâu máy cắt nối; dao siêu âm hoặc dao hàn mô hoặc dao hàn mạch.</v>
          </cell>
        </row>
        <row r="1729">
          <cell r="B1729" t="str">
            <v>10.0515.0454</v>
          </cell>
          <cell r="C1729" t="str">
            <v>37.8D05.0454</v>
          </cell>
          <cell r="D1729" t="str">
            <v>10. NGOẠI KHOA</v>
          </cell>
          <cell r="E1729" t="str">
            <v>10.515</v>
          </cell>
          <cell r="F1729" t="str">
            <v>Cắt đoạn đại tràng, đưa 2 đầu đại tràng ra ngoài</v>
          </cell>
          <cell r="G1729" t="str">
            <v>Cắt đoạn đại tràng, đưa 2 đầu đại tràng ra ngoài</v>
          </cell>
          <cell r="H1729" t="str">
            <v>P1</v>
          </cell>
          <cell r="I1729">
            <v>463</v>
          </cell>
          <cell r="J1729" t="str">
            <v>Phẫu thuật cắt đại tràng hoặc phẫu thuật kiểu Harman</v>
          </cell>
          <cell r="K1729">
            <v>3645000</v>
          </cell>
          <cell r="L1729">
            <v>997043.47826086998</v>
          </cell>
          <cell r="M1729">
            <v>4642000</v>
          </cell>
          <cell r="N1729">
            <v>1296156.5217391308</v>
          </cell>
          <cell r="O1729">
            <v>72584.765217391338</v>
          </cell>
          <cell r="P1729">
            <v>5013741.2869565226</v>
          </cell>
          <cell r="Q1729">
            <v>5013700</v>
          </cell>
          <cell r="R1729" t="str">
            <v>Chưa bao gồm máy cắt nối tự động và ghim khâu máy cắt nối; dao siêu âm hoặc dao hàn mô hoặc dao hàn mạch.</v>
          </cell>
        </row>
        <row r="1730">
          <cell r="B1730" t="str">
            <v>10.0527.0454</v>
          </cell>
          <cell r="C1730" t="str">
            <v>37.8D05.0454</v>
          </cell>
          <cell r="D1730" t="str">
            <v>10. NGOẠI KHOA</v>
          </cell>
          <cell r="E1730" t="str">
            <v>10.527</v>
          </cell>
          <cell r="F1730" t="str">
            <v>Cắt đoạn trực tràng nối ngay</v>
          </cell>
          <cell r="G1730" t="str">
            <v>Cắt đoạn trực tràng nối ngay</v>
          </cell>
          <cell r="H1730" t="str">
            <v>P1</v>
          </cell>
          <cell r="I1730">
            <v>463</v>
          </cell>
          <cell r="J1730" t="str">
            <v>Phẫu thuật cắt đại tràng hoặc phẫu thuật kiểu Harman</v>
          </cell>
          <cell r="K1730">
            <v>3645000</v>
          </cell>
          <cell r="L1730">
            <v>997043.47826086998</v>
          </cell>
          <cell r="M1730">
            <v>4642000</v>
          </cell>
          <cell r="N1730">
            <v>1296156.5217391308</v>
          </cell>
          <cell r="O1730">
            <v>72584.765217391338</v>
          </cell>
          <cell r="P1730">
            <v>5013741.2869565226</v>
          </cell>
          <cell r="Q1730">
            <v>5013700</v>
          </cell>
          <cell r="R1730" t="str">
            <v>Chưa bao gồm máy cắt nối tự động và ghim khâu máy cắt nối; dao siêu âm hoặc dao hàn mô hoặc dao hàn mạch.</v>
          </cell>
        </row>
        <row r="1731">
          <cell r="B1731" t="str">
            <v>10.0531.0454</v>
          </cell>
          <cell r="C1731" t="str">
            <v>37.8D05.0454</v>
          </cell>
          <cell r="D1731" t="str">
            <v>10. NGOẠI KHOA</v>
          </cell>
          <cell r="E1731" t="str">
            <v>10.531</v>
          </cell>
          <cell r="F1731" t="str">
            <v>Cắt đoạn trực tràng, cơ thắt trong bảo tồn cơ thắt ngoài đường tầng sinh môn</v>
          </cell>
          <cell r="G1731" t="str">
            <v>Cắt đoạn trực tràng, cơ thắt trong bảo tồn cơ thắt ngoài đường tầng sinh môn</v>
          </cell>
          <cell r="H1731" t="str">
            <v>PDB</v>
          </cell>
          <cell r="I1731">
            <v>463</v>
          </cell>
          <cell r="J1731" t="str">
            <v>Phẫu thuật cắt đại tràng hoặc phẫu thuật kiểu Harman</v>
          </cell>
          <cell r="K1731">
            <v>3645000</v>
          </cell>
          <cell r="L1731">
            <v>997043.47826086998</v>
          </cell>
          <cell r="M1731">
            <v>4642000</v>
          </cell>
          <cell r="N1731">
            <v>1296156.5217391308</v>
          </cell>
          <cell r="O1731">
            <v>72584.765217391338</v>
          </cell>
          <cell r="P1731">
            <v>5013741.2869565226</v>
          </cell>
          <cell r="Q1731">
            <v>5013700</v>
          </cell>
          <cell r="R1731" t="str">
            <v>Chưa bao gồm máy cắt nối tự động và ghim khâu máy cắt nối; dao siêu âm hoặc dao hàn mô hoặc dao hàn mạch.</v>
          </cell>
        </row>
        <row r="1732">
          <cell r="B1732" t="str">
            <v>10.0528.0454</v>
          </cell>
          <cell r="C1732" t="str">
            <v>37.8D05.0454</v>
          </cell>
          <cell r="D1732" t="str">
            <v>10. NGOẠI KHOA</v>
          </cell>
          <cell r="E1732" t="str">
            <v>10.528</v>
          </cell>
          <cell r="F1732" t="str">
            <v>Cắt đoạn trực tràng, đóng đầu dưới đưa đầu trên ra ngoài kiểu Hartmann</v>
          </cell>
          <cell r="G1732" t="str">
            <v>Cắt đoạn trực tràng, đóng đầu dưới đưa đầu trên ra ngoài kiểu Hartmann</v>
          </cell>
          <cell r="H1732" t="str">
            <v>P1</v>
          </cell>
          <cell r="I1732">
            <v>463</v>
          </cell>
          <cell r="J1732" t="str">
            <v>Phẫu thuật cắt đại tràng hoặc phẫu thuật kiểu Harman</v>
          </cell>
          <cell r="K1732">
            <v>3645000</v>
          </cell>
          <cell r="L1732">
            <v>997043.47826086998</v>
          </cell>
          <cell r="M1732">
            <v>4642000</v>
          </cell>
          <cell r="N1732">
            <v>1296156.5217391308</v>
          </cell>
          <cell r="O1732">
            <v>72584.765217391338</v>
          </cell>
          <cell r="P1732">
            <v>5013741.2869565226</v>
          </cell>
          <cell r="Q1732">
            <v>5013700</v>
          </cell>
          <cell r="R1732" t="str">
            <v>Chưa bao gồm máy cắt nối tự động và ghim khâu máy cắt nối; dao siêu âm hoặc dao hàn mô hoặc dao hàn mạch.</v>
          </cell>
        </row>
        <row r="1733">
          <cell r="B1733" t="str">
            <v>10.0530.0454</v>
          </cell>
          <cell r="C1733" t="str">
            <v>37.8D05.0454</v>
          </cell>
          <cell r="D1733" t="str">
            <v>10. NGOẠI KHOA</v>
          </cell>
          <cell r="E1733" t="str">
            <v>10.530</v>
          </cell>
          <cell r="F1733" t="str">
            <v>Cắt đoạn trực tràng, miệng nối đại tràng - ống hậu môn</v>
          </cell>
          <cell r="G1733" t="str">
            <v>Cắt đoạn trực tràng, miệng nối đại tràng - ống hậu môn</v>
          </cell>
          <cell r="H1733" t="str">
            <v>PDB</v>
          </cell>
          <cell r="I1733">
            <v>463</v>
          </cell>
          <cell r="J1733" t="str">
            <v>Phẫu thuật cắt đại tràng hoặc phẫu thuật kiểu Harman</v>
          </cell>
          <cell r="K1733">
            <v>3645000</v>
          </cell>
          <cell r="L1733">
            <v>997043.47826086998</v>
          </cell>
          <cell r="M1733">
            <v>4642000</v>
          </cell>
          <cell r="N1733">
            <v>1296156.5217391308</v>
          </cell>
          <cell r="O1733">
            <v>72584.765217391338</v>
          </cell>
          <cell r="P1733">
            <v>5013741.2869565226</v>
          </cell>
          <cell r="Q1733">
            <v>5013700</v>
          </cell>
          <cell r="R1733" t="str">
            <v>Chưa bao gồm máy cắt nối tự động và ghim khâu máy cắt nối; dao siêu âm hoặc dao hàn mô hoặc dao hàn mạch.</v>
          </cell>
        </row>
        <row r="1734">
          <cell r="B1734" t="str">
            <v>10.0529.0454</v>
          </cell>
          <cell r="C1734" t="str">
            <v>37.8D05.0454</v>
          </cell>
          <cell r="D1734" t="str">
            <v>10. NGOẠI KHOA</v>
          </cell>
          <cell r="E1734" t="str">
            <v>10.529</v>
          </cell>
          <cell r="F1734" t="str">
            <v>Cắt đoạn trực tràng, miệng nối đại trực tràng thấp</v>
          </cell>
          <cell r="G1734" t="str">
            <v>Cắt đoạn trực tràng, miệng nối đại trực tràng thấp</v>
          </cell>
          <cell r="H1734" t="str">
            <v>PDB</v>
          </cell>
          <cell r="I1734">
            <v>463</v>
          </cell>
          <cell r="J1734" t="str">
            <v>Phẫu thuật cắt đại tràng hoặc phẫu thuật kiểu Harman</v>
          </cell>
          <cell r="K1734">
            <v>3645000</v>
          </cell>
          <cell r="L1734">
            <v>997043.47826086998</v>
          </cell>
          <cell r="M1734">
            <v>4642000</v>
          </cell>
          <cell r="N1734">
            <v>1296156.5217391308</v>
          </cell>
          <cell r="O1734">
            <v>72584.765217391338</v>
          </cell>
          <cell r="P1734">
            <v>5013741.2869565226</v>
          </cell>
          <cell r="Q1734">
            <v>5013700</v>
          </cell>
          <cell r="R1734" t="str">
            <v>Chưa bao gồm máy cắt nối tự động và ghim khâu máy cắt nối; dao siêu âm hoặc dao hàn mô hoặc dao hàn mạch.</v>
          </cell>
        </row>
        <row r="1735">
          <cell r="B1735" t="str">
            <v>03.3319.0454</v>
          </cell>
          <cell r="C1735" t="str">
            <v>37.8D05.0454</v>
          </cell>
          <cell r="D1735" t="str">
            <v>3. NHI KHOA</v>
          </cell>
          <cell r="E1735" t="str">
            <v>3.3319</v>
          </cell>
          <cell r="F1735" t="str">
            <v>Cắt lại đại tràng</v>
          </cell>
          <cell r="G1735" t="str">
            <v>Cắt lại đại tràng</v>
          </cell>
          <cell r="H1735" t="str">
            <v>P1</v>
          </cell>
          <cell r="I1735">
            <v>463</v>
          </cell>
          <cell r="J1735" t="str">
            <v>Phẫu thuật cắt đại tràng hoặc phẫu thuật kiểu Harman</v>
          </cell>
          <cell r="K1735">
            <v>3645000</v>
          </cell>
          <cell r="L1735">
            <v>997043.47826086998</v>
          </cell>
          <cell r="M1735">
            <v>4642000</v>
          </cell>
          <cell r="N1735">
            <v>1296156.5217391308</v>
          </cell>
          <cell r="O1735">
            <v>72584.765217391338</v>
          </cell>
          <cell r="P1735">
            <v>5013741.2869565226</v>
          </cell>
          <cell r="Q1735">
            <v>5013700</v>
          </cell>
          <cell r="R1735" t="str">
            <v>Chưa bao gồm máy cắt nối tự động và ghim khâu máy cắt nối; dao siêu âm hoặc dao hàn mô hoặc dao hàn mạch.</v>
          </cell>
        </row>
        <row r="1736">
          <cell r="B1736" t="str">
            <v>03.2655.0454</v>
          </cell>
          <cell r="C1736" t="str">
            <v>37.8D05.0454</v>
          </cell>
          <cell r="D1736" t="str">
            <v>3. NHI KHOA</v>
          </cell>
          <cell r="E1736" t="str">
            <v>3.2655</v>
          </cell>
          <cell r="F1736" t="str">
            <v>Cắt lại đại tràng do ung thư</v>
          </cell>
          <cell r="G1736" t="str">
            <v>Cắt lại đại tràng do ung thư</v>
          </cell>
          <cell r="I1736">
            <v>463</v>
          </cell>
          <cell r="J1736" t="str">
            <v>Phẫu thuật cắt đại tràng hoặc phẫu thuật kiểu Harman</v>
          </cell>
          <cell r="K1736">
            <v>3645000</v>
          </cell>
          <cell r="L1736">
            <v>997043.47826086998</v>
          </cell>
          <cell r="M1736">
            <v>4642000</v>
          </cell>
          <cell r="N1736">
            <v>1296156.5217391308</v>
          </cell>
          <cell r="O1736">
            <v>72584.765217391338</v>
          </cell>
          <cell r="P1736">
            <v>5013741.2869565226</v>
          </cell>
          <cell r="Q1736">
            <v>5013700</v>
          </cell>
          <cell r="R1736" t="str">
            <v>Chưa bao gồm máy cắt nối tự động và ghim khâu máy cắt nối; dao siêu âm hoặc dao hàn mô hoặc dao hàn mạch.</v>
          </cell>
        </row>
        <row r="1737">
          <cell r="B1737" t="str">
            <v>12.0206.0454</v>
          </cell>
          <cell r="C1737" t="str">
            <v>37.8D05.0454</v>
          </cell>
          <cell r="D1737" t="str">
            <v>12. UNG BƯỚU</v>
          </cell>
          <cell r="E1737" t="str">
            <v>12.206</v>
          </cell>
          <cell r="F1737" t="str">
            <v>Cắt lại đại tràng do ung thư</v>
          </cell>
          <cell r="G1737" t="str">
            <v>Cắt lại đại tràng do ung thư</v>
          </cell>
          <cell r="I1737">
            <v>463</v>
          </cell>
          <cell r="J1737" t="str">
            <v>Phẫu thuật cắt đại tràng hoặc phẫu thuật kiểu Harman</v>
          </cell>
          <cell r="K1737">
            <v>3645000</v>
          </cell>
          <cell r="L1737">
            <v>997043.47826086998</v>
          </cell>
          <cell r="M1737">
            <v>4642000</v>
          </cell>
          <cell r="N1737">
            <v>1296156.5217391308</v>
          </cell>
          <cell r="O1737">
            <v>72584.765217391338</v>
          </cell>
          <cell r="P1737">
            <v>5013741.2869565226</v>
          </cell>
          <cell r="Q1737">
            <v>5013700</v>
          </cell>
          <cell r="R1737" t="str">
            <v>Chưa bao gồm máy cắt nối tự động và ghim khâu máy cắt nối; dao siêu âm hoặc dao hàn mô hoặc dao hàn mạch.</v>
          </cell>
        </row>
        <row r="1738">
          <cell r="B1738" t="str">
            <v>10.0517.0454</v>
          </cell>
          <cell r="C1738" t="str">
            <v>37.8D05.0454</v>
          </cell>
          <cell r="D1738" t="str">
            <v>10. NGOẠI KHOA</v>
          </cell>
          <cell r="E1738" t="str">
            <v>10.517</v>
          </cell>
          <cell r="F1738" t="str">
            <v>Cắt manh tràng và đoạn cuối hồi tràng</v>
          </cell>
          <cell r="G1738" t="str">
            <v>Cắt manh tràng và đoạn cuối hồi tràng</v>
          </cell>
          <cell r="H1738" t="str">
            <v>P1</v>
          </cell>
          <cell r="I1738">
            <v>463</v>
          </cell>
          <cell r="J1738" t="str">
            <v>Phẫu thuật cắt đại tràng hoặc phẫu thuật kiểu Harman</v>
          </cell>
          <cell r="K1738">
            <v>3645000</v>
          </cell>
          <cell r="L1738">
            <v>997043.47826086998</v>
          </cell>
          <cell r="M1738">
            <v>4642000</v>
          </cell>
          <cell r="N1738">
            <v>1296156.5217391308</v>
          </cell>
          <cell r="O1738">
            <v>72584.765217391338</v>
          </cell>
          <cell r="P1738">
            <v>5013741.2869565226</v>
          </cell>
          <cell r="Q1738">
            <v>5013700</v>
          </cell>
          <cell r="R1738" t="str">
            <v>Chưa bao gồm máy cắt nối tự động và ghim khâu máy cắt nối; dao siêu âm hoặc dao hàn mô hoặc dao hàn mạch.</v>
          </cell>
        </row>
        <row r="1739">
          <cell r="B1739" t="str">
            <v>03.2664.0454</v>
          </cell>
          <cell r="C1739" t="str">
            <v>37.8D05.0454</v>
          </cell>
          <cell r="D1739" t="str">
            <v>3. NHI KHOA</v>
          </cell>
          <cell r="E1739" t="str">
            <v>3.2664</v>
          </cell>
          <cell r="F1739" t="str">
            <v>Cắt một nửa đại tràng phải, trái</v>
          </cell>
          <cell r="G1739" t="str">
            <v>Cắt một nửa đại tràng phải, trái</v>
          </cell>
          <cell r="I1739">
            <v>463</v>
          </cell>
          <cell r="J1739" t="str">
            <v>Phẫu thuật cắt đại tràng hoặc phẫu thuật kiểu Harman</v>
          </cell>
          <cell r="K1739">
            <v>3645000</v>
          </cell>
          <cell r="L1739">
            <v>997043.47826086998</v>
          </cell>
          <cell r="M1739">
            <v>4642000</v>
          </cell>
          <cell r="N1739">
            <v>1296156.5217391308</v>
          </cell>
          <cell r="O1739">
            <v>72584.765217391338</v>
          </cell>
          <cell r="P1739">
            <v>5013741.2869565226</v>
          </cell>
          <cell r="Q1739">
            <v>5013700</v>
          </cell>
          <cell r="R1739" t="str">
            <v>Chưa bao gồm máy cắt nối tự động và ghim khâu máy cắt nối; dao siêu âm hoặc dao hàn mô hoặc dao hàn mạch.</v>
          </cell>
        </row>
        <row r="1740">
          <cell r="B1740" t="str">
            <v>03.2654.0454</v>
          </cell>
          <cell r="C1740" t="str">
            <v>37.8D05.0454</v>
          </cell>
          <cell r="D1740" t="str">
            <v>3. NHI KHOA</v>
          </cell>
          <cell r="E1740" t="str">
            <v>3.2654</v>
          </cell>
          <cell r="F1740" t="str">
            <v>Cắt toàn bộ đại tràng do ung thư</v>
          </cell>
          <cell r="G1740" t="str">
            <v>Cắt toàn bộ đại tràng do ung thư</v>
          </cell>
          <cell r="I1740">
            <v>463</v>
          </cell>
          <cell r="J1740" t="str">
            <v>Phẫu thuật cắt đại tràng hoặc phẫu thuật kiểu Harman</v>
          </cell>
          <cell r="K1740">
            <v>3645000</v>
          </cell>
          <cell r="L1740">
            <v>997043.47826086998</v>
          </cell>
          <cell r="M1740">
            <v>4642000</v>
          </cell>
          <cell r="N1740">
            <v>1296156.5217391308</v>
          </cell>
          <cell r="O1740">
            <v>72584.765217391338</v>
          </cell>
          <cell r="P1740">
            <v>5013741.2869565226</v>
          </cell>
          <cell r="Q1740">
            <v>5013700</v>
          </cell>
          <cell r="R1740" t="str">
            <v>Chưa bao gồm máy cắt nối tự động và ghim khâu máy cắt nối; dao siêu âm hoặc dao hàn mô hoặc dao hàn mạch.</v>
          </cell>
        </row>
        <row r="1741">
          <cell r="B1741" t="str">
            <v>10.0521.0454</v>
          </cell>
          <cell r="C1741" t="str">
            <v>37.8D05.0454</v>
          </cell>
          <cell r="D1741" t="str">
            <v>10. NGOẠI KHOA</v>
          </cell>
          <cell r="E1741" t="str">
            <v>10.521</v>
          </cell>
          <cell r="F1741" t="str">
            <v>Cắt toàn bộ đại tràng, nối ngay ruột non - trực tràng</v>
          </cell>
          <cell r="G1741" t="str">
            <v>Cắt toàn bộ đại tràng, nối ngay ruột non – trực tràng</v>
          </cell>
          <cell r="H1741" t="str">
            <v>PDB</v>
          </cell>
          <cell r="I1741">
            <v>463</v>
          </cell>
          <cell r="J1741" t="str">
            <v>Phẫu thuật cắt đại tràng hoặc phẫu thuật kiểu Harman</v>
          </cell>
          <cell r="K1741">
            <v>3645000</v>
          </cell>
          <cell r="L1741">
            <v>997043.47826086998</v>
          </cell>
          <cell r="M1741">
            <v>4642000</v>
          </cell>
          <cell r="N1741">
            <v>1296156.5217391308</v>
          </cell>
          <cell r="O1741">
            <v>72584.765217391338</v>
          </cell>
          <cell r="P1741">
            <v>5013741.2869565226</v>
          </cell>
          <cell r="Q1741">
            <v>5013700</v>
          </cell>
          <cell r="R1741" t="str">
            <v>Chưa bao gồm máy cắt nối tự động và ghim khâu máy cắt nối; dao siêu âm hoặc dao hàn mô hoặc dao hàn mạch.</v>
          </cell>
        </row>
        <row r="1742">
          <cell r="B1742" t="str">
            <v>10.0523.0454</v>
          </cell>
          <cell r="C1742" t="str">
            <v>37.8D05.0454</v>
          </cell>
          <cell r="D1742" t="str">
            <v>10. NGOẠI KHOA</v>
          </cell>
          <cell r="E1742" t="str">
            <v>10.523</v>
          </cell>
          <cell r="F1742" t="str">
            <v>Cắt toàn bộ đại trực tràng, đưa hồi tràng ra làm hậu môn nhân tạo</v>
          </cell>
          <cell r="G1742" t="str">
            <v>Cắt toàn bộ đại trực tràng, đưa hồi tràng ra làm hậu môn nhân tạo</v>
          </cell>
          <cell r="H1742" t="str">
            <v>PDB</v>
          </cell>
          <cell r="I1742">
            <v>463</v>
          </cell>
          <cell r="J1742" t="str">
            <v>Phẫu thuật cắt đại tràng hoặc phẫu thuật kiểu Harman</v>
          </cell>
          <cell r="K1742">
            <v>3645000</v>
          </cell>
          <cell r="L1742">
            <v>997043.47826086998</v>
          </cell>
          <cell r="M1742">
            <v>4642000</v>
          </cell>
          <cell r="N1742">
            <v>1296156.5217391308</v>
          </cell>
          <cell r="O1742">
            <v>72584.765217391338</v>
          </cell>
          <cell r="P1742">
            <v>5013741.2869565226</v>
          </cell>
          <cell r="Q1742">
            <v>5013700</v>
          </cell>
          <cell r="R1742" t="str">
            <v>Chưa bao gồm máy cắt nối tự động và ghim khâu máy cắt nối; dao siêu âm hoặc dao hàn mô hoặc dao hàn mạch.</v>
          </cell>
        </row>
        <row r="1743">
          <cell r="B1743" t="str">
            <v>10.0522.0454</v>
          </cell>
          <cell r="C1743" t="str">
            <v>37.8D05.0454</v>
          </cell>
          <cell r="D1743" t="str">
            <v>10. NGOẠI KHOA</v>
          </cell>
          <cell r="E1743" t="str">
            <v>10.522</v>
          </cell>
          <cell r="F1743" t="str">
            <v>Cắt toàn bộ đại trực tràng, nối ngay ruột non - ống hậu môn</v>
          </cell>
          <cell r="G1743" t="str">
            <v>Cắt toàn bộ đại trực tràng, nối ngay ruột non - ống hậu môn</v>
          </cell>
          <cell r="H1743" t="str">
            <v>PDB</v>
          </cell>
          <cell r="I1743">
            <v>463</v>
          </cell>
          <cell r="J1743" t="str">
            <v>Phẫu thuật cắt đại tràng hoặc phẫu thuật kiểu Harman</v>
          </cell>
          <cell r="K1743">
            <v>3645000</v>
          </cell>
          <cell r="L1743">
            <v>997043.47826086998</v>
          </cell>
          <cell r="M1743">
            <v>4642000</v>
          </cell>
          <cell r="N1743">
            <v>1296156.5217391308</v>
          </cell>
          <cell r="O1743">
            <v>72584.765217391338</v>
          </cell>
          <cell r="P1743">
            <v>5013741.2869565226</v>
          </cell>
          <cell r="Q1743">
            <v>5013700</v>
          </cell>
          <cell r="R1743" t="str">
            <v>Chưa bao gồm máy cắt nối tự động và ghim khâu máy cắt nối; dao siêu âm hoặc dao hàn mô hoặc dao hàn mạch.</v>
          </cell>
        </row>
        <row r="1744">
          <cell r="B1744" t="str">
            <v>03.3322.0454</v>
          </cell>
          <cell r="C1744" t="str">
            <v>37.8D05.0454</v>
          </cell>
          <cell r="D1744" t="str">
            <v>3. NHI KHOA</v>
          </cell>
          <cell r="E1744" t="str">
            <v>3.3322</v>
          </cell>
          <cell r="F1744" t="str">
            <v>Phẫu thuật cắt nửa đại tràng trái/phải</v>
          </cell>
          <cell r="G1744" t="str">
            <v>Phẫu thuật cắt nửa đại tràng trái/phải</v>
          </cell>
          <cell r="H1744" t="str">
            <v>P1</v>
          </cell>
          <cell r="I1744">
            <v>463</v>
          </cell>
          <cell r="J1744" t="str">
            <v>Phẫu thuật cắt đại tràng hoặc phẫu thuật kiểu Harman</v>
          </cell>
          <cell r="K1744">
            <v>3645000</v>
          </cell>
          <cell r="L1744">
            <v>997043.47826086998</v>
          </cell>
          <cell r="M1744">
            <v>4642000</v>
          </cell>
          <cell r="N1744">
            <v>1296156.5217391308</v>
          </cell>
          <cell r="O1744">
            <v>72584.765217391338</v>
          </cell>
          <cell r="P1744">
            <v>5013741.2869565226</v>
          </cell>
          <cell r="Q1744">
            <v>5013700</v>
          </cell>
          <cell r="R1744" t="str">
            <v>Chưa bao gồm máy cắt nối tự động và ghim khâu máy cắt nối; dao siêu âm hoặc dao hàn mô hoặc dao hàn mạch.</v>
          </cell>
        </row>
        <row r="1745">
          <cell r="B1745" t="str">
            <v>03.3299.0454</v>
          </cell>
          <cell r="C1745" t="str">
            <v>37.8D05.0454</v>
          </cell>
          <cell r="D1745" t="str">
            <v>3. NHI KHOA</v>
          </cell>
          <cell r="E1745" t="str">
            <v>3.3299</v>
          </cell>
          <cell r="F1745" t="str">
            <v>Phẫu thuật lại phình đại tràng bẩm sinh</v>
          </cell>
          <cell r="G1745" t="str">
            <v>Phẫu thuật lại phình đại tràng bẩm sinh</v>
          </cell>
          <cell r="H1745" t="str">
            <v>PDB</v>
          </cell>
          <cell r="I1745">
            <v>463</v>
          </cell>
          <cell r="J1745" t="str">
            <v>Phẫu thuật cắt đại tràng hoặc phẫu thuật kiểu Harman</v>
          </cell>
          <cell r="K1745">
            <v>3645000</v>
          </cell>
          <cell r="L1745">
            <v>997043.47826086998</v>
          </cell>
          <cell r="M1745">
            <v>4642000</v>
          </cell>
          <cell r="N1745">
            <v>1296156.5217391308</v>
          </cell>
          <cell r="O1745">
            <v>72584.765217391338</v>
          </cell>
          <cell r="P1745">
            <v>5013741.2869565226</v>
          </cell>
          <cell r="Q1745">
            <v>5013700</v>
          </cell>
          <cell r="R1745" t="str">
            <v>Chưa bao gồm máy cắt nối tự động và ghim khâu máy cắt nối; dao siêu âm hoặc dao hàn mô hoặc dao hàn mạch.</v>
          </cell>
        </row>
        <row r="1746">
          <cell r="B1746" t="str">
            <v>03.3290.0456</v>
          </cell>
          <cell r="C1746" t="str">
            <v>37.8D05.0456</v>
          </cell>
          <cell r="D1746" t="str">
            <v>3. NHI KHOA</v>
          </cell>
          <cell r="E1746" t="str">
            <v>3.3290</v>
          </cell>
          <cell r="F1746" t="str">
            <v>Cắt túi thừa tá tràng</v>
          </cell>
          <cell r="G1746" t="str">
            <v>Cắt túi thừa tá tràng</v>
          </cell>
          <cell r="H1746" t="str">
            <v>P1</v>
          </cell>
          <cell r="I1746">
            <v>465</v>
          </cell>
          <cell r="J1746" t="str">
            <v>Phẫu thuật cắt nối ruột</v>
          </cell>
          <cell r="K1746">
            <v>3468000</v>
          </cell>
          <cell r="L1746">
            <v>997043.47826086998</v>
          </cell>
          <cell r="M1746">
            <v>4465000</v>
          </cell>
          <cell r="N1746">
            <v>1296156.5217391308</v>
          </cell>
          <cell r="O1746">
            <v>72584.765217391338</v>
          </cell>
          <cell r="P1746">
            <v>4836741.2869565226</v>
          </cell>
          <cell r="Q1746">
            <v>4836700</v>
          </cell>
          <cell r="R1746" t="str">
            <v>Chưa bao gồm máy cắt nối tự động và ghim khâu máy cắt nối; dao siêu âm hoặc dao hàn mô hoặc dao hàn mạch.</v>
          </cell>
        </row>
        <row r="1747">
          <cell r="B1747" t="str">
            <v>03.3321.0456</v>
          </cell>
          <cell r="C1747" t="str">
            <v>37.8D05.0456</v>
          </cell>
          <cell r="D1747" t="str">
            <v>3. NHI KHOA</v>
          </cell>
          <cell r="E1747" t="str">
            <v>3.3321</v>
          </cell>
          <cell r="F1747" t="str">
            <v>Đóng hậu môn nhân tạo</v>
          </cell>
          <cell r="G1747" t="str">
            <v>Đóng hậu môn nhân tạo</v>
          </cell>
          <cell r="H1747" t="str">
            <v>P1</v>
          </cell>
          <cell r="I1747">
            <v>465</v>
          </cell>
          <cell r="J1747" t="str">
            <v>Phẫu thuật cắt nối ruột</v>
          </cell>
          <cell r="K1747">
            <v>3468000</v>
          </cell>
          <cell r="L1747">
            <v>997043.47826086998</v>
          </cell>
          <cell r="M1747">
            <v>4465000</v>
          </cell>
          <cell r="N1747">
            <v>1296156.5217391308</v>
          </cell>
          <cell r="O1747">
            <v>72584.765217391338</v>
          </cell>
          <cell r="P1747">
            <v>4836741.2869565226</v>
          </cell>
          <cell r="Q1747">
            <v>4836700</v>
          </cell>
          <cell r="R1747" t="str">
            <v>Chưa bao gồm máy cắt nối tự động và ghim khâu máy cắt nối; dao siêu âm hoặc dao hàn mô hoặc dao hàn mạch.</v>
          </cell>
        </row>
        <row r="1748">
          <cell r="B1748" t="str">
            <v>03.3293.0456</v>
          </cell>
          <cell r="C1748" t="str">
            <v>37.8D05.0456</v>
          </cell>
          <cell r="D1748" t="str">
            <v>3. NHI KHOA</v>
          </cell>
          <cell r="E1748" t="str">
            <v>3.3293</v>
          </cell>
          <cell r="F1748" t="str">
            <v>Nối dạ dày - ruột (omega hay Roux-en-Y)</v>
          </cell>
          <cell r="G1748" t="str">
            <v>Nối dạ dày-ruột (omega hay Roux-en-Y)</v>
          </cell>
          <cell r="H1748" t="str">
            <v>P1</v>
          </cell>
          <cell r="I1748">
            <v>465</v>
          </cell>
          <cell r="J1748" t="str">
            <v>Phẫu thuật cắt nối ruột</v>
          </cell>
          <cell r="K1748">
            <v>3468000</v>
          </cell>
          <cell r="L1748">
            <v>997043.47826086998</v>
          </cell>
          <cell r="M1748">
            <v>4465000</v>
          </cell>
          <cell r="N1748">
            <v>1296156.5217391308</v>
          </cell>
          <cell r="O1748">
            <v>72584.765217391338</v>
          </cell>
          <cell r="P1748">
            <v>4836741.2869565226</v>
          </cell>
          <cell r="Q1748">
            <v>4836700</v>
          </cell>
          <cell r="R1748" t="str">
            <v>Chưa bao gồm máy cắt nối tự động và ghim khâu máy cắt nối; dao siêu âm hoặc dao hàn mô hoặc dao hàn mạch.</v>
          </cell>
        </row>
        <row r="1749">
          <cell r="B1749" t="str">
            <v>10.0494.0456</v>
          </cell>
          <cell r="C1749" t="str">
            <v>37.8D05.0456</v>
          </cell>
          <cell r="D1749" t="str">
            <v>10. NGOẠI KHOA</v>
          </cell>
          <cell r="E1749" t="str">
            <v>10.494</v>
          </cell>
          <cell r="F1749" t="str">
            <v>Nối tắt ruột non - đại tràng hoặc trực tràng</v>
          </cell>
          <cell r="G1749" t="str">
            <v>Nối tắt ruột non - đại tràng hoặc trực tràng</v>
          </cell>
          <cell r="H1749" t="str">
            <v>P2</v>
          </cell>
          <cell r="I1749">
            <v>465</v>
          </cell>
          <cell r="J1749" t="str">
            <v>Phẫu thuật cắt nối ruột</v>
          </cell>
          <cell r="K1749">
            <v>3468000</v>
          </cell>
          <cell r="L1749">
            <v>997043.47826086998</v>
          </cell>
          <cell r="M1749">
            <v>4465000</v>
          </cell>
          <cell r="N1749">
            <v>1296156.5217391308</v>
          </cell>
          <cell r="O1749">
            <v>72584.765217391338</v>
          </cell>
          <cell r="P1749">
            <v>4836741.2869565226</v>
          </cell>
          <cell r="Q1749">
            <v>4836700</v>
          </cell>
          <cell r="R1749" t="str">
            <v>Chưa bao gồm máy cắt nối tự động và ghim khâu máy cắt nối; dao siêu âm hoặc dao hàn mô hoặc dao hàn mạch.</v>
          </cell>
        </row>
        <row r="1750">
          <cell r="B1750" t="str">
            <v>10.0495.0456</v>
          </cell>
          <cell r="C1750" t="str">
            <v>37.8D05.0456</v>
          </cell>
          <cell r="D1750" t="str">
            <v>10. NGOẠI KHOA</v>
          </cell>
          <cell r="E1750" t="str">
            <v>10.495</v>
          </cell>
          <cell r="F1750" t="str">
            <v>Nối tắt ruột non - ruột non</v>
          </cell>
          <cell r="G1750" t="str">
            <v>Nối tắt ruột non - ruột non</v>
          </cell>
          <cell r="H1750" t="str">
            <v>P2</v>
          </cell>
          <cell r="I1750">
            <v>465</v>
          </cell>
          <cell r="J1750" t="str">
            <v>Phẫu thuật cắt nối ruột</v>
          </cell>
          <cell r="K1750">
            <v>3468000</v>
          </cell>
          <cell r="L1750">
            <v>997043.47826086998</v>
          </cell>
          <cell r="M1750">
            <v>4465000</v>
          </cell>
          <cell r="N1750">
            <v>1296156.5217391308</v>
          </cell>
          <cell r="O1750">
            <v>72584.765217391338</v>
          </cell>
          <cell r="P1750">
            <v>4836741.2869565226</v>
          </cell>
          <cell r="Q1750">
            <v>4836700</v>
          </cell>
          <cell r="R1750" t="str">
            <v>Chưa bao gồm máy cắt nối tự động và ghim khâu máy cắt nối; dao siêu âm hoặc dao hàn mô hoặc dao hàn mạch.</v>
          </cell>
        </row>
        <row r="1751">
          <cell r="B1751" t="str">
            <v>03.3389.0456</v>
          </cell>
          <cell r="C1751" t="str">
            <v>37.8D05.0456</v>
          </cell>
          <cell r="D1751" t="str">
            <v>3. NHI KHOA</v>
          </cell>
          <cell r="E1751" t="str">
            <v>3.3389</v>
          </cell>
          <cell r="F1751" t="str">
            <v>Phẫu thuật cắt u nang mạc treo ruột có cắt nối ruột</v>
          </cell>
          <cell r="G1751" t="str">
            <v>Phẫu thuật cắt u nang mạc treo ruột có cắt nối ruột</v>
          </cell>
          <cell r="H1751" t="str">
            <v>P1</v>
          </cell>
          <cell r="I1751">
            <v>465</v>
          </cell>
          <cell r="J1751" t="str">
            <v>Phẫu thuật cắt nối ruột</v>
          </cell>
          <cell r="K1751">
            <v>3468000</v>
          </cell>
          <cell r="L1751">
            <v>997043.47826086998</v>
          </cell>
          <cell r="M1751">
            <v>4465000</v>
          </cell>
          <cell r="N1751">
            <v>1296156.5217391308</v>
          </cell>
          <cell r="O1751">
            <v>72584.765217391338</v>
          </cell>
          <cell r="P1751">
            <v>4836741.2869565226</v>
          </cell>
          <cell r="Q1751">
            <v>4836700</v>
          </cell>
          <cell r="R1751" t="str">
            <v>Chưa bao gồm máy cắt nối tự động và ghim khâu máy cắt nối; dao siêu âm hoặc dao hàn mô hoặc dao hàn mạch.</v>
          </cell>
        </row>
        <row r="1752">
          <cell r="B1752" t="str">
            <v>03.3305.0456</v>
          </cell>
          <cell r="C1752" t="str">
            <v>37.8D05.0456</v>
          </cell>
          <cell r="D1752" t="str">
            <v>3. NHI KHOA</v>
          </cell>
          <cell r="E1752" t="str">
            <v>3.3305</v>
          </cell>
          <cell r="F1752" t="str">
            <v>Phẫu thuật điều trị còn ống rốn tràng, túi thừa Meckel không biến chứng</v>
          </cell>
          <cell r="G1752" t="str">
            <v>Phẫu thuật điều trị còn ống rốn tràng, túi thừa Meckel không biến chứng</v>
          </cell>
          <cell r="H1752" t="str">
            <v>P1</v>
          </cell>
          <cell r="I1752">
            <v>465</v>
          </cell>
          <cell r="J1752" t="str">
            <v>Phẫu thuật cắt nối ruột</v>
          </cell>
          <cell r="K1752">
            <v>3468000</v>
          </cell>
          <cell r="L1752">
            <v>997043.47826086998</v>
          </cell>
          <cell r="M1752">
            <v>4465000</v>
          </cell>
          <cell r="N1752">
            <v>1296156.5217391308</v>
          </cell>
          <cell r="O1752">
            <v>72584.765217391338</v>
          </cell>
          <cell r="P1752">
            <v>4836741.2869565226</v>
          </cell>
          <cell r="Q1752">
            <v>4836700</v>
          </cell>
          <cell r="R1752" t="str">
            <v>Chưa bao gồm máy cắt nối tự động và ghim khâu máy cắt nối; dao siêu âm hoặc dao hàn mô hoặc dao hàn mạch.</v>
          </cell>
        </row>
        <row r="1753">
          <cell r="B1753" t="str">
            <v>03.3300.0456</v>
          </cell>
          <cell r="C1753" t="str">
            <v>37.8D05.0456</v>
          </cell>
          <cell r="D1753" t="str">
            <v>3. NHI KHOA</v>
          </cell>
          <cell r="E1753" t="str">
            <v>3.3300</v>
          </cell>
          <cell r="F1753" t="str">
            <v>Phẫu thuật điều trị ruột đôi</v>
          </cell>
          <cell r="G1753" t="str">
            <v>Phẫu thuật điều trị ruột đôi</v>
          </cell>
          <cell r="H1753" t="str">
            <v>P1</v>
          </cell>
          <cell r="I1753">
            <v>465</v>
          </cell>
          <cell r="J1753" t="str">
            <v>Phẫu thuật cắt nối ruột</v>
          </cell>
          <cell r="K1753">
            <v>3468000</v>
          </cell>
          <cell r="L1753">
            <v>997043.47826086998</v>
          </cell>
          <cell r="M1753">
            <v>4465000</v>
          </cell>
          <cell r="N1753">
            <v>1296156.5217391308</v>
          </cell>
          <cell r="O1753">
            <v>72584.765217391338</v>
          </cell>
          <cell r="P1753">
            <v>4836741.2869565226</v>
          </cell>
          <cell r="Q1753">
            <v>4836700</v>
          </cell>
          <cell r="R1753" t="str">
            <v>Chưa bao gồm máy cắt nối tự động và ghim khâu máy cắt nối; dao siêu âm hoặc dao hàn mô hoặc dao hàn mạch.</v>
          </cell>
        </row>
        <row r="1754">
          <cell r="B1754" t="str">
            <v>03.3314.0456</v>
          </cell>
          <cell r="C1754" t="str">
            <v>37.8D05.0456</v>
          </cell>
          <cell r="D1754" t="str">
            <v>3. NHI KHOA</v>
          </cell>
          <cell r="E1754" t="str">
            <v>3.3314</v>
          </cell>
          <cell r="F1754" t="str">
            <v>Phẫu thuật điều trị tắc ruột do dính/dây chằng có cắt nối ruột</v>
          </cell>
          <cell r="G1754" t="str">
            <v>Phẫu thuật điều trị tắc ruột do dính/dây chằng có cắt nối ruột</v>
          </cell>
          <cell r="H1754" t="str">
            <v>P1</v>
          </cell>
          <cell r="I1754">
            <v>465</v>
          </cell>
          <cell r="J1754" t="str">
            <v>Phẫu thuật cắt nối ruột</v>
          </cell>
          <cell r="K1754">
            <v>3468000</v>
          </cell>
          <cell r="L1754">
            <v>997043.47826086998</v>
          </cell>
          <cell r="M1754">
            <v>4465000</v>
          </cell>
          <cell r="N1754">
            <v>1296156.5217391308</v>
          </cell>
          <cell r="O1754">
            <v>72584.765217391338</v>
          </cell>
          <cell r="P1754">
            <v>4836741.2869565226</v>
          </cell>
          <cell r="Q1754">
            <v>4836700</v>
          </cell>
          <cell r="R1754" t="str">
            <v>Chưa bao gồm máy cắt nối tự động và ghim khâu máy cắt nối; dao siêu âm hoặc dao hàn mô hoặc dao hàn mạch.</v>
          </cell>
        </row>
        <row r="1755">
          <cell r="B1755" t="str">
            <v>03.3308.0456</v>
          </cell>
          <cell r="C1755" t="str">
            <v>37.8D05.0456</v>
          </cell>
          <cell r="D1755" t="str">
            <v>3. NHI KHOA</v>
          </cell>
          <cell r="E1755" t="str">
            <v>3.3308</v>
          </cell>
          <cell r="F1755" t="str">
            <v>Phẫu thuật điều trị tắc ruột do viêm phúc mạc thai nhi</v>
          </cell>
          <cell r="G1755" t="str">
            <v>Phẫu thuật điều trị tắc ruột do viêm phúc mạc thai nhi</v>
          </cell>
          <cell r="H1755" t="str">
            <v>P1</v>
          </cell>
          <cell r="I1755">
            <v>465</v>
          </cell>
          <cell r="J1755" t="str">
            <v>Phẫu thuật cắt nối ruột</v>
          </cell>
          <cell r="K1755">
            <v>3468000</v>
          </cell>
          <cell r="L1755">
            <v>997043.47826086998</v>
          </cell>
          <cell r="M1755">
            <v>4465000</v>
          </cell>
          <cell r="N1755">
            <v>1296156.5217391308</v>
          </cell>
          <cell r="O1755">
            <v>72584.765217391338</v>
          </cell>
          <cell r="P1755">
            <v>4836741.2869565226</v>
          </cell>
          <cell r="Q1755">
            <v>4836700</v>
          </cell>
          <cell r="R1755" t="str">
            <v>Chưa bao gồm máy cắt nối tự động và ghim khâu máy cắt nối; dao siêu âm hoặc dao hàn mô hoặc dao hàn mạch.</v>
          </cell>
        </row>
        <row r="1756">
          <cell r="B1756" t="str">
            <v>03.3307.0456</v>
          </cell>
          <cell r="C1756" t="str">
            <v>37.8D05.0456</v>
          </cell>
          <cell r="D1756" t="str">
            <v>3. NHI KHOA</v>
          </cell>
          <cell r="E1756" t="str">
            <v>3.3307</v>
          </cell>
          <cell r="F1756" t="str">
            <v>Phẫu thuật điều trị tắc ruột phân su</v>
          </cell>
          <cell r="G1756" t="str">
            <v>Phẫu thuật điều trị tắc ruột phân su</v>
          </cell>
          <cell r="H1756" t="str">
            <v>P1</v>
          </cell>
          <cell r="I1756">
            <v>465</v>
          </cell>
          <cell r="J1756" t="str">
            <v>Phẫu thuật cắt nối ruột</v>
          </cell>
          <cell r="K1756">
            <v>3468000</v>
          </cell>
          <cell r="L1756">
            <v>997043.47826086998</v>
          </cell>
          <cell r="M1756">
            <v>4465000</v>
          </cell>
          <cell r="N1756">
            <v>1296156.5217391308</v>
          </cell>
          <cell r="O1756">
            <v>72584.765217391338</v>
          </cell>
          <cell r="P1756">
            <v>4836741.2869565226</v>
          </cell>
          <cell r="Q1756">
            <v>4836700</v>
          </cell>
          <cell r="R1756" t="str">
            <v>Chưa bao gồm máy cắt nối tự động và ghim khâu máy cắt nối; dao siêu âm hoặc dao hàn mô hoặc dao hàn mạch.</v>
          </cell>
        </row>
        <row r="1757">
          <cell r="B1757" t="str">
            <v>03.3306.0456</v>
          </cell>
          <cell r="C1757" t="str">
            <v>37.8D05.0456</v>
          </cell>
          <cell r="D1757" t="str">
            <v>3. NHI KHOA</v>
          </cell>
          <cell r="E1757" t="str">
            <v>3.3306</v>
          </cell>
          <cell r="F1757" t="str">
            <v>Phẫu thuật điều trị viêm/chảy máu túi thừa Meckel</v>
          </cell>
          <cell r="G1757" t="str">
            <v>Phẫu thuật điều trị viêm/chảy máu túi thừa Meckel</v>
          </cell>
          <cell r="H1757" t="str">
            <v>P1</v>
          </cell>
          <cell r="I1757">
            <v>465</v>
          </cell>
          <cell r="J1757" t="str">
            <v>Phẫu thuật cắt nối ruột</v>
          </cell>
          <cell r="K1757">
            <v>3468000</v>
          </cell>
          <cell r="L1757">
            <v>997043.47826086998</v>
          </cell>
          <cell r="M1757">
            <v>4465000</v>
          </cell>
          <cell r="N1757">
            <v>1296156.5217391308</v>
          </cell>
          <cell r="O1757">
            <v>72584.765217391338</v>
          </cell>
          <cell r="P1757">
            <v>4836741.2869565226</v>
          </cell>
          <cell r="Q1757">
            <v>4836700</v>
          </cell>
          <cell r="R1757" t="str">
            <v>Chưa bao gồm máy cắt nối tự động và ghim khâu máy cắt nối; dao siêu âm hoặc dao hàn mô hoặc dao hàn mạch.</v>
          </cell>
        </row>
        <row r="1758">
          <cell r="B1758" t="str">
            <v>03.3342.0456</v>
          </cell>
          <cell r="C1758" t="str">
            <v>37.8D05.0456</v>
          </cell>
          <cell r="D1758" t="str">
            <v>3. NHI KHOA</v>
          </cell>
          <cell r="E1758" t="str">
            <v>3.3342</v>
          </cell>
          <cell r="F1758" t="str">
            <v>Phẫu thuật sa trực tràng đường bụng hoặc đường tầng sinh môn, có cắt ruột</v>
          </cell>
          <cell r="G1758" t="str">
            <v>Phẫu thuật sa trực tràng đường bụng hoặc đường tầng sinh môn, có cắt ruột</v>
          </cell>
          <cell r="H1758" t="str">
            <v>P1</v>
          </cell>
          <cell r="I1758">
            <v>465</v>
          </cell>
          <cell r="J1758" t="str">
            <v>Phẫu thuật cắt nối ruột</v>
          </cell>
          <cell r="K1758">
            <v>3468000</v>
          </cell>
          <cell r="L1758">
            <v>997043.47826086998</v>
          </cell>
          <cell r="M1758">
            <v>4465000</v>
          </cell>
          <cell r="N1758">
            <v>1296156.5217391308</v>
          </cell>
          <cell r="O1758">
            <v>72584.765217391338</v>
          </cell>
          <cell r="P1758">
            <v>4836741.2869565226</v>
          </cell>
          <cell r="Q1758">
            <v>4836700</v>
          </cell>
          <cell r="R1758" t="str">
            <v>Chưa bao gồm máy cắt nối tự động và ghim khâu máy cắt nối; dao siêu âm hoặc dao hàn mô hoặc dao hàn mạch.</v>
          </cell>
        </row>
        <row r="1759">
          <cell r="B1759" t="str">
            <v>03.4051.0457</v>
          </cell>
          <cell r="C1759" t="str">
            <v>37.8D05.0457</v>
          </cell>
          <cell r="D1759" t="str">
            <v>3. NHI KHOA</v>
          </cell>
          <cell r="E1759" t="str">
            <v>3.4051</v>
          </cell>
          <cell r="F1759" t="str">
            <v>Cắt đại trực tràng nội soi, nối máy</v>
          </cell>
          <cell r="G1759" t="str">
            <v>Cắt đại trực tràng nội soi, nối máy</v>
          </cell>
          <cell r="H1759" t="str">
            <v>P1</v>
          </cell>
          <cell r="I1759">
            <v>466</v>
          </cell>
          <cell r="J1759" t="str">
            <v>Phẫu thuật nội soi cắt nối ruột</v>
          </cell>
          <cell r="K1759">
            <v>3500000</v>
          </cell>
          <cell r="L1759">
            <v>895304.34782608703</v>
          </cell>
          <cell r="M1759">
            <v>4395000</v>
          </cell>
          <cell r="N1759">
            <v>1163895.6521739131</v>
          </cell>
          <cell r="O1759">
            <v>65178.15652173914</v>
          </cell>
          <cell r="P1759">
            <v>4729073.8086956525</v>
          </cell>
          <cell r="Q1759">
            <v>4729000</v>
          </cell>
          <cell r="R1759" t="str">
            <v>Chưa bao gồm máy cắt nối tự động và ghim khâu máy cắt nối; dao siêu âm hoặc dao hàn mô hoặc dao hàn mạch.</v>
          </cell>
        </row>
        <row r="1760">
          <cell r="B1760" t="str">
            <v>03.4050.0457</v>
          </cell>
          <cell r="C1760" t="str">
            <v>37.8D05.0457</v>
          </cell>
          <cell r="D1760" t="str">
            <v>3. NHI KHOA</v>
          </cell>
          <cell r="E1760" t="str">
            <v>3.4050</v>
          </cell>
          <cell r="F1760" t="str">
            <v>Cắt đoạn đại tràng nội soi, nối tay</v>
          </cell>
          <cell r="G1760" t="str">
            <v>Cắt đoạn đại tràng nội soi, nối tay</v>
          </cell>
          <cell r="H1760" t="str">
            <v>P1</v>
          </cell>
          <cell r="I1760">
            <v>466</v>
          </cell>
          <cell r="J1760" t="str">
            <v>Phẫu thuật nội soi cắt nối ruột</v>
          </cell>
          <cell r="K1760">
            <v>3500000</v>
          </cell>
          <cell r="L1760">
            <v>895304.34782608703</v>
          </cell>
          <cell r="M1760">
            <v>4395000</v>
          </cell>
          <cell r="N1760">
            <v>1163895.6521739131</v>
          </cell>
          <cell r="O1760">
            <v>65178.15652173914</v>
          </cell>
          <cell r="P1760">
            <v>4729073.8086956525</v>
          </cell>
          <cell r="Q1760">
            <v>4729000</v>
          </cell>
          <cell r="R1760" t="str">
            <v>Chưa bao gồm máy cắt nối tự động và ghim khâu máy cắt nối; dao siêu âm hoặc dao hàn mô hoặc dao hàn mạch.</v>
          </cell>
        </row>
        <row r="1761">
          <cell r="B1761" t="str">
            <v>27.0127.0457</v>
          </cell>
          <cell r="C1761" t="str">
            <v>37.8D05.0457</v>
          </cell>
          <cell r="D1761" t="str">
            <v>27. PHẪU THUẬT NỘI SOI</v>
          </cell>
          <cell r="E1761" t="str">
            <v>27.127</v>
          </cell>
          <cell r="F1761" t="str">
            <v>Cắt thực quản đôi dạng nang qua nội soi bụng</v>
          </cell>
          <cell r="G1761" t="str">
            <v>Cắt thực quản đôi dạng nang qua nội soi bụng</v>
          </cell>
          <cell r="H1761" t="str">
            <v>P1</v>
          </cell>
          <cell r="I1761">
            <v>466</v>
          </cell>
          <cell r="J1761" t="str">
            <v>Phẫu thuật nội soi cắt nối ruột</v>
          </cell>
          <cell r="K1761">
            <v>3500000</v>
          </cell>
          <cell r="L1761">
            <v>895304.34782608703</v>
          </cell>
          <cell r="M1761">
            <v>4395000</v>
          </cell>
          <cell r="N1761">
            <v>1163895.6521739131</v>
          </cell>
          <cell r="O1761">
            <v>65178.15652173914</v>
          </cell>
          <cell r="P1761">
            <v>4729073.8086956525</v>
          </cell>
          <cell r="Q1761">
            <v>4729000</v>
          </cell>
          <cell r="R1761" t="str">
            <v>Chưa bao gồm máy cắt nối tự động và ghim khâu máy cắt nối; dao siêu âm hoặc dao hàn mô hoặc dao hàn mạch.</v>
          </cell>
        </row>
        <row r="1762">
          <cell r="B1762" t="str">
            <v>27.0125.0457</v>
          </cell>
          <cell r="C1762" t="str">
            <v>37.8D05.0457</v>
          </cell>
          <cell r="D1762" t="str">
            <v>27. PHẪU THUẬT NỘI SOI</v>
          </cell>
          <cell r="E1762" t="str">
            <v>27.125</v>
          </cell>
          <cell r="F1762" t="str">
            <v>Cắt thực quản đôi dạng nang qua nội soi ngực phải</v>
          </cell>
          <cell r="G1762" t="str">
            <v>Cắt thực quản đôi dạng nang qua nội soi ngực phải</v>
          </cell>
          <cell r="H1762" t="str">
            <v>P1</v>
          </cell>
          <cell r="I1762">
            <v>466</v>
          </cell>
          <cell r="J1762" t="str">
            <v>Phẫu thuật nội soi cắt nối ruột</v>
          </cell>
          <cell r="K1762">
            <v>3500000</v>
          </cell>
          <cell r="L1762">
            <v>895304.34782608703</v>
          </cell>
          <cell r="M1762">
            <v>4395000</v>
          </cell>
          <cell r="N1762">
            <v>1163895.6521739131</v>
          </cell>
          <cell r="O1762">
            <v>65178.15652173914</v>
          </cell>
          <cell r="P1762">
            <v>4729073.8086956525</v>
          </cell>
          <cell r="Q1762">
            <v>4729000</v>
          </cell>
          <cell r="R1762" t="str">
            <v>Chưa bao gồm máy cắt nối tự động và ghim khâu máy cắt nối; dao siêu âm hoặc dao hàn mô hoặc dao hàn mạch.</v>
          </cell>
        </row>
        <row r="1763">
          <cell r="B1763" t="str">
            <v>27.0126.0457</v>
          </cell>
          <cell r="C1763" t="str">
            <v>37.8D05.0457</v>
          </cell>
          <cell r="D1763" t="str">
            <v>27. PHẪU THUẬT NỘI SOI</v>
          </cell>
          <cell r="E1763" t="str">
            <v>27.126</v>
          </cell>
          <cell r="F1763" t="str">
            <v>Cắt thực quản đôi dạng nang qua nội soi ngực trái</v>
          </cell>
          <cell r="G1763" t="str">
            <v>Cắt thực quản đôi dạng nang qua nội soi ngực trái</v>
          </cell>
          <cell r="H1763" t="str">
            <v>P1</v>
          </cell>
          <cell r="I1763">
            <v>466</v>
          </cell>
          <cell r="J1763" t="str">
            <v>Phẫu thuật nội soi cắt nối ruột</v>
          </cell>
          <cell r="K1763">
            <v>3500000</v>
          </cell>
          <cell r="L1763">
            <v>895304.34782608703</v>
          </cell>
          <cell r="M1763">
            <v>4395000</v>
          </cell>
          <cell r="N1763">
            <v>1163895.6521739131</v>
          </cell>
          <cell r="O1763">
            <v>65178.15652173914</v>
          </cell>
          <cell r="P1763">
            <v>4729073.8086956525</v>
          </cell>
          <cell r="Q1763">
            <v>4729000</v>
          </cell>
          <cell r="R1763" t="str">
            <v>Chưa bao gồm máy cắt nối tự động và ghim khâu máy cắt nối; dao siêu âm hoặc dao hàn mô hoặc dao hàn mạch.</v>
          </cell>
        </row>
        <row r="1764">
          <cell r="B1764" t="str">
            <v>27.0124.0457</v>
          </cell>
          <cell r="C1764" t="str">
            <v>37.8D05.0457</v>
          </cell>
          <cell r="D1764" t="str">
            <v>27. PHẪU THUẬT NỘI SOI</v>
          </cell>
          <cell r="E1764" t="str">
            <v>27.124</v>
          </cell>
          <cell r="F1764" t="str">
            <v>Cắt u lành thực quản nội soi bụng</v>
          </cell>
          <cell r="G1764" t="str">
            <v>Cắt u lành thực quản nội soi bụng</v>
          </cell>
          <cell r="H1764" t="str">
            <v>P1</v>
          </cell>
          <cell r="I1764">
            <v>466</v>
          </cell>
          <cell r="J1764" t="str">
            <v>Phẫu thuật nội soi cắt nối ruột</v>
          </cell>
          <cell r="K1764">
            <v>3500000</v>
          </cell>
          <cell r="L1764">
            <v>895304.34782608703</v>
          </cell>
          <cell r="M1764">
            <v>4395000</v>
          </cell>
          <cell r="N1764">
            <v>1163895.6521739131</v>
          </cell>
          <cell r="O1764">
            <v>65178.15652173914</v>
          </cell>
          <cell r="P1764">
            <v>4729073.8086956525</v>
          </cell>
          <cell r="Q1764">
            <v>4729000</v>
          </cell>
          <cell r="R1764" t="str">
            <v>Chưa bao gồm máy cắt nối tự động và ghim khâu máy cắt nối; dao siêu âm hoặc dao hàn mô hoặc dao hàn mạch.</v>
          </cell>
        </row>
        <row r="1765">
          <cell r="B1765" t="str">
            <v>03.4038.0457</v>
          </cell>
          <cell r="C1765" t="str">
            <v>37.8D05.0457</v>
          </cell>
          <cell r="D1765" t="str">
            <v>3. NHI KHOA</v>
          </cell>
          <cell r="E1765" t="str">
            <v>3.4038</v>
          </cell>
          <cell r="F1765" t="str">
            <v>Phẫu thuật nội soi cắt cụt trực tràng đường bụng, đường tầng sinh môn</v>
          </cell>
          <cell r="G1765" t="str">
            <v>Phẫu thuật nội soi cắt cụt trực tràng đường bụng, đường tầng sinh môn</v>
          </cell>
          <cell r="H1765" t="str">
            <v>P1</v>
          </cell>
          <cell r="I1765">
            <v>466</v>
          </cell>
          <cell r="J1765" t="str">
            <v>Phẫu thuật nội soi cắt nối ruột</v>
          </cell>
          <cell r="K1765">
            <v>3500000</v>
          </cell>
          <cell r="L1765">
            <v>895304.34782608703</v>
          </cell>
          <cell r="M1765">
            <v>4395000</v>
          </cell>
          <cell r="N1765">
            <v>1163895.6521739131</v>
          </cell>
          <cell r="O1765">
            <v>65178.15652173914</v>
          </cell>
          <cell r="P1765">
            <v>4729073.8086956525</v>
          </cell>
          <cell r="Q1765">
            <v>4729000</v>
          </cell>
          <cell r="R1765" t="str">
            <v>Chưa bao gồm máy cắt nối tự động và ghim khâu máy cắt nối; dao siêu âm hoặc dao hàn mô hoặc dao hàn mạch.</v>
          </cell>
        </row>
        <row r="1766">
          <cell r="B1766" t="str">
            <v>27.0201.0457</v>
          </cell>
          <cell r="C1766" t="str">
            <v>37.8D05.0457</v>
          </cell>
          <cell r="D1766" t="str">
            <v>27. PHẪU THUẬT NỘI SOI</v>
          </cell>
          <cell r="E1766" t="str">
            <v>27.201</v>
          </cell>
          <cell r="F1766" t="str">
            <v>Phẫu thuật nội soi cắt đại tràng chậu hông</v>
          </cell>
          <cell r="G1766" t="str">
            <v>Phẫu thuật nội soi cắt đại tràng chậu hông</v>
          </cell>
          <cell r="H1766" t="str">
            <v>P1</v>
          </cell>
          <cell r="I1766">
            <v>466</v>
          </cell>
          <cell r="J1766" t="str">
            <v>Phẫu thuật nội soi cắt nối ruột</v>
          </cell>
          <cell r="K1766">
            <v>3500000</v>
          </cell>
          <cell r="L1766">
            <v>895304.34782608703</v>
          </cell>
          <cell r="M1766">
            <v>4395000</v>
          </cell>
          <cell r="N1766">
            <v>1163895.6521739131</v>
          </cell>
          <cell r="O1766">
            <v>65178.15652173914</v>
          </cell>
          <cell r="P1766">
            <v>4729073.8086956525</v>
          </cell>
          <cell r="Q1766">
            <v>4729000</v>
          </cell>
          <cell r="R1766" t="str">
            <v>Chưa bao gồm máy cắt nối tự động và ghim khâu máy cắt nối; dao siêu âm hoặc dao hàn mô hoặc dao hàn mạch.</v>
          </cell>
        </row>
        <row r="1767">
          <cell r="B1767" t="str">
            <v>03.4054.0457</v>
          </cell>
          <cell r="C1767" t="str">
            <v>37.8D05.0457</v>
          </cell>
          <cell r="D1767" t="str">
            <v>3. NHI KHOA</v>
          </cell>
          <cell r="E1767" t="str">
            <v>3.4054</v>
          </cell>
          <cell r="F1767" t="str">
            <v>Phẫu thuật nội soi cắt đại tràng chậu hông điều trị sa đại tràng chậu hông (Sigmoidocele)</v>
          </cell>
          <cell r="G1767" t="str">
            <v>Phẫu thuật nội soi cắt đại tràng chậu hông điều trị sa đại tràng chậu hông (Sigmoidocele)</v>
          </cell>
          <cell r="H1767" t="str">
            <v>P1</v>
          </cell>
          <cell r="I1767">
            <v>466</v>
          </cell>
          <cell r="J1767" t="str">
            <v>Phẫu thuật nội soi cắt nối ruột</v>
          </cell>
          <cell r="K1767">
            <v>3500000</v>
          </cell>
          <cell r="L1767">
            <v>895304.34782608703</v>
          </cell>
          <cell r="M1767">
            <v>4395000</v>
          </cell>
          <cell r="N1767">
            <v>1163895.6521739131</v>
          </cell>
          <cell r="O1767">
            <v>65178.15652173914</v>
          </cell>
          <cell r="P1767">
            <v>4729073.8086956525</v>
          </cell>
          <cell r="Q1767">
            <v>4729000</v>
          </cell>
          <cell r="R1767" t="str">
            <v>Chưa bao gồm máy cắt nối tự động và ghim khâu máy cắt nối; dao siêu âm hoặc dao hàn mô hoặc dao hàn mạch.</v>
          </cell>
        </row>
        <row r="1768">
          <cell r="B1768" t="str">
            <v>27.0197.0457</v>
          </cell>
          <cell r="C1768" t="str">
            <v>37.8D05.0457</v>
          </cell>
          <cell r="D1768" t="str">
            <v>27. PHẪU THUẬT NỘI SOI</v>
          </cell>
          <cell r="E1768" t="str">
            <v>27.197</v>
          </cell>
          <cell r="F1768" t="str">
            <v>Phẫu thuật nội soi cắt đại tràng ngang</v>
          </cell>
          <cell r="G1768" t="str">
            <v>Phẫu thuật nội soi cắt đại tràng ngang</v>
          </cell>
          <cell r="H1768" t="str">
            <v>P1</v>
          </cell>
          <cell r="I1768">
            <v>466</v>
          </cell>
          <cell r="J1768" t="str">
            <v>Phẫu thuật nội soi cắt nối ruột</v>
          </cell>
          <cell r="K1768">
            <v>3500000</v>
          </cell>
          <cell r="L1768">
            <v>895304.34782608703</v>
          </cell>
          <cell r="M1768">
            <v>4395000</v>
          </cell>
          <cell r="N1768">
            <v>1163895.6521739131</v>
          </cell>
          <cell r="O1768">
            <v>65178.15652173914</v>
          </cell>
          <cell r="P1768">
            <v>4729073.8086956525</v>
          </cell>
          <cell r="Q1768">
            <v>4729000</v>
          </cell>
          <cell r="R1768" t="str">
            <v>Chưa bao gồm máy cắt nối tự động và ghim khâu máy cắt nối; dao siêu âm hoặc dao hàn mô hoặc dao hàn mạch.</v>
          </cell>
        </row>
        <row r="1769">
          <cell r="B1769" t="str">
            <v>27.0193.0457</v>
          </cell>
          <cell r="C1769" t="str">
            <v>37.8D05.0457</v>
          </cell>
          <cell r="D1769" t="str">
            <v>27. PHẪU THUẬT NỘI SOI</v>
          </cell>
          <cell r="E1769" t="str">
            <v>27.193</v>
          </cell>
          <cell r="F1769" t="str">
            <v>Phẫu thuật nội soi cắt đại tràng phải</v>
          </cell>
          <cell r="G1769" t="str">
            <v>Phẫu thuật nội soi cắt đại tràng phải</v>
          </cell>
          <cell r="H1769" t="str">
            <v>P1</v>
          </cell>
          <cell r="I1769">
            <v>466</v>
          </cell>
          <cell r="J1769" t="str">
            <v>Phẫu thuật nội soi cắt nối ruột</v>
          </cell>
          <cell r="K1769">
            <v>3500000</v>
          </cell>
          <cell r="L1769">
            <v>895304.34782608703</v>
          </cell>
          <cell r="M1769">
            <v>4395000</v>
          </cell>
          <cell r="N1769">
            <v>1163895.6521739131</v>
          </cell>
          <cell r="O1769">
            <v>65178.15652173914</v>
          </cell>
          <cell r="P1769">
            <v>4729073.8086956525</v>
          </cell>
          <cell r="Q1769">
            <v>4729000</v>
          </cell>
          <cell r="R1769" t="str">
            <v>Chưa bao gồm máy cắt nối tự động và ghim khâu máy cắt nối; dao siêu âm hoặc dao hàn mô hoặc dao hàn mạch.</v>
          </cell>
        </row>
        <row r="1770">
          <cell r="B1770" t="str">
            <v>27.0195.0457</v>
          </cell>
          <cell r="C1770" t="str">
            <v>37.8D05.0457</v>
          </cell>
          <cell r="D1770" t="str">
            <v>27. PHẪU THUẬT NỘI SOI</v>
          </cell>
          <cell r="E1770" t="str">
            <v>27.195</v>
          </cell>
          <cell r="F1770" t="str">
            <v>Phẫu thuật nội soi cắt đại tràng phải mở rộng</v>
          </cell>
          <cell r="G1770" t="str">
            <v>Phẫu thuật nội soi cắt đại tràng phải mở rộng</v>
          </cell>
          <cell r="H1770" t="str">
            <v>P1</v>
          </cell>
          <cell r="I1770">
            <v>466</v>
          </cell>
          <cell r="J1770" t="str">
            <v>Phẫu thuật nội soi cắt nối ruột</v>
          </cell>
          <cell r="K1770">
            <v>3500000</v>
          </cell>
          <cell r="L1770">
            <v>895304.34782608703</v>
          </cell>
          <cell r="M1770">
            <v>4395000</v>
          </cell>
          <cell r="N1770">
            <v>1163895.6521739131</v>
          </cell>
          <cell r="O1770">
            <v>65178.15652173914</v>
          </cell>
          <cell r="P1770">
            <v>4729073.8086956525</v>
          </cell>
          <cell r="Q1770">
            <v>4729000</v>
          </cell>
          <cell r="R1770" t="str">
            <v>Chưa bao gồm máy cắt nối tự động và ghim khâu máy cắt nối; dao siêu âm hoặc dao hàn mô hoặc dao hàn mạch.</v>
          </cell>
        </row>
        <row r="1771">
          <cell r="B1771" t="str">
            <v>27.0199.0457</v>
          </cell>
          <cell r="C1771" t="str">
            <v>37.8D05.0457</v>
          </cell>
          <cell r="D1771" t="str">
            <v>27. PHẪU THUẬT NỘI SOI</v>
          </cell>
          <cell r="E1771" t="str">
            <v>27.199</v>
          </cell>
          <cell r="F1771" t="str">
            <v>Phẫu thuật nội soi cắt đại tràng trái</v>
          </cell>
          <cell r="G1771" t="str">
            <v>Phẫu thuật nội soi cắt đại tràng trái</v>
          </cell>
          <cell r="H1771" t="str">
            <v>P1</v>
          </cell>
          <cell r="I1771">
            <v>466</v>
          </cell>
          <cell r="J1771" t="str">
            <v>Phẫu thuật nội soi cắt nối ruột</v>
          </cell>
          <cell r="K1771">
            <v>3500000</v>
          </cell>
          <cell r="L1771">
            <v>895304.34782608703</v>
          </cell>
          <cell r="M1771">
            <v>4395000</v>
          </cell>
          <cell r="N1771">
            <v>1163895.6521739131</v>
          </cell>
          <cell r="O1771">
            <v>65178.15652173914</v>
          </cell>
          <cell r="P1771">
            <v>4729073.8086956525</v>
          </cell>
          <cell r="Q1771">
            <v>4729000</v>
          </cell>
          <cell r="R1771" t="str">
            <v>Chưa bao gồm máy cắt nối tự động và ghim khâu máy cắt nối; dao siêu âm hoặc dao hàn mô hoặc dao hàn mạch.</v>
          </cell>
        </row>
        <row r="1772">
          <cell r="B1772" t="str">
            <v>03.4040.0457</v>
          </cell>
          <cell r="C1772" t="str">
            <v>37.8D05.0457</v>
          </cell>
          <cell r="D1772" t="str">
            <v>3. NHI KHOA</v>
          </cell>
          <cell r="E1772" t="str">
            <v>3.4040</v>
          </cell>
          <cell r="F1772" t="str">
            <v>Phẫu thuật nội soi cắt đoạn đại tràng</v>
          </cell>
          <cell r="G1772" t="str">
            <v>Phẫu thuật nội soi cắt đoạn đại tràng</v>
          </cell>
          <cell r="H1772" t="str">
            <v>P1</v>
          </cell>
          <cell r="I1772">
            <v>466</v>
          </cell>
          <cell r="J1772" t="str">
            <v>Phẫu thuật nội soi cắt nối ruột</v>
          </cell>
          <cell r="K1772">
            <v>3500000</v>
          </cell>
          <cell r="L1772">
            <v>895304.34782608703</v>
          </cell>
          <cell r="M1772">
            <v>4395000</v>
          </cell>
          <cell r="N1772">
            <v>1163895.6521739131</v>
          </cell>
          <cell r="O1772">
            <v>65178.15652173914</v>
          </cell>
          <cell r="P1772">
            <v>4729073.8086956525</v>
          </cell>
          <cell r="Q1772">
            <v>4729000</v>
          </cell>
          <cell r="R1772" t="str">
            <v>Chưa bao gồm máy cắt nối tự động và ghim khâu máy cắt nối; dao siêu âm hoặc dao hàn mô hoặc dao hàn mạch.</v>
          </cell>
        </row>
        <row r="1773">
          <cell r="B1773" t="str">
            <v>27.0205.0457</v>
          </cell>
          <cell r="C1773" t="str">
            <v>37.8D05.0457</v>
          </cell>
          <cell r="D1773" t="str">
            <v>27. PHẪU THUẬT NỘI SOI</v>
          </cell>
          <cell r="E1773" t="str">
            <v>27.205</v>
          </cell>
          <cell r="F1773" t="str">
            <v>Phẫu thuật nội soi cắt đoạn đại tràng</v>
          </cell>
          <cell r="G1773" t="str">
            <v>Phẫu thuật nội soi cắt đoạn đại tràng</v>
          </cell>
          <cell r="H1773" t="str">
            <v>P1</v>
          </cell>
          <cell r="I1773">
            <v>466</v>
          </cell>
          <cell r="J1773" t="str">
            <v>Phẫu thuật nội soi cắt nối ruột</v>
          </cell>
          <cell r="K1773">
            <v>3500000</v>
          </cell>
          <cell r="L1773">
            <v>895304.34782608703</v>
          </cell>
          <cell r="M1773">
            <v>4395000</v>
          </cell>
          <cell r="N1773">
            <v>1163895.6521739131</v>
          </cell>
          <cell r="O1773">
            <v>65178.15652173914</v>
          </cell>
          <cell r="P1773">
            <v>4729073.8086956525</v>
          </cell>
          <cell r="Q1773">
            <v>4729000</v>
          </cell>
          <cell r="R1773" t="str">
            <v>Chưa bao gồm máy cắt nối tự động và ghim khâu máy cắt nối; dao siêu âm hoặc dao hàn mô hoặc dao hàn mạch.</v>
          </cell>
        </row>
        <row r="1774">
          <cell r="B1774" t="str">
            <v>03.4041.0457</v>
          </cell>
          <cell r="C1774" t="str">
            <v>37.8D05.0457</v>
          </cell>
          <cell r="D1774" t="str">
            <v>3. NHI KHOA</v>
          </cell>
          <cell r="E1774" t="str">
            <v>3.4041</v>
          </cell>
          <cell r="F1774" t="str">
            <v>Phẫu thuật nội soi cắt đoạn đại tràng ngang, đại tràng sigma nối ngay</v>
          </cell>
          <cell r="G1774" t="str">
            <v>Phẫu thuật nội soi cắt đoạn đại tràng ngang, đại tràng sigma nối ngay</v>
          </cell>
          <cell r="H1774" t="str">
            <v>P1</v>
          </cell>
          <cell r="I1774">
            <v>466</v>
          </cell>
          <cell r="J1774" t="str">
            <v>Phẫu thuật nội soi cắt nối ruột</v>
          </cell>
          <cell r="K1774">
            <v>3500000</v>
          </cell>
          <cell r="L1774">
            <v>895304.34782608703</v>
          </cell>
          <cell r="M1774">
            <v>4395000</v>
          </cell>
          <cell r="N1774">
            <v>1163895.6521739131</v>
          </cell>
          <cell r="O1774">
            <v>65178.15652173914</v>
          </cell>
          <cell r="P1774">
            <v>4729073.8086956525</v>
          </cell>
          <cell r="Q1774">
            <v>4729000</v>
          </cell>
          <cell r="R1774" t="str">
            <v>Chưa bao gồm máy cắt nối tự động và ghim khâu máy cắt nối; dao siêu âm hoặc dao hàn mô hoặc dao hàn mạch.</v>
          </cell>
        </row>
        <row r="1775">
          <cell r="B1775" t="str">
            <v>27.0215.0457</v>
          </cell>
          <cell r="C1775" t="str">
            <v>37.8D05.0457</v>
          </cell>
          <cell r="D1775" t="str">
            <v>27. PHẪU THUẬT NỘI SOI</v>
          </cell>
          <cell r="E1775" t="str">
            <v>27.215</v>
          </cell>
          <cell r="F1775" t="str">
            <v>Phẫu thuật nội soi cắt đoạn đại trực tràng</v>
          </cell>
          <cell r="G1775" t="str">
            <v>Phẫu thuật nội soi cắt đoạn đại trực tràng</v>
          </cell>
          <cell r="H1775" t="str">
            <v>P1</v>
          </cell>
          <cell r="I1775">
            <v>466</v>
          </cell>
          <cell r="J1775" t="str">
            <v>Phẫu thuật nội soi cắt nối ruột</v>
          </cell>
          <cell r="K1775">
            <v>3500000</v>
          </cell>
          <cell r="L1775">
            <v>895304.34782608703</v>
          </cell>
          <cell r="M1775">
            <v>4395000</v>
          </cell>
          <cell r="N1775">
            <v>1163895.6521739131</v>
          </cell>
          <cell r="O1775">
            <v>65178.15652173914</v>
          </cell>
          <cell r="P1775">
            <v>4729073.8086956525</v>
          </cell>
          <cell r="Q1775">
            <v>4729000</v>
          </cell>
          <cell r="R1775" t="str">
            <v>Chưa bao gồm máy cắt nối tự động và ghim khâu máy cắt nối; dao siêu âm hoặc dao hàn mô hoặc dao hàn mạch.</v>
          </cell>
        </row>
        <row r="1776">
          <cell r="B1776" t="str">
            <v>27.0185.0457</v>
          </cell>
          <cell r="C1776" t="str">
            <v>37.8D05.0457</v>
          </cell>
          <cell r="D1776" t="str">
            <v>27. PHẪU THUẬT NỘI SOI</v>
          </cell>
          <cell r="E1776" t="str">
            <v>27.185</v>
          </cell>
          <cell r="F1776" t="str">
            <v>Phẫu thuật nội soi cắt đoạn ruột non</v>
          </cell>
          <cell r="G1776" t="str">
            <v>Phẫu thuật nội soi cắt đoạn ruột non</v>
          </cell>
          <cell r="H1776" t="str">
            <v>P1</v>
          </cell>
          <cell r="I1776">
            <v>466</v>
          </cell>
          <cell r="J1776" t="str">
            <v>Phẫu thuật nội soi cắt nối ruột</v>
          </cell>
          <cell r="K1776">
            <v>3500000</v>
          </cell>
          <cell r="L1776">
            <v>895304.34782608703</v>
          </cell>
          <cell r="M1776">
            <v>4395000</v>
          </cell>
          <cell r="N1776">
            <v>1163895.6521739131</v>
          </cell>
          <cell r="O1776">
            <v>65178.15652173914</v>
          </cell>
          <cell r="P1776">
            <v>4729073.8086956525</v>
          </cell>
          <cell r="Q1776">
            <v>4729000</v>
          </cell>
          <cell r="R1776" t="str">
            <v>Chưa bao gồm máy cắt nối tự động và ghim khâu máy cắt nối; dao siêu âm hoặc dao hàn mô hoặc dao hàn mạch.</v>
          </cell>
        </row>
        <row r="1777">
          <cell r="B1777" t="str">
            <v>27.0171.0457</v>
          </cell>
          <cell r="C1777" t="str">
            <v>37.8D05.0457</v>
          </cell>
          <cell r="D1777" t="str">
            <v>27. PHẪU THUẬT NỘI SOI</v>
          </cell>
          <cell r="E1777" t="str">
            <v>27.171</v>
          </cell>
          <cell r="F1777" t="str">
            <v>Phẫu thuật nội soi cắt đoạn tá tràng</v>
          </cell>
          <cell r="G1777" t="str">
            <v>Phẫu thuật nội soi cắt đoạn tá tràng</v>
          </cell>
          <cell r="H1777" t="str">
            <v>PDB</v>
          </cell>
          <cell r="I1777">
            <v>466</v>
          </cell>
          <cell r="J1777" t="str">
            <v>Phẫu thuật nội soi cắt nối ruột</v>
          </cell>
          <cell r="K1777">
            <v>3500000</v>
          </cell>
          <cell r="L1777">
            <v>895304.34782608703</v>
          </cell>
          <cell r="M1777">
            <v>4395000</v>
          </cell>
          <cell r="N1777">
            <v>1163895.6521739131</v>
          </cell>
          <cell r="O1777">
            <v>65178.15652173914</v>
          </cell>
          <cell r="P1777">
            <v>4729073.8086956525</v>
          </cell>
          <cell r="Q1777">
            <v>4729000</v>
          </cell>
          <cell r="R1777" t="str">
            <v>Chưa bao gồm máy cắt nối tự động và ghim khâu máy cắt nối; dao siêu âm hoặc dao hàn mô hoặc dao hàn mạch.</v>
          </cell>
        </row>
        <row r="1778">
          <cell r="B1778" t="str">
            <v>27.0233.0457</v>
          </cell>
          <cell r="C1778" t="str">
            <v>37.8D05.0457</v>
          </cell>
          <cell r="D1778" t="str">
            <v>27. PHẪU THUẬT NỘI SOI</v>
          </cell>
          <cell r="E1778" t="str">
            <v>27.233</v>
          </cell>
          <cell r="F1778" t="str">
            <v>Phẫu thuật nội soi cắt đoạn trực tràng trong điều trị sa trực tràng</v>
          </cell>
          <cell r="G1778" t="str">
            <v>Phẫu thuật nội soi cắt đoạn trực tràng trong điều trị sa trực tràng</v>
          </cell>
          <cell r="H1778" t="str">
            <v>P1</v>
          </cell>
          <cell r="I1778">
            <v>466</v>
          </cell>
          <cell r="J1778" t="str">
            <v>Phẫu thuật nội soi cắt nối ruột</v>
          </cell>
          <cell r="K1778">
            <v>3500000</v>
          </cell>
          <cell r="L1778">
            <v>895304.34782608703</v>
          </cell>
          <cell r="M1778">
            <v>4395000</v>
          </cell>
          <cell r="N1778">
            <v>1163895.6521739131</v>
          </cell>
          <cell r="O1778">
            <v>65178.15652173914</v>
          </cell>
          <cell r="P1778">
            <v>4729073.8086956525</v>
          </cell>
          <cell r="Q1778">
            <v>4729000</v>
          </cell>
          <cell r="R1778" t="str">
            <v>Chưa bao gồm máy cắt nối tự động và ghim khâu máy cắt nối; dao siêu âm hoặc dao hàn mô hoặc dao hàn mạch.</v>
          </cell>
        </row>
        <row r="1779">
          <cell r="B1779" t="str">
            <v>27.0186.0457</v>
          </cell>
          <cell r="C1779" t="str">
            <v>37.8D05.0457</v>
          </cell>
          <cell r="D1779" t="str">
            <v>27. PHẪU THUẬT NỘI SOI</v>
          </cell>
          <cell r="E1779" t="str">
            <v>27.186</v>
          </cell>
          <cell r="F1779" t="str">
            <v>Phẫu thuật nội soi cắt gần toàn bộ ruột non</v>
          </cell>
          <cell r="G1779" t="str">
            <v>Phẫu thuật nội soi cắt gần toàn bộ ruột non</v>
          </cell>
          <cell r="H1779" t="str">
            <v>PDB</v>
          </cell>
          <cell r="I1779">
            <v>466</v>
          </cell>
          <cell r="J1779" t="str">
            <v>Phẫu thuật nội soi cắt nối ruột</v>
          </cell>
          <cell r="K1779">
            <v>3500000</v>
          </cell>
          <cell r="L1779">
            <v>895304.34782608703</v>
          </cell>
          <cell r="M1779">
            <v>4395000</v>
          </cell>
          <cell r="N1779">
            <v>1163895.6521739131</v>
          </cell>
          <cell r="O1779">
            <v>65178.15652173914</v>
          </cell>
          <cell r="P1779">
            <v>4729073.8086956525</v>
          </cell>
          <cell r="Q1779">
            <v>4729000</v>
          </cell>
          <cell r="R1779" t="str">
            <v>Chưa bao gồm máy cắt nối tự động và ghim khâu máy cắt nối; dao siêu âm hoặc dao hàn mô hoặc dao hàn mạch.</v>
          </cell>
        </row>
        <row r="1780">
          <cell r="B1780" t="str">
            <v>27.0192.0457</v>
          </cell>
          <cell r="C1780" t="str">
            <v>37.8D05.0457</v>
          </cell>
          <cell r="D1780" t="str">
            <v>27. PHẪU THUẬT NỘI SOI</v>
          </cell>
          <cell r="E1780" t="str">
            <v>27.192</v>
          </cell>
          <cell r="F1780" t="str">
            <v>Phẫu thuật nội soi cắt manh tràng</v>
          </cell>
          <cell r="G1780" t="str">
            <v>Phẫu thuật nội soi cắt manh tràng</v>
          </cell>
          <cell r="H1780" t="str">
            <v>P1</v>
          </cell>
          <cell r="I1780">
            <v>466</v>
          </cell>
          <cell r="J1780" t="str">
            <v>Phẫu thuật nội soi cắt nối ruột</v>
          </cell>
          <cell r="K1780">
            <v>3500000</v>
          </cell>
          <cell r="L1780">
            <v>895304.34782608703</v>
          </cell>
          <cell r="M1780">
            <v>4395000</v>
          </cell>
          <cell r="N1780">
            <v>1163895.6521739131</v>
          </cell>
          <cell r="O1780">
            <v>65178.15652173914</v>
          </cell>
          <cell r="P1780">
            <v>4729073.8086956525</v>
          </cell>
          <cell r="Q1780">
            <v>4729000</v>
          </cell>
          <cell r="R1780" t="str">
            <v>Chưa bao gồm máy cắt nối tự động và ghim khâu máy cắt nối; dao siêu âm hoặc dao hàn mô hoặc dao hàn mạch.</v>
          </cell>
        </row>
        <row r="1781">
          <cell r="B1781" t="str">
            <v>03.4042.0457</v>
          </cell>
          <cell r="C1781" t="str">
            <v>37.8D05.0457</v>
          </cell>
          <cell r="D1781" t="str">
            <v>3. NHI KHOA</v>
          </cell>
          <cell r="E1781" t="str">
            <v>3.4042</v>
          </cell>
          <cell r="F1781" t="str">
            <v>Phẫu thuật nội soi cắt một nửa đại tràng phải hoặc trái</v>
          </cell>
          <cell r="G1781" t="str">
            <v>Phẫu thuật nội soi cắt một nửa đại tràng phải hoặc trái</v>
          </cell>
          <cell r="H1781" t="str">
            <v>P1</v>
          </cell>
          <cell r="I1781">
            <v>466</v>
          </cell>
          <cell r="J1781" t="str">
            <v>Phẫu thuật nội soi cắt nối ruột</v>
          </cell>
          <cell r="K1781">
            <v>3500000</v>
          </cell>
          <cell r="L1781">
            <v>895304.34782608703</v>
          </cell>
          <cell r="M1781">
            <v>4395000</v>
          </cell>
          <cell r="N1781">
            <v>1163895.6521739131</v>
          </cell>
          <cell r="O1781">
            <v>65178.15652173914</v>
          </cell>
          <cell r="P1781">
            <v>4729073.8086956525</v>
          </cell>
          <cell r="Q1781">
            <v>4729000</v>
          </cell>
          <cell r="R1781" t="str">
            <v>Chưa bao gồm máy cắt nối tự động và ghim khâu máy cắt nối; dao siêu âm hoặc dao hàn mô hoặc dao hàn mạch.</v>
          </cell>
        </row>
        <row r="1782">
          <cell r="B1782" t="str">
            <v>03.4080.0457</v>
          </cell>
          <cell r="C1782" t="str">
            <v>37.8D05.0457</v>
          </cell>
          <cell r="D1782" t="str">
            <v>3. NHI KHOA</v>
          </cell>
          <cell r="E1782" t="str">
            <v>3.4080</v>
          </cell>
          <cell r="F1782" t="str">
            <v>Phẫu thuật nội soi cắt ruột non</v>
          </cell>
          <cell r="G1782" t="str">
            <v>Phẫu thuật nội soi cắt ruột non</v>
          </cell>
          <cell r="H1782" t="str">
            <v>P1</v>
          </cell>
          <cell r="I1782">
            <v>466</v>
          </cell>
          <cell r="J1782" t="str">
            <v>Phẫu thuật nội soi cắt nối ruột</v>
          </cell>
          <cell r="K1782">
            <v>3500000</v>
          </cell>
          <cell r="L1782">
            <v>895304.34782608703</v>
          </cell>
          <cell r="M1782">
            <v>4395000</v>
          </cell>
          <cell r="N1782">
            <v>1163895.6521739131</v>
          </cell>
          <cell r="O1782">
            <v>65178.15652173914</v>
          </cell>
          <cell r="P1782">
            <v>4729073.8086956525</v>
          </cell>
          <cell r="Q1782">
            <v>4729000</v>
          </cell>
          <cell r="R1782" t="str">
            <v>Chưa bao gồm máy cắt nối tự động và ghim khâu máy cắt nối; dao siêu âm hoặc dao hàn mô hoặc dao hàn mạch.</v>
          </cell>
        </row>
        <row r="1783">
          <cell r="B1783" t="str">
            <v>03.4036.0457</v>
          </cell>
          <cell r="C1783" t="str">
            <v>37.8D05.0457</v>
          </cell>
          <cell r="D1783" t="str">
            <v>3. NHI KHOA</v>
          </cell>
          <cell r="E1783" t="str">
            <v>3.4036</v>
          </cell>
          <cell r="F1783" t="str">
            <v>Phẫu thuật nội soi cắt toàn bộ đại tràng</v>
          </cell>
          <cell r="G1783" t="str">
            <v>Phẫu thuật nội soi cắt toàn bộ đại tràng</v>
          </cell>
          <cell r="H1783" t="str">
            <v>PDB</v>
          </cell>
          <cell r="I1783">
            <v>466</v>
          </cell>
          <cell r="J1783" t="str">
            <v>Phẫu thuật nội soi cắt nối ruột</v>
          </cell>
          <cell r="K1783">
            <v>3500000</v>
          </cell>
          <cell r="L1783">
            <v>895304.34782608703</v>
          </cell>
          <cell r="M1783">
            <v>4395000</v>
          </cell>
          <cell r="N1783">
            <v>1163895.6521739131</v>
          </cell>
          <cell r="O1783">
            <v>65178.15652173914</v>
          </cell>
          <cell r="P1783">
            <v>4729073.8086956525</v>
          </cell>
          <cell r="Q1783">
            <v>4729000</v>
          </cell>
          <cell r="R1783" t="str">
            <v>Chưa bao gồm máy cắt nối tự động và ghim khâu máy cắt nối; dao siêu âm hoặc dao hàn mô hoặc dao hàn mạch.</v>
          </cell>
        </row>
        <row r="1784">
          <cell r="B1784" t="str">
            <v>27.0203.0457</v>
          </cell>
          <cell r="C1784" t="str">
            <v>37.8D05.0457</v>
          </cell>
          <cell r="D1784" t="str">
            <v>27. PHẪU THUẬT NỘI SOI</v>
          </cell>
          <cell r="E1784" t="str">
            <v>27.203</v>
          </cell>
          <cell r="F1784" t="str">
            <v>Phẫu thuật nội soi cắt toàn bộ đại tràng</v>
          </cell>
          <cell r="G1784" t="str">
            <v>Phẫu thuật nội soi cắt toàn bộ đại tràng</v>
          </cell>
          <cell r="H1784" t="str">
            <v>PDB</v>
          </cell>
          <cell r="I1784">
            <v>466</v>
          </cell>
          <cell r="J1784" t="str">
            <v>Phẫu thuật nội soi cắt nối ruột</v>
          </cell>
          <cell r="K1784">
            <v>3500000</v>
          </cell>
          <cell r="L1784">
            <v>895304.34782608703</v>
          </cell>
          <cell r="M1784">
            <v>4395000</v>
          </cell>
          <cell r="N1784">
            <v>1163895.6521739131</v>
          </cell>
          <cell r="O1784">
            <v>65178.15652173914</v>
          </cell>
          <cell r="P1784">
            <v>4729073.8086956525</v>
          </cell>
          <cell r="Q1784">
            <v>4729000</v>
          </cell>
          <cell r="R1784" t="str">
            <v>Chưa bao gồm máy cắt nối tự động và ghim khâu máy cắt nối; dao siêu âm hoặc dao hàn mô hoặc dao hàn mạch.</v>
          </cell>
        </row>
        <row r="1785">
          <cell r="B1785" t="str">
            <v>03.4061.0457</v>
          </cell>
          <cell r="C1785" t="str">
            <v>37.8D05.0457</v>
          </cell>
          <cell r="D1785" t="str">
            <v>3. NHI KHOA</v>
          </cell>
          <cell r="E1785" t="str">
            <v>3.4061</v>
          </cell>
          <cell r="F1785" t="str">
            <v>Phẫu thuật nội soi cắt trực tràng + bảo tồn cơ thắt</v>
          </cell>
          <cell r="G1785" t="str">
            <v>Phẫu thuật nội soi cắt trực tràng + bảo tồn cơ thắt</v>
          </cell>
          <cell r="H1785" t="str">
            <v>P1</v>
          </cell>
          <cell r="I1785">
            <v>466</v>
          </cell>
          <cell r="J1785" t="str">
            <v>Phẫu thuật nội soi cắt nối ruột</v>
          </cell>
          <cell r="K1785">
            <v>3500000</v>
          </cell>
          <cell r="L1785">
            <v>895304.34782608703</v>
          </cell>
          <cell r="M1785">
            <v>4395000</v>
          </cell>
          <cell r="N1785">
            <v>1163895.6521739131</v>
          </cell>
          <cell r="O1785">
            <v>65178.15652173914</v>
          </cell>
          <cell r="P1785">
            <v>4729073.8086956525</v>
          </cell>
          <cell r="Q1785">
            <v>4729000</v>
          </cell>
          <cell r="R1785" t="str">
            <v>Chưa bao gồm máy cắt nối tự động và ghim khâu máy cắt nối; dao siêu âm hoặc dao hàn mô hoặc dao hàn mạch.</v>
          </cell>
        </row>
        <row r="1786">
          <cell r="B1786" t="str">
            <v>03.4056.0457</v>
          </cell>
          <cell r="C1786" t="str">
            <v>37.8D05.0457</v>
          </cell>
          <cell r="D1786" t="str">
            <v>3. NHI KHOA</v>
          </cell>
          <cell r="E1786" t="str">
            <v>3.4056</v>
          </cell>
          <cell r="F1786" t="str">
            <v>Phẫu thuật nội soi cắt trực tràng + tầng sinh môn (PT milor)</v>
          </cell>
          <cell r="G1786" t="str">
            <v>Phẫu thuật nội soi cắt trực tràng + tầng sinh môn (PT milor)</v>
          </cell>
          <cell r="H1786" t="str">
            <v>P1</v>
          </cell>
          <cell r="I1786">
            <v>466</v>
          </cell>
          <cell r="J1786" t="str">
            <v>Phẫu thuật nội soi cắt nối ruột</v>
          </cell>
          <cell r="K1786">
            <v>3500000</v>
          </cell>
          <cell r="L1786">
            <v>895304.34782608703</v>
          </cell>
          <cell r="M1786">
            <v>4395000</v>
          </cell>
          <cell r="N1786">
            <v>1163895.6521739131</v>
          </cell>
          <cell r="O1786">
            <v>65178.15652173914</v>
          </cell>
          <cell r="P1786">
            <v>4729073.8086956525</v>
          </cell>
          <cell r="Q1786">
            <v>4729000</v>
          </cell>
          <cell r="R1786" t="str">
            <v>Chưa bao gồm máy cắt nối tự động và ghim khâu máy cắt nối; dao siêu âm hoặc dao hàn mô hoặc dao hàn mạch.</v>
          </cell>
        </row>
        <row r="1787">
          <cell r="B1787" t="str">
            <v>03.4055.0457</v>
          </cell>
          <cell r="C1787" t="str">
            <v>37.8D05.0457</v>
          </cell>
          <cell r="D1787" t="str">
            <v>3. NHI KHOA</v>
          </cell>
          <cell r="E1787" t="str">
            <v>3.4055</v>
          </cell>
          <cell r="F1787" t="str">
            <v>Phẫu thuật nội soi cắt trực tràng cao</v>
          </cell>
          <cell r="G1787" t="str">
            <v>Phẫu thuật nội soi cắt trực tràng cao</v>
          </cell>
          <cell r="H1787" t="str">
            <v>P1</v>
          </cell>
          <cell r="I1787">
            <v>466</v>
          </cell>
          <cell r="J1787" t="str">
            <v>Phẫu thuật nội soi cắt nối ruột</v>
          </cell>
          <cell r="K1787">
            <v>3500000</v>
          </cell>
          <cell r="L1787">
            <v>895304.34782608703</v>
          </cell>
          <cell r="M1787">
            <v>4395000</v>
          </cell>
          <cell r="N1787">
            <v>1163895.6521739131</v>
          </cell>
          <cell r="O1787">
            <v>65178.15652173914</v>
          </cell>
          <cell r="P1787">
            <v>4729073.8086956525</v>
          </cell>
          <cell r="Q1787">
            <v>4729000</v>
          </cell>
          <cell r="R1787" t="str">
            <v>Chưa bao gồm máy cắt nối tự động và ghim khâu máy cắt nối; dao siêu âm hoặc dao hàn mô hoặc dao hàn mạch.</v>
          </cell>
        </row>
        <row r="1788">
          <cell r="B1788" t="str">
            <v>03.4039.0457</v>
          </cell>
          <cell r="C1788" t="str">
            <v>37.8D05.0457</v>
          </cell>
          <cell r="D1788" t="str">
            <v>3. NHI KHOA</v>
          </cell>
          <cell r="E1788" t="str">
            <v>3.4039</v>
          </cell>
          <cell r="F1788" t="str">
            <v>Phẫu thuật nội soi cắt trực tràng giữ lại cơ tròn</v>
          </cell>
          <cell r="G1788" t="str">
            <v>Phẫu thuật nội soi cắt trực tràng giữ lại cơ tròn</v>
          </cell>
          <cell r="H1788" t="str">
            <v>P1</v>
          </cell>
          <cell r="I1788">
            <v>466</v>
          </cell>
          <cell r="J1788" t="str">
            <v>Phẫu thuật nội soi cắt nối ruột</v>
          </cell>
          <cell r="K1788">
            <v>3500000</v>
          </cell>
          <cell r="L1788">
            <v>895304.34782608703</v>
          </cell>
          <cell r="M1788">
            <v>4395000</v>
          </cell>
          <cell r="N1788">
            <v>1163895.6521739131</v>
          </cell>
          <cell r="O1788">
            <v>65178.15652173914</v>
          </cell>
          <cell r="P1788">
            <v>4729073.8086956525</v>
          </cell>
          <cell r="Q1788">
            <v>4729000</v>
          </cell>
          <cell r="R1788" t="str">
            <v>Chưa bao gồm máy cắt nối tự động và ghim khâu máy cắt nối; dao siêu âm hoặc dao hàn mô hoặc dao hàn mạch.</v>
          </cell>
        </row>
        <row r="1789">
          <cell r="B1789" t="str">
            <v>03.4059.0457</v>
          </cell>
          <cell r="C1789" t="str">
            <v>37.8D05.0457</v>
          </cell>
          <cell r="D1789" t="str">
            <v>3. NHI KHOA</v>
          </cell>
          <cell r="E1789" t="str">
            <v>3.4059</v>
          </cell>
          <cell r="F1789" t="str">
            <v>Phẫu thuật nội soi cắt trực tràng nối máy qua nội soi ổ bụng</v>
          </cell>
          <cell r="G1789" t="str">
            <v>Phẫu thuật nội soi cắt trực tràng nối mỏy qua nội soi ổ bụng</v>
          </cell>
          <cell r="H1789" t="str">
            <v>P1</v>
          </cell>
          <cell r="I1789">
            <v>466</v>
          </cell>
          <cell r="J1789" t="str">
            <v>Phẫu thuật nội soi cắt nối ruột</v>
          </cell>
          <cell r="K1789">
            <v>3500000</v>
          </cell>
          <cell r="L1789">
            <v>895304.34782608703</v>
          </cell>
          <cell r="M1789">
            <v>4395000</v>
          </cell>
          <cell r="N1789">
            <v>1163895.6521739131</v>
          </cell>
          <cell r="O1789">
            <v>65178.15652173914</v>
          </cell>
          <cell r="P1789">
            <v>4729073.8086956525</v>
          </cell>
          <cell r="Q1789">
            <v>4729000</v>
          </cell>
          <cell r="R1789" t="str">
            <v>Chưa bao gồm máy cắt nối tự động và ghim khâu máy cắt nối; dao siêu âm hoặc dao hàn mô hoặc dao hàn mạch.</v>
          </cell>
        </row>
        <row r="1790">
          <cell r="B1790" t="str">
            <v>27.0217.0457</v>
          </cell>
          <cell r="C1790" t="str">
            <v>37.8D05.0457</v>
          </cell>
          <cell r="D1790" t="str">
            <v>27. PHẪU THUẬT NỘI SOI</v>
          </cell>
          <cell r="E1790" t="str">
            <v>27.217</v>
          </cell>
          <cell r="F1790" t="str">
            <v>Phẫu thuật nội soi cắt trực tràng thấp</v>
          </cell>
          <cell r="G1790" t="str">
            <v>Phẫu thuật nội soi cắt trực tràng thấp</v>
          </cell>
          <cell r="H1790" t="str">
            <v>P1</v>
          </cell>
          <cell r="I1790">
            <v>466</v>
          </cell>
          <cell r="J1790" t="str">
            <v>Phẫu thuật nội soi cắt nối ruột</v>
          </cell>
          <cell r="K1790">
            <v>3500000</v>
          </cell>
          <cell r="L1790">
            <v>895304.34782608703</v>
          </cell>
          <cell r="M1790">
            <v>4395000</v>
          </cell>
          <cell r="N1790">
            <v>1163895.6521739131</v>
          </cell>
          <cell r="O1790">
            <v>65178.15652173914</v>
          </cell>
          <cell r="P1790">
            <v>4729073.8086956525</v>
          </cell>
          <cell r="Q1790">
            <v>4729000</v>
          </cell>
          <cell r="R1790" t="str">
            <v>Chưa bao gồm máy cắt nối tự động và ghim khâu máy cắt nối; dao siêu âm hoặc dao hàn mô hoặc dao hàn mạch.</v>
          </cell>
        </row>
        <row r="1791">
          <cell r="B1791" t="str">
            <v>27.0223.0457</v>
          </cell>
          <cell r="C1791" t="str">
            <v>37.8D05.0457</v>
          </cell>
          <cell r="D1791" t="str">
            <v>27. PHẪU THUẬT NỘI SOI</v>
          </cell>
          <cell r="E1791" t="str">
            <v>27.223</v>
          </cell>
          <cell r="F1791" t="str">
            <v>Phẫu thuật nội soi cắt trực tràng, đóng mỏm cụt trực tràng, mở hậu môn nhân tạo</v>
          </cell>
          <cell r="G1791" t="str">
            <v>Phẫu thuật nội soi cắt trực tràng, đóng mỏm cụt trực tràng, mở hậu môn nhân tạo</v>
          </cell>
          <cell r="H1791" t="str">
            <v>P1</v>
          </cell>
          <cell r="I1791">
            <v>466</v>
          </cell>
          <cell r="J1791" t="str">
            <v>Phẫu thuật nội soi cắt nối ruột</v>
          </cell>
          <cell r="K1791">
            <v>3500000</v>
          </cell>
          <cell r="L1791">
            <v>895304.34782608703</v>
          </cell>
          <cell r="M1791">
            <v>4395000</v>
          </cell>
          <cell r="N1791">
            <v>1163895.6521739131</v>
          </cell>
          <cell r="O1791">
            <v>65178.15652173914</v>
          </cell>
          <cell r="P1791">
            <v>4729073.8086956525</v>
          </cell>
          <cell r="Q1791">
            <v>4729000</v>
          </cell>
          <cell r="R1791" t="str">
            <v>Chưa bao gồm máy cắt nối tự động và ghim khâu máy cắt nối; dao siêu âm hoặc dao hàn mô hoặc dao hàn mạch.</v>
          </cell>
        </row>
        <row r="1792">
          <cell r="B1792" t="str">
            <v>27.0219.0457</v>
          </cell>
          <cell r="C1792" t="str">
            <v>37.8D05.0457</v>
          </cell>
          <cell r="D1792" t="str">
            <v>27. PHẪU THUẬT NỘI SOI</v>
          </cell>
          <cell r="E1792" t="str">
            <v>27.219</v>
          </cell>
          <cell r="F1792" t="str">
            <v>Phẫu thuật nội soi cắt trực tràng, nối đại tràng - ống hậu môn</v>
          </cell>
          <cell r="G1792" t="str">
            <v>Phẫu thuật nội soi cắt trực tràng, nối đại tràng - ống hậu môn</v>
          </cell>
          <cell r="H1792" t="str">
            <v>PDB</v>
          </cell>
          <cell r="I1792">
            <v>466</v>
          </cell>
          <cell r="J1792" t="str">
            <v>Phẫu thuật nội soi cắt nối ruột</v>
          </cell>
          <cell r="K1792">
            <v>3500000</v>
          </cell>
          <cell r="L1792">
            <v>895304.34782608703</v>
          </cell>
          <cell r="M1792">
            <v>4395000</v>
          </cell>
          <cell r="N1792">
            <v>1163895.6521739131</v>
          </cell>
          <cell r="O1792">
            <v>65178.15652173914</v>
          </cell>
          <cell r="P1792">
            <v>4729073.8086956525</v>
          </cell>
          <cell r="Q1792">
            <v>4729000</v>
          </cell>
          <cell r="R1792" t="str">
            <v>Chưa bao gồm máy cắt nối tự động và ghim khâu máy cắt nối; dao siêu âm hoặc dao hàn mô hoặc dao hàn mạch.</v>
          </cell>
        </row>
        <row r="1793">
          <cell r="B1793" t="str">
            <v>27.0221.0457</v>
          </cell>
          <cell r="C1793" t="str">
            <v>37.8D05.0457</v>
          </cell>
          <cell r="D1793" t="str">
            <v>27. PHẪU THUẬT NỘI SOI</v>
          </cell>
          <cell r="E1793" t="str">
            <v>27.221</v>
          </cell>
          <cell r="F1793" t="str">
            <v>Phẫu thuật nội soi cắt trực tràng, ống hậu môn ngả bụng và tầng sinh môn</v>
          </cell>
          <cell r="G1793" t="str">
            <v>Phẫu thuật nội soi cắt trực tràng, ống hậu môn ngả bụng và tầng sinh môn</v>
          </cell>
          <cell r="H1793" t="str">
            <v>P1</v>
          </cell>
          <cell r="I1793">
            <v>466</v>
          </cell>
          <cell r="J1793" t="str">
            <v>Phẫu thuật nội soi cắt nối ruột</v>
          </cell>
          <cell r="K1793">
            <v>3500000</v>
          </cell>
          <cell r="L1793">
            <v>895304.34782608703</v>
          </cell>
          <cell r="M1793">
            <v>4395000</v>
          </cell>
          <cell r="N1793">
            <v>1163895.6521739131</v>
          </cell>
          <cell r="O1793">
            <v>65178.15652173914</v>
          </cell>
          <cell r="P1793">
            <v>4729073.8086956525</v>
          </cell>
          <cell r="Q1793">
            <v>4729000</v>
          </cell>
          <cell r="R1793" t="str">
            <v>Chưa bao gồm máy cắt nối tự động và ghim khâu máy cắt nối; dao siêu âm hoặc dao hàn mô hoặc dao hàn mạch.</v>
          </cell>
        </row>
        <row r="1794">
          <cell r="B1794" t="str">
            <v>03.4079.0457</v>
          </cell>
          <cell r="C1794" t="str">
            <v>37.8D05.0457</v>
          </cell>
          <cell r="D1794" t="str">
            <v>3. NHI KHOA</v>
          </cell>
          <cell r="E1794" t="str">
            <v>3.4079</v>
          </cell>
          <cell r="F1794" t="str">
            <v>Phẫu thuật nội soi cắt túi thừa Meckel</v>
          </cell>
          <cell r="G1794" t="str">
            <v>Phẫu thuật nội soi cắt túi thừa Meckel</v>
          </cell>
          <cell r="H1794" t="str">
            <v>P1</v>
          </cell>
          <cell r="I1794">
            <v>466</v>
          </cell>
          <cell r="J1794" t="str">
            <v>Phẫu thuật nội soi cắt nối ruột</v>
          </cell>
          <cell r="K1794">
            <v>3500000</v>
          </cell>
          <cell r="L1794">
            <v>895304.34782608703</v>
          </cell>
          <cell r="M1794">
            <v>4395000</v>
          </cell>
          <cell r="N1794">
            <v>1163895.6521739131</v>
          </cell>
          <cell r="O1794">
            <v>65178.15652173914</v>
          </cell>
          <cell r="P1794">
            <v>4729073.8086956525</v>
          </cell>
          <cell r="Q1794">
            <v>4729000</v>
          </cell>
          <cell r="R1794" t="str">
            <v>Chưa bao gồm máy cắt nối tự động và ghim khâu máy cắt nối; dao siêu âm hoặc dao hàn mô hoặc dao hàn mạch.</v>
          </cell>
        </row>
        <row r="1795">
          <cell r="B1795" t="str">
            <v>27.0184.0457</v>
          </cell>
          <cell r="C1795" t="str">
            <v>37.8D05.0457</v>
          </cell>
          <cell r="D1795" t="str">
            <v>27. PHẪU THUẬT NỘI SOI</v>
          </cell>
          <cell r="E1795" t="str">
            <v>27.184</v>
          </cell>
          <cell r="F1795" t="str">
            <v>Phẫu thuật nội soi cắt túi thừa Meckel</v>
          </cell>
          <cell r="G1795" t="str">
            <v>Phẫu thuật nội soi cắt túi thừa Meckel</v>
          </cell>
          <cell r="H1795" t="str">
            <v>P1</v>
          </cell>
          <cell r="I1795">
            <v>466</v>
          </cell>
          <cell r="J1795" t="str">
            <v>Phẫu thuật nội soi cắt nối ruột</v>
          </cell>
          <cell r="K1795">
            <v>3500000</v>
          </cell>
          <cell r="L1795">
            <v>895304.34782608703</v>
          </cell>
          <cell r="M1795">
            <v>4395000</v>
          </cell>
          <cell r="N1795">
            <v>1163895.6521739131</v>
          </cell>
          <cell r="O1795">
            <v>65178.15652173914</v>
          </cell>
          <cell r="P1795">
            <v>4729073.8086956525</v>
          </cell>
          <cell r="Q1795">
            <v>4729000</v>
          </cell>
          <cell r="R1795" t="str">
            <v>Chưa bao gồm máy cắt nối tự động và ghim khâu máy cắt nối; dao siêu âm hoặc dao hàn mô hoặc dao hàn mạch.</v>
          </cell>
        </row>
        <row r="1796">
          <cell r="B1796" t="str">
            <v>03.4045.0457</v>
          </cell>
          <cell r="C1796" t="str">
            <v>37.8D05.0457</v>
          </cell>
          <cell r="D1796" t="str">
            <v>3. NHI KHOA</v>
          </cell>
          <cell r="E1796" t="str">
            <v>3.4045</v>
          </cell>
          <cell r="F1796" t="str">
            <v>Phẫu thuật nội soi cắt u mạc treo có cắt ruột</v>
          </cell>
          <cell r="G1796" t="str">
            <v>Phẫu thuật nội soi cắt u mạc treo có cắt ruột</v>
          </cell>
          <cell r="H1796" t="str">
            <v>P1</v>
          </cell>
          <cell r="I1796">
            <v>466</v>
          </cell>
          <cell r="J1796" t="str">
            <v>Phẫu thuật nội soi cắt nối ruột</v>
          </cell>
          <cell r="K1796">
            <v>3500000</v>
          </cell>
          <cell r="L1796">
            <v>895304.34782608703</v>
          </cell>
          <cell r="M1796">
            <v>4395000</v>
          </cell>
          <cell r="N1796">
            <v>1163895.6521739131</v>
          </cell>
          <cell r="O1796">
            <v>65178.15652173914</v>
          </cell>
          <cell r="P1796">
            <v>4729073.8086956525</v>
          </cell>
          <cell r="Q1796">
            <v>4729000</v>
          </cell>
          <cell r="R1796" t="str">
            <v>Chưa bao gồm máy cắt nối tự động và ghim khâu máy cắt nối; dao siêu âm hoặc dao hàn mô hoặc dao hàn mạch.</v>
          </cell>
        </row>
        <row r="1797">
          <cell r="B1797" t="str">
            <v>27.0305.0457</v>
          </cell>
          <cell r="C1797" t="str">
            <v>37.8D05.0457</v>
          </cell>
          <cell r="D1797" t="str">
            <v>27. PHẪU THUẬT NỘI SOI</v>
          </cell>
          <cell r="E1797" t="str">
            <v>27.305</v>
          </cell>
          <cell r="F1797" t="str">
            <v>Phẫu thuật nội soi cắt u mạc treo ruột + cắt đoạn ruột non</v>
          </cell>
          <cell r="G1797" t="str">
            <v>Phẫu thuật nội soi cắt u mạc treo ruột + cắt đoạn ruột non</v>
          </cell>
          <cell r="H1797" t="str">
            <v>P1</v>
          </cell>
          <cell r="I1797">
            <v>466</v>
          </cell>
          <cell r="J1797" t="str">
            <v>Phẫu thuật nội soi cắt nối ruột</v>
          </cell>
          <cell r="K1797">
            <v>3500000</v>
          </cell>
          <cell r="L1797">
            <v>895304.34782608703</v>
          </cell>
          <cell r="M1797">
            <v>4395000</v>
          </cell>
          <cell r="N1797">
            <v>1163895.6521739131</v>
          </cell>
          <cell r="O1797">
            <v>65178.15652173914</v>
          </cell>
          <cell r="P1797">
            <v>4729073.8086956525</v>
          </cell>
          <cell r="Q1797">
            <v>4729000</v>
          </cell>
          <cell r="R1797" t="str">
            <v>Chưa bao gồm máy cắt nối tự động và ghim khâu máy cắt nối; dao siêu âm hoặc dao hàn mô hoặc dao hàn mạch.</v>
          </cell>
        </row>
        <row r="1798">
          <cell r="B1798" t="str">
            <v>03.4009.0457</v>
          </cell>
          <cell r="C1798" t="str">
            <v>37.8D05.0457</v>
          </cell>
          <cell r="D1798" t="str">
            <v>3. NHI KHOA</v>
          </cell>
          <cell r="E1798" t="str">
            <v>3.4009</v>
          </cell>
          <cell r="F1798" t="str">
            <v>Phẫu thuật nội soi điều trị lồng ruột</v>
          </cell>
          <cell r="G1798" t="str">
            <v>Phẫu thuật nội soi điều trị lồng ruột</v>
          </cell>
          <cell r="H1798" t="str">
            <v>P1</v>
          </cell>
          <cell r="I1798">
            <v>466</v>
          </cell>
          <cell r="J1798" t="str">
            <v>Phẫu thuật nội soi cắt nối ruột</v>
          </cell>
          <cell r="K1798">
            <v>3500000</v>
          </cell>
          <cell r="L1798">
            <v>895304.34782608703</v>
          </cell>
          <cell r="M1798">
            <v>4395000</v>
          </cell>
          <cell r="N1798">
            <v>1163895.6521739131</v>
          </cell>
          <cell r="O1798">
            <v>65178.15652173914</v>
          </cell>
          <cell r="P1798">
            <v>4729073.8086956525</v>
          </cell>
          <cell r="Q1798">
            <v>4729000</v>
          </cell>
          <cell r="R1798" t="str">
            <v>Chưa bao gồm máy cắt nối tự động và ghim khâu máy cắt nối; dao siêu âm hoặc dao hàn mô hoặc dao hàn mạch.</v>
          </cell>
        </row>
        <row r="1799">
          <cell r="B1799" t="str">
            <v>27.0213.0457</v>
          </cell>
          <cell r="C1799" t="str">
            <v>37.8D05.0457</v>
          </cell>
          <cell r="D1799" t="str">
            <v>27. PHẪU THUẬT NỘI SOI</v>
          </cell>
          <cell r="E1799" t="str">
            <v>27.213</v>
          </cell>
          <cell r="F1799" t="str">
            <v>Phẫu thuật nội soi Điều trị Megacolon (phẫu thuật Soave đường hậu môn một thì)</v>
          </cell>
          <cell r="G1799" t="str">
            <v>Phẫu thuật nội soi Điều trị Megacolon (phẫu thuật Soave đường hậu môn một thì)</v>
          </cell>
          <cell r="I1799">
            <v>466</v>
          </cell>
          <cell r="J1799" t="str">
            <v>Phẫu thuật nội soi cắt nối ruột</v>
          </cell>
          <cell r="K1799">
            <v>3500000</v>
          </cell>
          <cell r="L1799">
            <v>895304.34782608703</v>
          </cell>
          <cell r="M1799">
            <v>4395000</v>
          </cell>
          <cell r="N1799">
            <v>1163895.6521739131</v>
          </cell>
          <cell r="O1799">
            <v>65178.15652173914</v>
          </cell>
          <cell r="P1799">
            <v>4729073.8086956525</v>
          </cell>
          <cell r="Q1799">
            <v>4729000</v>
          </cell>
          <cell r="R1799" t="str">
            <v>Chưa bao gồm máy cắt nối tự động và ghim khâu máy cắt nối; dao siêu âm hoặc dao hàn mô hoặc dao hàn mạch.</v>
          </cell>
        </row>
        <row r="1800">
          <cell r="B1800" t="str">
            <v>03.4007.0457</v>
          </cell>
          <cell r="C1800" t="str">
            <v>37.8D05.0457</v>
          </cell>
          <cell r="D1800" t="str">
            <v>3. NHI KHOA</v>
          </cell>
          <cell r="E1800" t="str">
            <v>3.4007</v>
          </cell>
          <cell r="F1800" t="str">
            <v>Phẫu thuật nội soi điều trị tắc ruột phân su</v>
          </cell>
          <cell r="G1800" t="str">
            <v>Phẫu thuật nội soi điều trị tắc ruột phân su</v>
          </cell>
          <cell r="H1800" t="str">
            <v>P1</v>
          </cell>
          <cell r="I1800">
            <v>466</v>
          </cell>
          <cell r="J1800" t="str">
            <v>Phẫu thuật nội soi cắt nối ruột</v>
          </cell>
          <cell r="K1800">
            <v>3500000</v>
          </cell>
          <cell r="L1800">
            <v>895304.34782608703</v>
          </cell>
          <cell r="M1800">
            <v>4395000</v>
          </cell>
          <cell r="N1800">
            <v>1163895.6521739131</v>
          </cell>
          <cell r="O1800">
            <v>65178.15652173914</v>
          </cell>
          <cell r="P1800">
            <v>4729073.8086956525</v>
          </cell>
          <cell r="Q1800">
            <v>4729000</v>
          </cell>
          <cell r="R1800" t="str">
            <v>Chưa bao gồm máy cắt nối tự động và ghim khâu máy cắt nối; dao siêu âm hoặc dao hàn mô hoặc dao hàn mạch.</v>
          </cell>
        </row>
        <row r="1801">
          <cell r="B1801" t="str">
            <v>03.4004.0457</v>
          </cell>
          <cell r="C1801" t="str">
            <v>37.8D05.0457</v>
          </cell>
          <cell r="D1801" t="str">
            <v>3. NHI KHOA</v>
          </cell>
          <cell r="E1801" t="str">
            <v>3.4004</v>
          </cell>
          <cell r="F1801" t="str">
            <v>Phẫu thuật nội soi điều trị tắc tá tràng</v>
          </cell>
          <cell r="G1801" t="str">
            <v>Phẫu thuật nội soi điều trị tắc tá tràng</v>
          </cell>
          <cell r="H1801" t="str">
            <v>P1</v>
          </cell>
          <cell r="I1801">
            <v>466</v>
          </cell>
          <cell r="J1801" t="str">
            <v>Phẫu thuật nội soi cắt nối ruột</v>
          </cell>
          <cell r="K1801">
            <v>3500000</v>
          </cell>
          <cell r="L1801">
            <v>895304.34782608703</v>
          </cell>
          <cell r="M1801">
            <v>4395000</v>
          </cell>
          <cell r="N1801">
            <v>1163895.6521739131</v>
          </cell>
          <cell r="O1801">
            <v>65178.15652173914</v>
          </cell>
          <cell r="P1801">
            <v>4729073.8086956525</v>
          </cell>
          <cell r="Q1801">
            <v>4729000</v>
          </cell>
          <cell r="R1801" t="str">
            <v>Chưa bao gồm máy cắt nối tự động và ghim khâu máy cắt nối; dao siêu âm hoặc dao hàn mô hoặc dao hàn mạch.</v>
          </cell>
        </row>
        <row r="1802">
          <cell r="B1802" t="str">
            <v>03.4005.0457</v>
          </cell>
          <cell r="C1802" t="str">
            <v>37.8D05.0457</v>
          </cell>
          <cell r="D1802" t="str">
            <v>3. NHI KHOA</v>
          </cell>
          <cell r="E1802" t="str">
            <v>3.4005</v>
          </cell>
          <cell r="F1802" t="str">
            <v>Phẫu thuật nội soi điều trị xoắn trung tràng</v>
          </cell>
          <cell r="G1802" t="str">
            <v>Phẫu thuật nội soi điều trị xoắn trung tràng</v>
          </cell>
          <cell r="H1802" t="str">
            <v>P1</v>
          </cell>
          <cell r="I1802">
            <v>466</v>
          </cell>
          <cell r="J1802" t="str">
            <v>Phẫu thuật nội soi cắt nối ruột</v>
          </cell>
          <cell r="K1802">
            <v>3500000</v>
          </cell>
          <cell r="L1802">
            <v>895304.34782608703</v>
          </cell>
          <cell r="M1802">
            <v>4395000</v>
          </cell>
          <cell r="N1802">
            <v>1163895.6521739131</v>
          </cell>
          <cell r="O1802">
            <v>65178.15652173914</v>
          </cell>
          <cell r="P1802">
            <v>4729073.8086956525</v>
          </cell>
          <cell r="Q1802">
            <v>4729000</v>
          </cell>
          <cell r="R1802" t="str">
            <v>Chưa bao gồm máy cắt nối tự động và ghim khâu máy cắt nối; dao siêu âm hoặc dao hàn mô hoặc dao hàn mạch.</v>
          </cell>
        </row>
        <row r="1803">
          <cell r="B1803" t="str">
            <v>27.0214.0457</v>
          </cell>
          <cell r="C1803" t="str">
            <v>37.8D05.0457</v>
          </cell>
          <cell r="D1803" t="str">
            <v>27. PHẪU THUẬT NỘI SOI</v>
          </cell>
          <cell r="E1803" t="str">
            <v>27.214</v>
          </cell>
          <cell r="F1803" t="str">
            <v>Phẫu thuật nội soi đóng hậu môn nhân tạo</v>
          </cell>
          <cell r="G1803" t="str">
            <v>Phẫu thuật nội soi đóng hậu môn nhân tạo</v>
          </cell>
          <cell r="H1803" t="str">
            <v>P1</v>
          </cell>
          <cell r="I1803">
            <v>466</v>
          </cell>
          <cell r="J1803" t="str">
            <v>Phẫu thuật nội soi cắt nối ruột</v>
          </cell>
          <cell r="K1803">
            <v>3500000</v>
          </cell>
          <cell r="L1803">
            <v>895304.34782608703</v>
          </cell>
          <cell r="M1803">
            <v>4395000</v>
          </cell>
          <cell r="N1803">
            <v>1163895.6521739131</v>
          </cell>
          <cell r="O1803">
            <v>65178.15652173914</v>
          </cell>
          <cell r="P1803">
            <v>4729073.8086956525</v>
          </cell>
          <cell r="Q1803">
            <v>4729000</v>
          </cell>
          <cell r="R1803" t="str">
            <v>Chưa bao gồm máy cắt nối tự động và ghim khâu máy cắt nối; dao siêu âm hoặc dao hàn mô hoặc dao hàn mạch.</v>
          </cell>
        </row>
        <row r="1804">
          <cell r="B1804" t="str">
            <v>27.0232.0457</v>
          </cell>
          <cell r="C1804" t="str">
            <v>37.8D05.0457</v>
          </cell>
          <cell r="D1804" t="str">
            <v>27. PHẪU THUẬT NỘI SOI</v>
          </cell>
          <cell r="E1804" t="str">
            <v>27.232</v>
          </cell>
          <cell r="F1804" t="str">
            <v>Phẫu thuật nội soi hạ bóng trực tràng + tạo hình hậu môn một thì</v>
          </cell>
          <cell r="G1804" t="str">
            <v>Phẫu thuật nội soi hạ bóng trực tràng + tạo hình hậu môn một thì</v>
          </cell>
          <cell r="H1804" t="str">
            <v>PDB</v>
          </cell>
          <cell r="I1804">
            <v>466</v>
          </cell>
          <cell r="J1804" t="str">
            <v>Phẫu thuật nội soi cắt nối ruột</v>
          </cell>
          <cell r="K1804">
            <v>3500000</v>
          </cell>
          <cell r="L1804">
            <v>895304.34782608703</v>
          </cell>
          <cell r="M1804">
            <v>4395000</v>
          </cell>
          <cell r="N1804">
            <v>1163895.6521739131</v>
          </cell>
          <cell r="O1804">
            <v>65178.15652173914</v>
          </cell>
          <cell r="P1804">
            <v>4729073.8086956525</v>
          </cell>
          <cell r="Q1804">
            <v>4729000</v>
          </cell>
          <cell r="R1804" t="str">
            <v>Chưa bao gồm máy cắt nối tự động và ghim khâu máy cắt nối; dao siêu âm hoặc dao hàn mô hoặc dao hàn mạch.</v>
          </cell>
        </row>
        <row r="1805">
          <cell r="B1805" t="str">
            <v>27.0143.0457</v>
          </cell>
          <cell r="C1805" t="str">
            <v>37.8D05.0457</v>
          </cell>
          <cell r="D1805" t="str">
            <v>27. PHẪU THUẬT NỘI SOI</v>
          </cell>
          <cell r="E1805" t="str">
            <v>27.143</v>
          </cell>
          <cell r="F1805" t="str">
            <v>Phẫu thuật nội soi khâu thủng dạ dày + nối dạ dày - hỗng tràng</v>
          </cell>
          <cell r="G1805" t="str">
            <v>Phẫu thuật nội soi khâu thủng dạ dày + nối dạ dày-hỗng tràng</v>
          </cell>
          <cell r="H1805" t="str">
            <v>P1</v>
          </cell>
          <cell r="I1805">
            <v>466</v>
          </cell>
          <cell r="J1805" t="str">
            <v>Phẫu thuật nội soi cắt nối ruột</v>
          </cell>
          <cell r="K1805">
            <v>3500000</v>
          </cell>
          <cell r="L1805">
            <v>895304.34782608703</v>
          </cell>
          <cell r="M1805">
            <v>4395000</v>
          </cell>
          <cell r="N1805">
            <v>1163895.6521739131</v>
          </cell>
          <cell r="O1805">
            <v>65178.15652173914</v>
          </cell>
          <cell r="P1805">
            <v>4729073.8086956525</v>
          </cell>
          <cell r="Q1805">
            <v>4729000</v>
          </cell>
          <cell r="R1805" t="str">
            <v>Chưa bao gồm máy cắt nối tự động và ghim khâu máy cắt nối; dao siêu âm hoặc dao hàn mô hoặc dao hàn mạch.</v>
          </cell>
        </row>
        <row r="1806">
          <cell r="B1806" t="str">
            <v>27.0174.0457</v>
          </cell>
          <cell r="C1806" t="str">
            <v>37.8D05.0457</v>
          </cell>
          <cell r="D1806" t="str">
            <v>27. PHẪU THUẬT NỘI SOI</v>
          </cell>
          <cell r="E1806" t="str">
            <v>27.174</v>
          </cell>
          <cell r="F1806" t="str">
            <v>Phẫu thuật nội soi khâu thủng ruột non + đưa ruột non ra da trên dòng</v>
          </cell>
          <cell r="G1806" t="str">
            <v>Phẫu thuật nội soi khâu thủng ruột non + đưa ruột non ra da trên dòng</v>
          </cell>
          <cell r="H1806" t="str">
            <v>P1</v>
          </cell>
          <cell r="I1806">
            <v>466</v>
          </cell>
          <cell r="J1806" t="str">
            <v>Phẫu thuật nội soi cắt nối ruột</v>
          </cell>
          <cell r="K1806">
            <v>3500000</v>
          </cell>
          <cell r="L1806">
            <v>895304.34782608703</v>
          </cell>
          <cell r="M1806">
            <v>4395000</v>
          </cell>
          <cell r="N1806">
            <v>1163895.6521739131</v>
          </cell>
          <cell r="O1806">
            <v>65178.15652173914</v>
          </cell>
          <cell r="P1806">
            <v>4729073.8086956525</v>
          </cell>
          <cell r="Q1806">
            <v>4729000</v>
          </cell>
          <cell r="R1806" t="str">
            <v>Chưa bao gồm máy cắt nối tự động và ghim khâu máy cắt nối; dao siêu âm hoặc dao hàn mô hoặc dao hàn mạch.</v>
          </cell>
        </row>
        <row r="1807">
          <cell r="B1807" t="str">
            <v>27.0168.0457</v>
          </cell>
          <cell r="C1807" t="str">
            <v>37.8D05.0457</v>
          </cell>
          <cell r="D1807" t="str">
            <v>27. PHẪU THUẬT NỘI SOI</v>
          </cell>
          <cell r="E1807" t="str">
            <v>27.168</v>
          </cell>
          <cell r="F1807" t="str">
            <v>Phẫu thuật nội soi khâu thủng tá tràng + nối dạ dày - hỗng tràng</v>
          </cell>
          <cell r="G1807" t="str">
            <v>Phẫu thuật nội soi khâu thủng tá tràng + nối dạ dày-hỗng tràng</v>
          </cell>
          <cell r="H1807" t="str">
            <v>P1</v>
          </cell>
          <cell r="I1807">
            <v>466</v>
          </cell>
          <cell r="J1807" t="str">
            <v>Phẫu thuật nội soi cắt nối ruột</v>
          </cell>
          <cell r="K1807">
            <v>3500000</v>
          </cell>
          <cell r="L1807">
            <v>895304.34782608703</v>
          </cell>
          <cell r="M1807">
            <v>4395000</v>
          </cell>
          <cell r="N1807">
            <v>1163895.6521739131</v>
          </cell>
          <cell r="O1807">
            <v>65178.15652173914</v>
          </cell>
          <cell r="P1807">
            <v>4729073.8086956525</v>
          </cell>
          <cell r="Q1807">
            <v>4729000</v>
          </cell>
          <cell r="R1807" t="str">
            <v>Chưa bao gồm máy cắt nối tự động và ghim khâu máy cắt nối; dao siêu âm hoặc dao hàn mô hoặc dao hàn mạch.</v>
          </cell>
        </row>
        <row r="1808">
          <cell r="B1808" t="str">
            <v>27.0145.0457</v>
          </cell>
          <cell r="C1808" t="str">
            <v>37.8D05.0457</v>
          </cell>
          <cell r="D1808" t="str">
            <v>27. PHẪU THUẬT NỘI SOI</v>
          </cell>
          <cell r="E1808" t="str">
            <v>27.145</v>
          </cell>
          <cell r="F1808" t="str">
            <v>Phẫu thuật nội soi khâu vết thương dạ dày + nối dạ dày - hỗng tràng</v>
          </cell>
          <cell r="G1808" t="str">
            <v>Phẫu thuật nội soi khâu vết thương dạ dày + nối dạ dày-hỗng tràng</v>
          </cell>
          <cell r="H1808" t="str">
            <v>P1</v>
          </cell>
          <cell r="I1808">
            <v>466</v>
          </cell>
          <cell r="J1808" t="str">
            <v>Phẫu thuật nội soi cắt nối ruột</v>
          </cell>
          <cell r="K1808">
            <v>3500000</v>
          </cell>
          <cell r="L1808">
            <v>895304.34782608703</v>
          </cell>
          <cell r="M1808">
            <v>4395000</v>
          </cell>
          <cell r="N1808">
            <v>1163895.6521739131</v>
          </cell>
          <cell r="O1808">
            <v>65178.15652173914</v>
          </cell>
          <cell r="P1808">
            <v>4729073.8086956525</v>
          </cell>
          <cell r="Q1808">
            <v>4729000</v>
          </cell>
          <cell r="R1808" t="str">
            <v>Chưa bao gồm máy cắt nối tự động và ghim khâu máy cắt nối; dao siêu âm hoặc dao hàn mô hoặc dao hàn mạch.</v>
          </cell>
        </row>
        <row r="1809">
          <cell r="B1809" t="str">
            <v>27.0169.0457</v>
          </cell>
          <cell r="C1809" t="str">
            <v>37.8D05.0457</v>
          </cell>
          <cell r="D1809" t="str">
            <v>27. PHẪU THUẬT NỘI SOI</v>
          </cell>
          <cell r="E1809" t="str">
            <v>27.169</v>
          </cell>
          <cell r="F1809" t="str">
            <v>Phẫu thuật nội soi khâu vết thương tá tràng + nối dạ dày - hỗng tràng</v>
          </cell>
          <cell r="G1809" t="str">
            <v>Phẫu thuật nội soi khâu vết thương tá tràng + nối dạ dày-hỗng tràng</v>
          </cell>
          <cell r="H1809" t="str">
            <v>P1</v>
          </cell>
          <cell r="I1809">
            <v>466</v>
          </cell>
          <cell r="J1809" t="str">
            <v>Phẫu thuật nội soi cắt nối ruột</v>
          </cell>
          <cell r="K1809">
            <v>3500000</v>
          </cell>
          <cell r="L1809">
            <v>895304.34782608703</v>
          </cell>
          <cell r="M1809">
            <v>4395000</v>
          </cell>
          <cell r="N1809">
            <v>1163895.6521739131</v>
          </cell>
          <cell r="O1809">
            <v>65178.15652173914</v>
          </cell>
          <cell r="P1809">
            <v>4729073.8086956525</v>
          </cell>
          <cell r="Q1809">
            <v>4729000</v>
          </cell>
          <cell r="R1809" t="str">
            <v>Chưa bao gồm máy cắt nối tự động và ghim khâu máy cắt nối; dao siêu âm hoặc dao hàn mô hoặc dao hàn mạch.</v>
          </cell>
        </row>
        <row r="1810">
          <cell r="B1810" t="str">
            <v>03.4075.0457</v>
          </cell>
          <cell r="C1810" t="str">
            <v>37.8D05.0457</v>
          </cell>
          <cell r="D1810" t="str">
            <v>3. NHI KHOA</v>
          </cell>
          <cell r="E1810" t="str">
            <v>3.4075</v>
          </cell>
          <cell r="F1810" t="str">
            <v>Phẫu thuật nội soi lỗ thủng ruột do bệnh lý hoặc vết thương bụng</v>
          </cell>
          <cell r="G1810" t="str">
            <v>Phẫu thuật nội soi lỗ thủng ruột do bệnh lý hoặc vết thương bụng</v>
          </cell>
          <cell r="H1810" t="str">
            <v>P1</v>
          </cell>
          <cell r="I1810">
            <v>466</v>
          </cell>
          <cell r="J1810" t="str">
            <v>Phẫu thuật nội soi cắt nối ruột</v>
          </cell>
          <cell r="K1810">
            <v>3500000</v>
          </cell>
          <cell r="L1810">
            <v>895304.34782608703</v>
          </cell>
          <cell r="M1810">
            <v>4395000</v>
          </cell>
          <cell r="N1810">
            <v>1163895.6521739131</v>
          </cell>
          <cell r="O1810">
            <v>65178.15652173914</v>
          </cell>
          <cell r="P1810">
            <v>4729073.8086956525</v>
          </cell>
          <cell r="Q1810">
            <v>4729000</v>
          </cell>
          <cell r="R1810" t="str">
            <v>Chưa bao gồm máy cắt nối tự động và ghim khâu máy cắt nối; dao siêu âm hoặc dao hàn mô hoặc dao hàn mạch.</v>
          </cell>
        </row>
        <row r="1811">
          <cell r="B1811" t="str">
            <v>27.0152.0457</v>
          </cell>
          <cell r="C1811" t="str">
            <v>37.8D05.0457</v>
          </cell>
          <cell r="D1811" t="str">
            <v>27. PHẪU THUẬT NỘI SOI</v>
          </cell>
          <cell r="E1811" t="str">
            <v>27.152</v>
          </cell>
          <cell r="F1811" t="str">
            <v>Phẫu thuật nội soi nối dạ dày - hỗng tràng</v>
          </cell>
          <cell r="G1811" t="str">
            <v>Phẫu thuật nội soi nối dạ dày - hỗng tràng</v>
          </cell>
          <cell r="H1811" t="str">
            <v>P1</v>
          </cell>
          <cell r="I1811">
            <v>466</v>
          </cell>
          <cell r="J1811" t="str">
            <v>Phẫu thuật nội soi cắt nối ruột</v>
          </cell>
          <cell r="K1811">
            <v>3500000</v>
          </cell>
          <cell r="L1811">
            <v>895304.34782608703</v>
          </cell>
          <cell r="M1811">
            <v>4395000</v>
          </cell>
          <cell r="N1811">
            <v>1163895.6521739131</v>
          </cell>
          <cell r="O1811">
            <v>65178.15652173914</v>
          </cell>
          <cell r="P1811">
            <v>4729073.8086956525</v>
          </cell>
          <cell r="Q1811">
            <v>4729000</v>
          </cell>
          <cell r="R1811" t="str">
            <v>Chưa bao gồm máy cắt nối tự động và ghim khâu máy cắt nối; dao siêu âm hoặc dao hàn mô hoặc dao hàn mạch.</v>
          </cell>
        </row>
        <row r="1812">
          <cell r="B1812" t="str">
            <v>27.0153.0457</v>
          </cell>
          <cell r="C1812" t="str">
            <v>37.8D05.0457</v>
          </cell>
          <cell r="D1812" t="str">
            <v>27. PHẪU THUẬT NỘI SOI</v>
          </cell>
          <cell r="E1812" t="str">
            <v>27.153</v>
          </cell>
          <cell r="F1812" t="str">
            <v>Phẫu thuật nội soi nối dạ dày - hỗng tràng, nối túi mật - hỗng tràng</v>
          </cell>
          <cell r="G1812" t="str">
            <v>Phẫu thuật nội soi nối dạ dày - hỗng tràng, nối túi mật-hỗng tràng</v>
          </cell>
          <cell r="H1812" t="str">
            <v>P1</v>
          </cell>
          <cell r="I1812">
            <v>466</v>
          </cell>
          <cell r="J1812" t="str">
            <v>Phẫu thuật nội soi cắt nối ruột</v>
          </cell>
          <cell r="K1812">
            <v>3500000</v>
          </cell>
          <cell r="L1812">
            <v>895304.34782608703</v>
          </cell>
          <cell r="M1812">
            <v>4395000</v>
          </cell>
          <cell r="N1812">
            <v>1163895.6521739131</v>
          </cell>
          <cell r="O1812">
            <v>65178.15652173914</v>
          </cell>
          <cell r="P1812">
            <v>4729073.8086956525</v>
          </cell>
          <cell r="Q1812">
            <v>4729000</v>
          </cell>
          <cell r="R1812" t="str">
            <v>Chưa bao gồm máy cắt nối tự động và ghim khâu máy cắt nối; dao siêu âm hoặc dao hàn mô hoặc dao hàn mạch.</v>
          </cell>
        </row>
        <row r="1813">
          <cell r="B1813" t="str">
            <v>27.0310.0457</v>
          </cell>
          <cell r="C1813" t="str">
            <v>37.8D05.0457</v>
          </cell>
          <cell r="D1813" t="str">
            <v>27. PHẪU THUẬT NỘI SOI</v>
          </cell>
          <cell r="E1813" t="str">
            <v>27.310</v>
          </cell>
          <cell r="F1813" t="str">
            <v>Phẫu thuật nội soi nối tắt dạ dày - hỗng tràng</v>
          </cell>
          <cell r="G1813" t="str">
            <v>Phẫu thuật nội soi nối tắt dạ dày – hỗng tràng</v>
          </cell>
          <cell r="H1813" t="str">
            <v>PDB</v>
          </cell>
          <cell r="I1813">
            <v>466</v>
          </cell>
          <cell r="J1813" t="str">
            <v>Phẫu thuật nội soi cắt nối ruột</v>
          </cell>
          <cell r="K1813">
            <v>3500000</v>
          </cell>
          <cell r="L1813">
            <v>895304.34782608703</v>
          </cell>
          <cell r="M1813">
            <v>4395000</v>
          </cell>
          <cell r="N1813">
            <v>1163895.6521739131</v>
          </cell>
          <cell r="O1813">
            <v>65178.15652173914</v>
          </cell>
          <cell r="P1813">
            <v>4729073.8086956525</v>
          </cell>
          <cell r="Q1813">
            <v>4729000</v>
          </cell>
          <cell r="R1813" t="str">
            <v>Chưa bao gồm máy cắt nối tự động và ghim khâu máy cắt nối; dao siêu âm hoặc dao hàn mô hoặc dao hàn mạch.</v>
          </cell>
        </row>
        <row r="1814">
          <cell r="B1814" t="str">
            <v>27.0211.0457</v>
          </cell>
          <cell r="C1814" t="str">
            <v>37.8D05.0457</v>
          </cell>
          <cell r="D1814" t="str">
            <v>27. PHẪU THUẬT NỘI SOI</v>
          </cell>
          <cell r="E1814" t="str">
            <v>27.211</v>
          </cell>
          <cell r="F1814" t="str">
            <v>Phẫu thuật nội soi nối tắt đại tràng - đại tràng</v>
          </cell>
          <cell r="G1814" t="str">
            <v>Phẫu thuật nội soi nối tắt đại tràng - đại tràng</v>
          </cell>
          <cell r="H1814" t="str">
            <v>P1</v>
          </cell>
          <cell r="I1814">
            <v>466</v>
          </cell>
          <cell r="J1814" t="str">
            <v>Phẫu thuật nội soi cắt nối ruột</v>
          </cell>
          <cell r="K1814">
            <v>3500000</v>
          </cell>
          <cell r="L1814">
            <v>895304.34782608703</v>
          </cell>
          <cell r="M1814">
            <v>4395000</v>
          </cell>
          <cell r="N1814">
            <v>1163895.6521739131</v>
          </cell>
          <cell r="O1814">
            <v>65178.15652173914</v>
          </cell>
          <cell r="P1814">
            <v>4729073.8086956525</v>
          </cell>
          <cell r="Q1814">
            <v>4729000</v>
          </cell>
          <cell r="R1814" t="str">
            <v>Chưa bao gồm máy cắt nối tự động và ghim khâu máy cắt nối; dao siêu âm hoặc dao hàn mô hoặc dao hàn mạch.</v>
          </cell>
        </row>
        <row r="1815">
          <cell r="B1815" t="str">
            <v>27.0210.0457</v>
          </cell>
          <cell r="C1815" t="str">
            <v>37.8D05.0457</v>
          </cell>
          <cell r="D1815" t="str">
            <v>27. PHẪU THUẬT NỘI SOI</v>
          </cell>
          <cell r="E1815" t="str">
            <v>27.210</v>
          </cell>
          <cell r="F1815" t="str">
            <v>Phẫu thuật nội soi nối tắt hồi tràng - đại tràng ngang</v>
          </cell>
          <cell r="G1815" t="str">
            <v>Phẫu thuật nội soi nối tắt hồi tràng - đại tràng ngang</v>
          </cell>
          <cell r="H1815" t="str">
            <v>P1</v>
          </cell>
          <cell r="I1815">
            <v>466</v>
          </cell>
          <cell r="J1815" t="str">
            <v>Phẫu thuật nội soi cắt nối ruột</v>
          </cell>
          <cell r="K1815">
            <v>3500000</v>
          </cell>
          <cell r="L1815">
            <v>895304.34782608703</v>
          </cell>
          <cell r="M1815">
            <v>4395000</v>
          </cell>
          <cell r="N1815">
            <v>1163895.6521739131</v>
          </cell>
          <cell r="O1815">
            <v>65178.15652173914</v>
          </cell>
          <cell r="P1815">
            <v>4729073.8086956525</v>
          </cell>
          <cell r="Q1815">
            <v>4729000</v>
          </cell>
          <cell r="R1815" t="str">
            <v>Chưa bao gồm máy cắt nối tự động và ghim khâu máy cắt nối; dao siêu âm hoặc dao hàn mô hoặc dao hàn mạch.</v>
          </cell>
        </row>
        <row r="1816">
          <cell r="B1816" t="str">
            <v>27.0176.0457</v>
          </cell>
          <cell r="C1816" t="str">
            <v>37.8D05.0457</v>
          </cell>
          <cell r="D1816" t="str">
            <v>27. PHẪU THUẬT NỘI SOI</v>
          </cell>
          <cell r="E1816" t="str">
            <v>27.176</v>
          </cell>
          <cell r="F1816" t="str">
            <v>Phẫu thuật nội soi nối tắt ruột non - ruột non</v>
          </cell>
          <cell r="G1816" t="str">
            <v>Phẫu thuật nội soi nối tắt ruột non - ruột non</v>
          </cell>
          <cell r="H1816" t="str">
            <v>P1</v>
          </cell>
          <cell r="I1816">
            <v>466</v>
          </cell>
          <cell r="J1816" t="str">
            <v>Phẫu thuật nội soi cắt nối ruột</v>
          </cell>
          <cell r="K1816">
            <v>3500000</v>
          </cell>
          <cell r="L1816">
            <v>895304.34782608703</v>
          </cell>
          <cell r="M1816">
            <v>4395000</v>
          </cell>
          <cell r="N1816">
            <v>1163895.6521739131</v>
          </cell>
          <cell r="O1816">
            <v>65178.15652173914</v>
          </cell>
          <cell r="P1816">
            <v>4729073.8086956525</v>
          </cell>
          <cell r="Q1816">
            <v>4729000</v>
          </cell>
          <cell r="R1816" t="str">
            <v>Chưa bao gồm máy cắt nối tự động và ghim khâu máy cắt nối; dao siêu âm hoặc dao hàn mô hoặc dao hàn mạch.</v>
          </cell>
        </row>
        <row r="1817">
          <cell r="B1817" t="str">
            <v>03.4048.0457</v>
          </cell>
          <cell r="C1817" t="str">
            <v>37.8D05.0457</v>
          </cell>
          <cell r="D1817" t="str">
            <v>3. NHI KHOA</v>
          </cell>
          <cell r="E1817" t="str">
            <v>3.4048</v>
          </cell>
          <cell r="F1817" t="str">
            <v>Phẫu thuật nội soi phình đại tràng bẩm sinh trẻ lớn</v>
          </cell>
          <cell r="G1817" t="str">
            <v>Phẫu thuật nội soi phình đại tràng bẩm sinh trẻ lớn</v>
          </cell>
          <cell r="H1817" t="str">
            <v>P1</v>
          </cell>
          <cell r="I1817">
            <v>466</v>
          </cell>
          <cell r="J1817" t="str">
            <v>Phẫu thuật nội soi cắt nối ruột</v>
          </cell>
          <cell r="K1817">
            <v>3500000</v>
          </cell>
          <cell r="L1817">
            <v>895304.34782608703</v>
          </cell>
          <cell r="M1817">
            <v>4395000</v>
          </cell>
          <cell r="N1817">
            <v>1163895.6521739131</v>
          </cell>
          <cell r="O1817">
            <v>65178.15652173914</v>
          </cell>
          <cell r="P1817">
            <v>4729073.8086956525</v>
          </cell>
          <cell r="Q1817">
            <v>4729000</v>
          </cell>
          <cell r="R1817" t="str">
            <v>Chưa bao gồm máy cắt nối tự động và ghim khâu máy cắt nối; dao siêu âm hoặc dao hàn mô hoặc dao hàn mạch.</v>
          </cell>
        </row>
        <row r="1818">
          <cell r="B1818" t="str">
            <v>03.4049.0457</v>
          </cell>
          <cell r="C1818" t="str">
            <v>37.8D05.0457</v>
          </cell>
          <cell r="D1818" t="str">
            <v>3. NHI KHOA</v>
          </cell>
          <cell r="E1818" t="str">
            <v>3.4049</v>
          </cell>
          <cell r="F1818" t="str">
            <v>Phẫu thuật nội soi phình đại tràng bẩm sinh trẻ sơ sinh</v>
          </cell>
          <cell r="G1818" t="str">
            <v>Phẫu thuật nội soi phình đại tràng bẩm sinh trẻ sơ sinh</v>
          </cell>
          <cell r="H1818" t="str">
            <v>P1</v>
          </cell>
          <cell r="I1818">
            <v>466</v>
          </cell>
          <cell r="J1818" t="str">
            <v>Phẫu thuật nội soi cắt nối ruột</v>
          </cell>
          <cell r="K1818">
            <v>3500000</v>
          </cell>
          <cell r="L1818">
            <v>895304.34782608703</v>
          </cell>
          <cell r="M1818">
            <v>4395000</v>
          </cell>
          <cell r="N1818">
            <v>1163895.6521739131</v>
          </cell>
          <cell r="O1818">
            <v>65178.15652173914</v>
          </cell>
          <cell r="P1818">
            <v>4729073.8086956525</v>
          </cell>
          <cell r="Q1818">
            <v>4729000</v>
          </cell>
          <cell r="R1818" t="str">
            <v>Chưa bao gồm máy cắt nối tự động và ghim khâu máy cắt nối; dao siêu âm hoặc dao hàn mô hoặc dao hàn mạch.</v>
          </cell>
        </row>
        <row r="1819">
          <cell r="B1819" t="str">
            <v>03.4077.0457</v>
          </cell>
          <cell r="C1819" t="str">
            <v>37.8D05.0457</v>
          </cell>
          <cell r="D1819" t="str">
            <v>3. NHI KHOA</v>
          </cell>
          <cell r="E1819" t="str">
            <v>3.4077</v>
          </cell>
          <cell r="F1819" t="str">
            <v>Phẫu thuật nội soi tắc ruột do dây chằng</v>
          </cell>
          <cell r="G1819" t="str">
            <v>Phẫu thuật nội soi tắc ruột do dây chằng</v>
          </cell>
          <cell r="H1819" t="str">
            <v>P1</v>
          </cell>
          <cell r="I1819">
            <v>466</v>
          </cell>
          <cell r="J1819" t="str">
            <v>Phẫu thuật nội soi cắt nối ruột</v>
          </cell>
          <cell r="K1819">
            <v>3500000</v>
          </cell>
          <cell r="L1819">
            <v>895304.34782608703</v>
          </cell>
          <cell r="M1819">
            <v>4395000</v>
          </cell>
          <cell r="N1819">
            <v>1163895.6521739131</v>
          </cell>
          <cell r="O1819">
            <v>65178.15652173914</v>
          </cell>
          <cell r="P1819">
            <v>4729073.8086956525</v>
          </cell>
          <cell r="Q1819">
            <v>4729000</v>
          </cell>
          <cell r="R1819" t="str">
            <v>Chưa bao gồm máy cắt nối tự động và ghim khâu máy cắt nối; dao siêu âm hoặc dao hàn mô hoặc dao hàn mạch.</v>
          </cell>
        </row>
        <row r="1820">
          <cell r="B1820" t="str">
            <v>03.4057.0457</v>
          </cell>
          <cell r="C1820" t="str">
            <v>37.8D05.0457</v>
          </cell>
          <cell r="D1820" t="str">
            <v>3. NHI KHOA</v>
          </cell>
          <cell r="E1820" t="str">
            <v>3.4057</v>
          </cell>
          <cell r="F1820" t="str">
            <v>Phẫu thuật nội soi u bóng trực tràng/dị dạng hậu môn</v>
          </cell>
          <cell r="G1820" t="str">
            <v>Phẫu thuật nội soi u bóng trực tràng/ dị dạng hậu môn</v>
          </cell>
          <cell r="H1820" t="str">
            <v>P1</v>
          </cell>
          <cell r="I1820">
            <v>466</v>
          </cell>
          <cell r="J1820" t="str">
            <v>Phẫu thuật nội soi cắt nối ruột</v>
          </cell>
          <cell r="K1820">
            <v>3500000</v>
          </cell>
          <cell r="L1820">
            <v>895304.34782608703</v>
          </cell>
          <cell r="M1820">
            <v>4395000</v>
          </cell>
          <cell r="N1820">
            <v>1163895.6521739131</v>
          </cell>
          <cell r="O1820">
            <v>65178.15652173914</v>
          </cell>
          <cell r="P1820">
            <v>4729073.8086956525</v>
          </cell>
          <cell r="Q1820">
            <v>4729000</v>
          </cell>
          <cell r="R1820" t="str">
            <v>Chưa bao gồm máy cắt nối tự động và ghim khâu máy cắt nối; dao siêu âm hoặc dao hàn mô hoặc dao hàn mạch.</v>
          </cell>
        </row>
        <row r="1821">
          <cell r="B1821" t="str">
            <v>03.4052.0457</v>
          </cell>
          <cell r="C1821" t="str">
            <v>37.8D05.0457</v>
          </cell>
          <cell r="D1821" t="str">
            <v>3. NHI KHOA</v>
          </cell>
          <cell r="E1821" t="str">
            <v>3.4052</v>
          </cell>
          <cell r="F1821" t="str">
            <v>Phẫu thuật nôi soi vỡ đại tràng</v>
          </cell>
          <cell r="G1821" t="str">
            <v>Phẫu thuật nôi soi vỡ đại tràng</v>
          </cell>
          <cell r="H1821" t="str">
            <v>P1</v>
          </cell>
          <cell r="I1821">
            <v>466</v>
          </cell>
          <cell r="J1821" t="str">
            <v>Phẫu thuật nội soi cắt nối ruột</v>
          </cell>
          <cell r="K1821">
            <v>3500000</v>
          </cell>
          <cell r="L1821">
            <v>895304.34782608703</v>
          </cell>
          <cell r="M1821">
            <v>4395000</v>
          </cell>
          <cell r="N1821">
            <v>1163895.6521739131</v>
          </cell>
          <cell r="O1821">
            <v>65178.15652173914</v>
          </cell>
          <cell r="P1821">
            <v>4729073.8086956525</v>
          </cell>
          <cell r="Q1821">
            <v>4729000</v>
          </cell>
          <cell r="R1821" t="str">
            <v>Chưa bao gồm máy cắt nối tự động và ghim khâu máy cắt nối; dao siêu âm hoặc dao hàn mô hoặc dao hàn mạch.</v>
          </cell>
        </row>
        <row r="1822">
          <cell r="B1822" t="str">
            <v>03.4074.0457</v>
          </cell>
          <cell r="C1822" t="str">
            <v>37.8D05.0457</v>
          </cell>
          <cell r="D1822" t="str">
            <v>3. NHI KHOA</v>
          </cell>
          <cell r="E1822" t="str">
            <v>3.4074</v>
          </cell>
          <cell r="F1822" t="str">
            <v>Phẫu thuật nội soi vỡ ruột trong chấn thương bụng kín</v>
          </cell>
          <cell r="G1822" t="str">
            <v>Phẫu thuật nội soi vỡ ruột trong chấn thương bụng kín</v>
          </cell>
          <cell r="H1822" t="str">
            <v>P1</v>
          </cell>
          <cell r="I1822">
            <v>466</v>
          </cell>
          <cell r="J1822" t="str">
            <v>Phẫu thuật nội soi cắt nối ruột</v>
          </cell>
          <cell r="K1822">
            <v>3500000</v>
          </cell>
          <cell r="L1822">
            <v>895304.34782608703</v>
          </cell>
          <cell r="M1822">
            <v>4395000</v>
          </cell>
          <cell r="N1822">
            <v>1163895.6521739131</v>
          </cell>
          <cell r="O1822">
            <v>65178.15652173914</v>
          </cell>
          <cell r="P1822">
            <v>4729073.8086956525</v>
          </cell>
          <cell r="Q1822">
            <v>4729000</v>
          </cell>
          <cell r="R1822" t="str">
            <v>Chưa bao gồm máy cắt nối tự động và ghim khâu máy cắt nối; dao siêu âm hoặc dao hàn mô hoặc dao hàn mạch.</v>
          </cell>
        </row>
        <row r="1823">
          <cell r="B1823" t="str">
            <v>03.3331.0458</v>
          </cell>
          <cell r="C1823" t="str">
            <v>37.8D05.0458</v>
          </cell>
          <cell r="D1823" t="str">
            <v>3. NHI KHOA</v>
          </cell>
          <cell r="E1823" t="str">
            <v>3.3331</v>
          </cell>
          <cell r="F1823" t="str">
            <v>Cắt đoạn ruột non</v>
          </cell>
          <cell r="G1823" t="str">
            <v>Cắt đoạn ruột non</v>
          </cell>
          <cell r="H1823" t="str">
            <v>P2</v>
          </cell>
          <cell r="I1823">
            <v>467</v>
          </cell>
          <cell r="J1823" t="str">
            <v>Phẫu thuật cắt ruột non</v>
          </cell>
          <cell r="K1823">
            <v>3804000</v>
          </cell>
          <cell r="L1823">
            <v>997043.47826086998</v>
          </cell>
          <cell r="M1823">
            <v>4801000</v>
          </cell>
          <cell r="N1823">
            <v>1296156.5217391308</v>
          </cell>
          <cell r="O1823">
            <v>72584.765217391338</v>
          </cell>
          <cell r="P1823">
            <v>5172741.2869565226</v>
          </cell>
          <cell r="Q1823">
            <v>5172700</v>
          </cell>
          <cell r="R1823" t="str">
            <v>Chưa bao gồm máy cắt nối tự động và ghim khâu máy cắt nối.</v>
          </cell>
        </row>
        <row r="1824">
          <cell r="B1824" t="str">
            <v>03.2670.0458</v>
          </cell>
          <cell r="C1824" t="str">
            <v>37.8D05.0458</v>
          </cell>
          <cell r="D1824" t="str">
            <v>3. NHI KHOA</v>
          </cell>
          <cell r="E1824" t="str">
            <v>3.2670</v>
          </cell>
          <cell r="F1824" t="str">
            <v>Cắt đoạn ruột non do u</v>
          </cell>
          <cell r="G1824" t="str">
            <v>Cắt đoạn ruột non do u</v>
          </cell>
          <cell r="I1824">
            <v>467</v>
          </cell>
          <cell r="J1824" t="str">
            <v>Phẫu thuật cắt ruột non</v>
          </cell>
          <cell r="K1824">
            <v>3804000</v>
          </cell>
          <cell r="L1824">
            <v>997043.47826086998</v>
          </cell>
          <cell r="M1824">
            <v>4801000</v>
          </cell>
          <cell r="N1824">
            <v>1296156.5217391308</v>
          </cell>
          <cell r="O1824">
            <v>72584.765217391338</v>
          </cell>
          <cell r="P1824">
            <v>5172741.2869565226</v>
          </cell>
          <cell r="Q1824">
            <v>5172700</v>
          </cell>
          <cell r="R1824" t="str">
            <v>Chưa bao gồm máy cắt nối tự động và ghim khâu máy cắt nối.</v>
          </cell>
        </row>
        <row r="1825">
          <cell r="B1825" t="str">
            <v>10.0488.0458</v>
          </cell>
          <cell r="C1825" t="str">
            <v>37.8D05.0458</v>
          </cell>
          <cell r="D1825" t="str">
            <v>10. NGOẠI KHOA</v>
          </cell>
          <cell r="E1825" t="str">
            <v>10.488</v>
          </cell>
          <cell r="F1825" t="str">
            <v>Cắt đoạn ruột non, đưa hai đầu ruột ra ngoài</v>
          </cell>
          <cell r="G1825" t="str">
            <v>Cắt đoạn ruột non, đưa hai đầu ruột ra ngoài</v>
          </cell>
          <cell r="H1825" t="str">
            <v>P1</v>
          </cell>
          <cell r="I1825">
            <v>467</v>
          </cell>
          <cell r="J1825" t="str">
            <v>Phẫu thuật cắt ruột non</v>
          </cell>
          <cell r="K1825">
            <v>3804000</v>
          </cell>
          <cell r="L1825">
            <v>997043.47826086998</v>
          </cell>
          <cell r="M1825">
            <v>4801000</v>
          </cell>
          <cell r="N1825">
            <v>1296156.5217391308</v>
          </cell>
          <cell r="O1825">
            <v>72584.765217391338</v>
          </cell>
          <cell r="P1825">
            <v>5172741.2869565226</v>
          </cell>
          <cell r="Q1825">
            <v>5172700</v>
          </cell>
          <cell r="R1825" t="str">
            <v>Chưa bao gồm máy cắt nối tự động và ghim khâu máy cắt nối.</v>
          </cell>
        </row>
        <row r="1826">
          <cell r="B1826" t="str">
            <v>10.0487.0458</v>
          </cell>
          <cell r="C1826" t="str">
            <v>37.8D05.0458</v>
          </cell>
          <cell r="D1826" t="str">
            <v>10. NGOẠI KHOA</v>
          </cell>
          <cell r="E1826" t="str">
            <v>10.487</v>
          </cell>
          <cell r="F1826" t="str">
            <v>Cắt đoạn ruột non, lập lại lưu thông</v>
          </cell>
          <cell r="G1826" t="str">
            <v>Cắt đoạn ruột non, lập lại lưu thông</v>
          </cell>
          <cell r="H1826" t="str">
            <v>P1</v>
          </cell>
          <cell r="I1826">
            <v>467</v>
          </cell>
          <cell r="J1826" t="str">
            <v>Phẫu thuật cắt ruột non</v>
          </cell>
          <cell r="K1826">
            <v>3804000</v>
          </cell>
          <cell r="L1826">
            <v>997043.47826086998</v>
          </cell>
          <cell r="M1826">
            <v>4801000</v>
          </cell>
          <cell r="N1826">
            <v>1296156.5217391308</v>
          </cell>
          <cell r="O1826">
            <v>72584.765217391338</v>
          </cell>
          <cell r="P1826">
            <v>5172741.2869565226</v>
          </cell>
          <cell r="Q1826">
            <v>5172700</v>
          </cell>
          <cell r="R1826" t="str">
            <v>Chưa bao gồm máy cắt nối tự động và ghim khâu máy cắt nối.</v>
          </cell>
        </row>
        <row r="1827">
          <cell r="B1827" t="str">
            <v>10.0489.0458</v>
          </cell>
          <cell r="C1827" t="str">
            <v>37.8D05.0458</v>
          </cell>
          <cell r="D1827" t="str">
            <v>10. NGOẠI KHOA</v>
          </cell>
          <cell r="E1827" t="str">
            <v>10.489</v>
          </cell>
          <cell r="F1827" t="str">
            <v>Cắt đoạn ruột non, nối tận bên, đưa 1 đầu ra ngoài (Quénue)</v>
          </cell>
          <cell r="G1827" t="str">
            <v>Cắt đoạn ruột non, nối tận bên, đưa 1 đầu ra ngoài (Quénue)</v>
          </cell>
          <cell r="H1827" t="str">
            <v>P1</v>
          </cell>
          <cell r="I1827">
            <v>467</v>
          </cell>
          <cell r="J1827" t="str">
            <v>Phẫu thuật cắt ruột non</v>
          </cell>
          <cell r="K1827">
            <v>3804000</v>
          </cell>
          <cell r="L1827">
            <v>997043.47826086998</v>
          </cell>
          <cell r="M1827">
            <v>4801000</v>
          </cell>
          <cell r="N1827">
            <v>1296156.5217391308</v>
          </cell>
          <cell r="O1827">
            <v>72584.765217391338</v>
          </cell>
          <cell r="P1827">
            <v>5172741.2869565226</v>
          </cell>
          <cell r="Q1827">
            <v>5172700</v>
          </cell>
          <cell r="R1827" t="str">
            <v>Chưa bao gồm máy cắt nối tự động và ghim khâu máy cắt nối.</v>
          </cell>
        </row>
        <row r="1828">
          <cell r="B1828" t="str">
            <v>10.0490.0458</v>
          </cell>
          <cell r="C1828" t="str">
            <v>37.8D05.0458</v>
          </cell>
          <cell r="D1828" t="str">
            <v>10. NGOẠI KHOA</v>
          </cell>
          <cell r="E1828" t="str">
            <v>10.490</v>
          </cell>
          <cell r="F1828" t="str">
            <v>Cắt nhiều đoạn ruột non</v>
          </cell>
          <cell r="G1828" t="str">
            <v>Cắt nhiều đoạn ruột non</v>
          </cell>
          <cell r="H1828" t="str">
            <v>PDB</v>
          </cell>
          <cell r="I1828">
            <v>467</v>
          </cell>
          <cell r="J1828" t="str">
            <v>Phẫu thuật cắt ruột non</v>
          </cell>
          <cell r="K1828">
            <v>3804000</v>
          </cell>
          <cell r="L1828">
            <v>997043.47826086998</v>
          </cell>
          <cell r="M1828">
            <v>4801000</v>
          </cell>
          <cell r="N1828">
            <v>1296156.5217391308</v>
          </cell>
          <cell r="O1828">
            <v>72584.765217391338</v>
          </cell>
          <cell r="P1828">
            <v>5172741.2869565226</v>
          </cell>
          <cell r="Q1828">
            <v>5172700</v>
          </cell>
          <cell r="R1828" t="str">
            <v>Chưa bao gồm máy cắt nối tự động và ghim khâu máy cắt nối.</v>
          </cell>
        </row>
        <row r="1829">
          <cell r="B1829" t="str">
            <v>10.0474.0458</v>
          </cell>
          <cell r="C1829" t="str">
            <v>37.8D05.0458</v>
          </cell>
          <cell r="D1829" t="str">
            <v>10. NGOẠI KHOA</v>
          </cell>
          <cell r="E1829" t="str">
            <v>10.474</v>
          </cell>
          <cell r="F1829" t="str">
            <v>Cắt tá tràng bảo tồn đầu tụy</v>
          </cell>
          <cell r="G1829" t="str">
            <v>Cắt tá tràng bảo tồn đầu tụy</v>
          </cell>
          <cell r="H1829" t="str">
            <v>PDB</v>
          </cell>
          <cell r="I1829">
            <v>467</v>
          </cell>
          <cell r="J1829" t="str">
            <v>Phẫu thuật cắt ruột non</v>
          </cell>
          <cell r="K1829">
            <v>3804000</v>
          </cell>
          <cell r="L1829">
            <v>997043.47826086998</v>
          </cell>
          <cell r="M1829">
            <v>4801000</v>
          </cell>
          <cell r="N1829">
            <v>1296156.5217391308</v>
          </cell>
          <cell r="O1829">
            <v>72584.765217391338</v>
          </cell>
          <cell r="P1829">
            <v>5172741.2869565226</v>
          </cell>
          <cell r="Q1829">
            <v>5172700</v>
          </cell>
          <cell r="R1829" t="str">
            <v>Chưa bao gồm máy cắt nối tự động và ghim khâu máy cắt nối.</v>
          </cell>
        </row>
        <row r="1830">
          <cell r="B1830" t="str">
            <v>10.0503.0458</v>
          </cell>
          <cell r="C1830" t="str">
            <v>37.8D05.0458</v>
          </cell>
          <cell r="D1830" t="str">
            <v>10. NGOẠI KHOA</v>
          </cell>
          <cell r="E1830" t="str">
            <v>10.503</v>
          </cell>
          <cell r="F1830" t="str">
            <v>Cắt toàn bộ ruột non</v>
          </cell>
          <cell r="G1830" t="str">
            <v>Cắt toàn bộ ruột non</v>
          </cell>
          <cell r="H1830" t="str">
            <v>PDB</v>
          </cell>
          <cell r="I1830">
            <v>467</v>
          </cell>
          <cell r="J1830" t="str">
            <v>Phẫu thuật cắt ruột non</v>
          </cell>
          <cell r="K1830">
            <v>3804000</v>
          </cell>
          <cell r="L1830">
            <v>997043.47826086998</v>
          </cell>
          <cell r="M1830">
            <v>4801000</v>
          </cell>
          <cell r="N1830">
            <v>1296156.5217391308</v>
          </cell>
          <cell r="O1830">
            <v>72584.765217391338</v>
          </cell>
          <cell r="P1830">
            <v>5172741.2869565226</v>
          </cell>
          <cell r="Q1830">
            <v>5172700</v>
          </cell>
          <cell r="R1830" t="str">
            <v>Chưa bao gồm máy cắt nối tự động và ghim khâu máy cắt nối.</v>
          </cell>
        </row>
        <row r="1831">
          <cell r="B1831" t="str">
            <v>03.3301.0458</v>
          </cell>
          <cell r="C1831" t="str">
            <v>37.8D05.0458</v>
          </cell>
          <cell r="D1831" t="str">
            <v>3. NHI KHOA</v>
          </cell>
          <cell r="E1831" t="str">
            <v>3.3301</v>
          </cell>
          <cell r="F1831" t="str">
            <v>Phẫu thuật điều trị tắc tá tràng bẩm sinh</v>
          </cell>
          <cell r="G1831" t="str">
            <v>Phẫu thuật điều trị tắc tá tràng bẩm sinh</v>
          </cell>
          <cell r="H1831" t="str">
            <v>P1</v>
          </cell>
          <cell r="I1831">
            <v>467</v>
          </cell>
          <cell r="J1831" t="str">
            <v>Phẫu thuật cắt ruột non</v>
          </cell>
          <cell r="K1831">
            <v>3804000</v>
          </cell>
          <cell r="L1831">
            <v>997043.47826086998</v>
          </cell>
          <cell r="M1831">
            <v>4801000</v>
          </cell>
          <cell r="N1831">
            <v>1296156.5217391308</v>
          </cell>
          <cell r="O1831">
            <v>72584.765217391338</v>
          </cell>
          <cell r="P1831">
            <v>5172741.2869565226</v>
          </cell>
          <cell r="Q1831">
            <v>5172700</v>
          </cell>
          <cell r="R1831" t="str">
            <v>Chưa bao gồm máy cắt nối tự động và ghim khâu máy cắt nối.</v>
          </cell>
        </row>
        <row r="1832">
          <cell r="B1832" t="str">
            <v>03.3302.0458</v>
          </cell>
          <cell r="C1832" t="str">
            <v>37.8D05.0458</v>
          </cell>
          <cell r="D1832" t="str">
            <v>3. NHI KHOA</v>
          </cell>
          <cell r="E1832" t="str">
            <v>3.3302</v>
          </cell>
          <cell r="F1832" t="str">
            <v>Phẫu thuật điều trị teo ruột</v>
          </cell>
          <cell r="G1832" t="str">
            <v>Phẫu thuật điều trị teo ruột</v>
          </cell>
          <cell r="H1832" t="str">
            <v>P1</v>
          </cell>
          <cell r="I1832">
            <v>467</v>
          </cell>
          <cell r="J1832" t="str">
            <v>Phẫu thuật cắt ruột non</v>
          </cell>
          <cell r="K1832">
            <v>3804000</v>
          </cell>
          <cell r="L1832">
            <v>997043.47826086998</v>
          </cell>
          <cell r="M1832">
            <v>4801000</v>
          </cell>
          <cell r="N1832">
            <v>1296156.5217391308</v>
          </cell>
          <cell r="O1832">
            <v>72584.765217391338</v>
          </cell>
          <cell r="P1832">
            <v>5172741.2869565226</v>
          </cell>
          <cell r="Q1832">
            <v>5172700</v>
          </cell>
          <cell r="R1832" t="str">
            <v>Chưa bao gồm máy cắt nối tự động và ghim khâu máy cắt nối.</v>
          </cell>
        </row>
        <row r="1833">
          <cell r="B1833" t="str">
            <v>03.3312.0458</v>
          </cell>
          <cell r="C1833" t="str">
            <v>37.8D05.0458</v>
          </cell>
          <cell r="D1833" t="str">
            <v>3. NHI KHOA</v>
          </cell>
          <cell r="E1833" t="str">
            <v>3.3312</v>
          </cell>
          <cell r="F1833" t="str">
            <v>Phẫu thuật điều trị viêm phúc mạc do viêm ruột hoại tử biến chứng</v>
          </cell>
          <cell r="G1833" t="str">
            <v>Phẫu thuật điều trị viêm phúc mạc do viêm ruột hoại tử biến chứng</v>
          </cell>
          <cell r="H1833" t="str">
            <v>P1</v>
          </cell>
          <cell r="I1833">
            <v>467</v>
          </cell>
          <cell r="J1833" t="str">
            <v>Phẫu thuật cắt ruột non</v>
          </cell>
          <cell r="K1833">
            <v>3804000</v>
          </cell>
          <cell r="L1833">
            <v>997043.47826086998</v>
          </cell>
          <cell r="M1833">
            <v>4801000</v>
          </cell>
          <cell r="N1833">
            <v>1296156.5217391308</v>
          </cell>
          <cell r="O1833">
            <v>72584.765217391338</v>
          </cell>
          <cell r="P1833">
            <v>5172741.2869565226</v>
          </cell>
          <cell r="Q1833">
            <v>5172700</v>
          </cell>
          <cell r="R1833" t="str">
            <v>Chưa bao gồm máy cắt nối tự động và ghim khâu máy cắt nối.</v>
          </cell>
        </row>
        <row r="1834">
          <cell r="B1834" t="str">
            <v>03.3311.0458</v>
          </cell>
          <cell r="C1834" t="str">
            <v>37.8D05.0458</v>
          </cell>
          <cell r="D1834" t="str">
            <v>3. NHI KHOA</v>
          </cell>
          <cell r="E1834" t="str">
            <v>3.3311</v>
          </cell>
          <cell r="F1834" t="str">
            <v>Phẫu thuật điều trị xoắn ruột</v>
          </cell>
          <cell r="G1834" t="str">
            <v>Phẫu thuật điều trị xoắn ruột</v>
          </cell>
          <cell r="H1834" t="str">
            <v>P2</v>
          </cell>
          <cell r="I1834">
            <v>467</v>
          </cell>
          <cell r="J1834" t="str">
            <v>Phẫu thuật cắt ruột non</v>
          </cell>
          <cell r="K1834">
            <v>3804000</v>
          </cell>
          <cell r="L1834">
            <v>997043.47826086998</v>
          </cell>
          <cell r="M1834">
            <v>4801000</v>
          </cell>
          <cell r="N1834">
            <v>1296156.5217391308</v>
          </cell>
          <cell r="O1834">
            <v>72584.765217391338</v>
          </cell>
          <cell r="P1834">
            <v>5172741.2869565226</v>
          </cell>
          <cell r="Q1834">
            <v>5172700</v>
          </cell>
          <cell r="R1834" t="str">
            <v>Chưa bao gồm máy cắt nối tự động và ghim khâu máy cắt nối.</v>
          </cell>
        </row>
        <row r="1835">
          <cell r="B1835" t="str">
            <v>03.3304.0458</v>
          </cell>
          <cell r="C1835" t="str">
            <v>37.8D05.0458</v>
          </cell>
          <cell r="D1835" t="str">
            <v>3. NHI KHOA</v>
          </cell>
          <cell r="E1835" t="str">
            <v>3.3304</v>
          </cell>
          <cell r="F1835" t="str">
            <v>Phẫu thuật điều trị xoắn trung tràng</v>
          </cell>
          <cell r="G1835" t="str">
            <v>Phẫu thuật điều trị xoắn trung tràng</v>
          </cell>
          <cell r="H1835" t="str">
            <v>P1</v>
          </cell>
          <cell r="I1835">
            <v>467</v>
          </cell>
          <cell r="J1835" t="str">
            <v>Phẫu thuật cắt ruột non</v>
          </cell>
          <cell r="K1835">
            <v>3804000</v>
          </cell>
          <cell r="L1835">
            <v>997043.47826086998</v>
          </cell>
          <cell r="M1835">
            <v>4801000</v>
          </cell>
          <cell r="N1835">
            <v>1296156.5217391308</v>
          </cell>
          <cell r="O1835">
            <v>72584.765217391338</v>
          </cell>
          <cell r="P1835">
            <v>5172741.2869565226</v>
          </cell>
          <cell r="Q1835">
            <v>5172700</v>
          </cell>
          <cell r="R1835" t="str">
            <v>Chưa bao gồm máy cắt nối tự động và ghim khâu máy cắt nối.</v>
          </cell>
        </row>
        <row r="1836">
          <cell r="B1836" t="str">
            <v>03.3318.0458</v>
          </cell>
          <cell r="C1836" t="str">
            <v>37.8D05.0458</v>
          </cell>
          <cell r="D1836" t="str">
            <v>3. NHI KHOA</v>
          </cell>
          <cell r="E1836" t="str">
            <v>3.3318</v>
          </cell>
          <cell r="F1836" t="str">
            <v>Phẫu thuật tháo lông có cắt ruột, nối ngay hoặc dẫn lưu 2 đầu ruột</v>
          </cell>
          <cell r="G1836" t="str">
            <v>Phẫu thuật tháo lông có cắt ruột, nối ngay hoặc dẫn lưu 2 đầu ruột</v>
          </cell>
          <cell r="H1836" t="str">
            <v>P1</v>
          </cell>
          <cell r="I1836">
            <v>467</v>
          </cell>
          <cell r="J1836" t="str">
            <v>Phẫu thuật cắt ruột non</v>
          </cell>
          <cell r="K1836">
            <v>3804000</v>
          </cell>
          <cell r="L1836">
            <v>997043.47826086998</v>
          </cell>
          <cell r="M1836">
            <v>4801000</v>
          </cell>
          <cell r="N1836">
            <v>1296156.5217391308</v>
          </cell>
          <cell r="O1836">
            <v>72584.765217391338</v>
          </cell>
          <cell r="P1836">
            <v>5172741.2869565226</v>
          </cell>
          <cell r="Q1836">
            <v>5172700</v>
          </cell>
          <cell r="R1836" t="str">
            <v>Chưa bao gồm máy cắt nối tự động và ghim khâu máy cắt nối.</v>
          </cell>
        </row>
        <row r="1837">
          <cell r="B1837" t="str">
            <v>10.0532.0460</v>
          </cell>
          <cell r="C1837" t="str">
            <v>37.8D05.0460</v>
          </cell>
          <cell r="D1837" t="str">
            <v>10. NGOẠI KHOA</v>
          </cell>
          <cell r="E1837" t="str">
            <v>10.532</v>
          </cell>
          <cell r="F1837" t="str">
            <v>Cắt cụt trực tràng đường bụng, tầng sinh môn</v>
          </cell>
          <cell r="G1837" t="str">
            <v>Cắt cụt trực tràng đường bụng, tầng sinh môn</v>
          </cell>
          <cell r="H1837" t="str">
            <v>PDB</v>
          </cell>
          <cell r="I1837">
            <v>470</v>
          </cell>
          <cell r="J1837" t="str">
            <v>Phẫu thuật cắt trực tràng đường bụng, tầng sinh môn</v>
          </cell>
          <cell r="K1837">
            <v>5696000</v>
          </cell>
          <cell r="L1837">
            <v>1494782.60869565</v>
          </cell>
          <cell r="M1837">
            <v>7190000</v>
          </cell>
          <cell r="N1837">
            <v>1943217.3913043449</v>
          </cell>
          <cell r="O1837">
            <v>108820.17391304333</v>
          </cell>
          <cell r="P1837">
            <v>7748037.5652173879</v>
          </cell>
          <cell r="Q1837">
            <v>7748000</v>
          </cell>
          <cell r="R1837" t="str">
            <v>Chưa bao gồm khóa kẹp mạch máu, miếng cầm máu, máy cắt nối tự động và ghim khâu máy cắt nối; dao siêu âm hoặc dao hàn mô hoặc dao hàn mạch.</v>
          </cell>
        </row>
        <row r="1838">
          <cell r="B1838" t="str">
            <v>03.2656.0460</v>
          </cell>
          <cell r="C1838" t="str">
            <v>37.8D05.0460</v>
          </cell>
          <cell r="D1838" t="str">
            <v>3. NHI KHOA</v>
          </cell>
          <cell r="E1838" t="str">
            <v>3.2656</v>
          </cell>
          <cell r="F1838" t="str">
            <v>Cắt đoạn trực tràng do ung thư</v>
          </cell>
          <cell r="G1838" t="str">
            <v>Cắt đoạn trực tràng do ung thư</v>
          </cell>
          <cell r="I1838">
            <v>470</v>
          </cell>
          <cell r="J1838" t="str">
            <v>Phẫu thuật cắt trực tràng đường bụng, tầng sinh môn</v>
          </cell>
          <cell r="K1838">
            <v>5696000</v>
          </cell>
          <cell r="L1838">
            <v>1494782.60869565</v>
          </cell>
          <cell r="M1838">
            <v>7190000</v>
          </cell>
          <cell r="N1838">
            <v>1943217.3913043449</v>
          </cell>
          <cell r="O1838">
            <v>108820.17391304333</v>
          </cell>
          <cell r="P1838">
            <v>7748037.5652173879</v>
          </cell>
          <cell r="Q1838">
            <v>7748000</v>
          </cell>
          <cell r="R1838" t="str">
            <v>Chưa bao gồm khóa kẹp mạch máu, miếng cầm máu, máy cắt nối tự động và ghim khâu máy cắt nối; dao siêu âm hoặc dao hàn mô hoặc dao hàn mạch.</v>
          </cell>
        </row>
        <row r="1839">
          <cell r="B1839" t="str">
            <v>03.2665.0460</v>
          </cell>
          <cell r="C1839" t="str">
            <v>37.8D05.0460</v>
          </cell>
          <cell r="D1839" t="str">
            <v>3. NHI KHOA</v>
          </cell>
          <cell r="E1839" t="str">
            <v>3.2665</v>
          </cell>
          <cell r="F1839" t="str">
            <v>Cắt u trực tràng ống hậu môn đường dưới</v>
          </cell>
          <cell r="G1839" t="str">
            <v>Cắt u trực tràng ống hậu môn đường dưới</v>
          </cell>
          <cell r="I1839">
            <v>470</v>
          </cell>
          <cell r="J1839" t="str">
            <v>Phẫu thuật cắt trực tràng đường bụng, tầng sinh môn</v>
          </cell>
          <cell r="K1839">
            <v>5696000</v>
          </cell>
          <cell r="L1839">
            <v>1494782.60869565</v>
          </cell>
          <cell r="M1839">
            <v>7190000</v>
          </cell>
          <cell r="N1839">
            <v>1943217.3913043449</v>
          </cell>
          <cell r="O1839">
            <v>108820.17391304333</v>
          </cell>
          <cell r="P1839">
            <v>7748037.5652173879</v>
          </cell>
          <cell r="Q1839">
            <v>7748000</v>
          </cell>
          <cell r="R1839" t="str">
            <v>Chưa bao gồm khóa kẹp mạch máu, miếng cầm máu, máy cắt nối tự động và ghim khâu máy cắt nối; dao siêu âm hoặc dao hàn mô hoặc dao hàn mạch.</v>
          </cell>
        </row>
        <row r="1840">
          <cell r="B1840" t="str">
            <v>12.0210.0460</v>
          </cell>
          <cell r="C1840" t="str">
            <v>37.8D05.0460</v>
          </cell>
          <cell r="D1840" t="str">
            <v>12. UNG BƯỚU</v>
          </cell>
          <cell r="E1840" t="str">
            <v>12.210</v>
          </cell>
          <cell r="F1840" t="str">
            <v>Cắt u trực tràng ống hậu môn đường dưới</v>
          </cell>
          <cell r="G1840" t="str">
            <v>Cắt u trực tràng ống hậu môn đường dưới</v>
          </cell>
          <cell r="I1840">
            <v>470</v>
          </cell>
          <cell r="J1840" t="str">
            <v>Phẫu thuật cắt trực tràng đường bụng, tầng sinh môn</v>
          </cell>
          <cell r="K1840">
            <v>5696000</v>
          </cell>
          <cell r="L1840">
            <v>1494782.60869565</v>
          </cell>
          <cell r="M1840">
            <v>7190000</v>
          </cell>
          <cell r="N1840">
            <v>1943217.3913043449</v>
          </cell>
          <cell r="O1840">
            <v>108820.17391304333</v>
          </cell>
          <cell r="P1840">
            <v>7748037.5652173879</v>
          </cell>
          <cell r="Q1840">
            <v>7748000</v>
          </cell>
          <cell r="R1840" t="str">
            <v>Chưa bao gồm khóa kẹp mạch máu, miếng cầm máu, máy cắt nối tự động và ghim khâu máy cắt nối; dao siêu âm hoặc dao hàn mô hoặc dao hàn mạch.</v>
          </cell>
        </row>
        <row r="1841">
          <cell r="B1841" t="str">
            <v>03.3351.0460</v>
          </cell>
          <cell r="C1841" t="str">
            <v>37.8D05.0460</v>
          </cell>
          <cell r="D1841" t="str">
            <v>3. NHI KHOA</v>
          </cell>
          <cell r="E1841" t="str">
            <v>3.3351</v>
          </cell>
          <cell r="F1841" t="str">
            <v>Phẫu thuật điều trị dị tật hậu môn trực tràng bằng đường bụng kết hợp đường sau trực tràng</v>
          </cell>
          <cell r="G1841" t="str">
            <v>Phẫu thuật điều trị dị tật hậu môn trực tràng bằng đường bụng kết hợp đường sau trực tràng</v>
          </cell>
          <cell r="H1841" t="str">
            <v>PDB</v>
          </cell>
          <cell r="I1841">
            <v>470</v>
          </cell>
          <cell r="J1841" t="str">
            <v>Phẫu thuật cắt trực tràng đường bụng, tầng sinh môn</v>
          </cell>
          <cell r="K1841">
            <v>5696000</v>
          </cell>
          <cell r="L1841">
            <v>1494782.60869565</v>
          </cell>
          <cell r="M1841">
            <v>7190000</v>
          </cell>
          <cell r="N1841">
            <v>1943217.3913043449</v>
          </cell>
          <cell r="O1841">
            <v>108820.17391304333</v>
          </cell>
          <cell r="P1841">
            <v>7748037.5652173879</v>
          </cell>
          <cell r="Q1841">
            <v>7748000</v>
          </cell>
          <cell r="R1841" t="str">
            <v>Chưa bao gồm khóa kẹp mạch máu, miếng cầm máu, máy cắt nối tự động và ghim khâu máy cắt nối; dao siêu âm hoặc dao hàn mô hoặc dao hàn mạch.</v>
          </cell>
        </row>
        <row r="1842">
          <cell r="B1842" t="str">
            <v>27.0225.0462</v>
          </cell>
          <cell r="C1842" t="str">
            <v>37.8D05.0462</v>
          </cell>
          <cell r="D1842" t="str">
            <v>27. PHẪU THUẬT NỘI SOI</v>
          </cell>
          <cell r="E1842" t="str">
            <v>27.225</v>
          </cell>
          <cell r="F1842" t="str">
            <v>Phẫu thuật nội soi cố định trực tràng</v>
          </cell>
          <cell r="G1842" t="str">
            <v>Phẫu thuật nội soi cố định trực tràng</v>
          </cell>
          <cell r="H1842" t="str">
            <v>P1</v>
          </cell>
          <cell r="I1842">
            <v>472</v>
          </cell>
          <cell r="J1842" t="str">
            <v xml:space="preserve">Phẫu thuật nội soi cố định trực tràng </v>
          </cell>
          <cell r="K1842">
            <v>3451000</v>
          </cell>
          <cell r="L1842">
            <v>997043.47826086998</v>
          </cell>
          <cell r="M1842">
            <v>4448000</v>
          </cell>
          <cell r="N1842">
            <v>1296156.5217391308</v>
          </cell>
          <cell r="O1842">
            <v>72584.765217391338</v>
          </cell>
          <cell r="P1842">
            <v>4819741.2869565226</v>
          </cell>
          <cell r="Q1842">
            <v>4819700</v>
          </cell>
          <cell r="R1842" t="str">
            <v>Chưa bao gồm tấm nâng trực tràng, dao siêu âm hoặc dao hàn mô hoặc dao hàn mạch.</v>
          </cell>
        </row>
        <row r="1843">
          <cell r="B1843" t="str">
            <v>27.0226.0462</v>
          </cell>
          <cell r="C1843" t="str">
            <v>37.8D05.0462</v>
          </cell>
          <cell r="D1843" t="str">
            <v>27. PHẪU THUẬT NỘI SOI</v>
          </cell>
          <cell r="E1843" t="str">
            <v>27.226</v>
          </cell>
          <cell r="F1843" t="str">
            <v>Phẫu thuật nội soi cố định trực tràng + cắt đoạn đại tràng</v>
          </cell>
          <cell r="G1843" t="str">
            <v>Phẫu thuật nội soi cố định trực tràng + cắt đoạn đại tràng</v>
          </cell>
          <cell r="H1843" t="str">
            <v>P1</v>
          </cell>
          <cell r="I1843">
            <v>472</v>
          </cell>
          <cell r="J1843" t="str">
            <v xml:space="preserve">Phẫu thuật nội soi cố định trực tràng </v>
          </cell>
          <cell r="K1843">
            <v>3451000</v>
          </cell>
          <cell r="L1843">
            <v>997043.47826086998</v>
          </cell>
          <cell r="M1843">
            <v>4448000</v>
          </cell>
          <cell r="N1843">
            <v>1296156.5217391308</v>
          </cell>
          <cell r="O1843">
            <v>72584.765217391338</v>
          </cell>
          <cell r="P1843">
            <v>4819741.2869565226</v>
          </cell>
          <cell r="Q1843">
            <v>4819700</v>
          </cell>
          <cell r="R1843" t="str">
            <v>Chưa bao gồm tấm nâng trực tràng, dao siêu âm hoặc dao hàn mô hoặc dao hàn mạch.</v>
          </cell>
        </row>
        <row r="1844">
          <cell r="B1844" t="str">
            <v>27.0235.0462</v>
          </cell>
          <cell r="C1844" t="str">
            <v>37.8D05.0462</v>
          </cell>
          <cell r="D1844" t="str">
            <v>27. PHẪU THUẬT NỘI SOI</v>
          </cell>
          <cell r="E1844" t="str">
            <v>27.235</v>
          </cell>
          <cell r="F1844" t="str">
            <v>Phẫu thuật nội soi cố định trực tràng bằng lưới trong điều trị sa trực tràng</v>
          </cell>
          <cell r="G1844" t="str">
            <v>Phẫu thuật nội soi cố định trực tràng bằng lưới trong điều trị sa trực tràng</v>
          </cell>
          <cell r="H1844" t="str">
            <v>P1</v>
          </cell>
          <cell r="I1844">
            <v>472</v>
          </cell>
          <cell r="J1844" t="str">
            <v xml:space="preserve">Phẫu thuật nội soi cố định trực tràng </v>
          </cell>
          <cell r="K1844">
            <v>3451000</v>
          </cell>
          <cell r="L1844">
            <v>997043.47826086998</v>
          </cell>
          <cell r="M1844">
            <v>4448000</v>
          </cell>
          <cell r="N1844">
            <v>1296156.5217391308</v>
          </cell>
          <cell r="O1844">
            <v>72584.765217391338</v>
          </cell>
          <cell r="P1844">
            <v>4819741.2869565226</v>
          </cell>
          <cell r="Q1844">
            <v>4819700</v>
          </cell>
          <cell r="R1844" t="str">
            <v>Chưa bao gồm tấm nâng trực tràng, dao siêu âm hoặc dao hàn mô hoặc dao hàn mạch.</v>
          </cell>
        </row>
        <row r="1845">
          <cell r="B1845" t="str">
            <v>27.0234.0462</v>
          </cell>
          <cell r="C1845" t="str">
            <v>37.8D05.0462</v>
          </cell>
          <cell r="D1845" t="str">
            <v>27. PHẪU THUẬT NỘI SOI</v>
          </cell>
          <cell r="E1845" t="str">
            <v>27.234</v>
          </cell>
          <cell r="F1845" t="str">
            <v>Phẫu thuật nội soi cố định trực tràng trong điều trị sa trực tràng</v>
          </cell>
          <cell r="G1845" t="str">
            <v>Phẫu thuật nội soi cố định trực tràng trong điều trị sa trực tràng</v>
          </cell>
          <cell r="H1845" t="str">
            <v>P1</v>
          </cell>
          <cell r="I1845">
            <v>472</v>
          </cell>
          <cell r="J1845" t="str">
            <v xml:space="preserve">Phẫu thuật nội soi cố định trực tràng </v>
          </cell>
          <cell r="K1845">
            <v>3451000</v>
          </cell>
          <cell r="L1845">
            <v>997043.47826086998</v>
          </cell>
          <cell r="M1845">
            <v>4448000</v>
          </cell>
          <cell r="N1845">
            <v>1296156.5217391308</v>
          </cell>
          <cell r="O1845">
            <v>72584.765217391338</v>
          </cell>
          <cell r="P1845">
            <v>4819741.2869565226</v>
          </cell>
          <cell r="Q1845">
            <v>4819700</v>
          </cell>
          <cell r="R1845" t="str">
            <v>Chưa bao gồm tấm nâng trực tràng, dao siêu âm hoặc dao hàn mô hoặc dao hàn mạch.</v>
          </cell>
        </row>
        <row r="1846">
          <cell r="B1846" t="str">
            <v>03.4065.0462</v>
          </cell>
          <cell r="C1846" t="str">
            <v>37.8D05.0462</v>
          </cell>
          <cell r="D1846" t="str">
            <v>3. NHI KHOA</v>
          </cell>
          <cell r="E1846" t="str">
            <v>3.4065</v>
          </cell>
          <cell r="F1846" t="str">
            <v>Phẫu thuật nội soi khâu treo trực tràng điều trị sa trực tràng</v>
          </cell>
          <cell r="G1846" t="str">
            <v>Phẫu thuật nội soi khõu treo trực tràng điêu trị sa trực tràng</v>
          </cell>
          <cell r="H1846" t="str">
            <v>P2</v>
          </cell>
          <cell r="I1846">
            <v>472</v>
          </cell>
          <cell r="J1846" t="str">
            <v xml:space="preserve">Phẫu thuật nội soi cố định trực tràng </v>
          </cell>
          <cell r="K1846">
            <v>3451000</v>
          </cell>
          <cell r="L1846">
            <v>997043.47826086998</v>
          </cell>
          <cell r="M1846">
            <v>4448000</v>
          </cell>
          <cell r="N1846">
            <v>1296156.5217391308</v>
          </cell>
          <cell r="O1846">
            <v>72584.765217391338</v>
          </cell>
          <cell r="P1846">
            <v>4819741.2869565226</v>
          </cell>
          <cell r="Q1846">
            <v>4819700</v>
          </cell>
          <cell r="R1846" t="str">
            <v>Chưa bao gồm tấm nâng trực tràng, dao siêu âm hoặc dao hàn mô hoặc dao hàn mạch.</v>
          </cell>
        </row>
        <row r="1847">
          <cell r="B1847" t="str">
            <v>03.4064.0462</v>
          </cell>
          <cell r="C1847" t="str">
            <v>37.8D05.0462</v>
          </cell>
          <cell r="D1847" t="str">
            <v>3. NHI KHOA</v>
          </cell>
          <cell r="E1847" t="str">
            <v>3.4064</v>
          </cell>
          <cell r="F1847" t="str">
            <v>Phẫu thuật nội soi sa trực tràng</v>
          </cell>
          <cell r="G1847" t="str">
            <v>Phẫu thuật nội soi sa trực tràng</v>
          </cell>
          <cell r="H1847" t="str">
            <v>P2</v>
          </cell>
          <cell r="I1847">
            <v>472</v>
          </cell>
          <cell r="J1847" t="str">
            <v xml:space="preserve">Phẫu thuật nội soi cố định trực tràng </v>
          </cell>
          <cell r="K1847">
            <v>3451000</v>
          </cell>
          <cell r="L1847">
            <v>997043.47826086998</v>
          </cell>
          <cell r="M1847">
            <v>4448000</v>
          </cell>
          <cell r="N1847">
            <v>1296156.5217391308</v>
          </cell>
          <cell r="O1847">
            <v>72584.765217391338</v>
          </cell>
          <cell r="P1847">
            <v>4819741.2869565226</v>
          </cell>
          <cell r="Q1847">
            <v>4819700</v>
          </cell>
          <cell r="R1847" t="str">
            <v>Chưa bao gồm tấm nâng trực tràng, dao siêu âm hoặc dao hàn mô hoặc dao hàn mạch.</v>
          </cell>
        </row>
        <row r="1848">
          <cell r="B1848" t="str">
            <v>27.0183.0462</v>
          </cell>
          <cell r="C1848" t="str">
            <v>37.8D05.0462</v>
          </cell>
          <cell r="D1848" t="str">
            <v>27. PHẪU THUẬT NỘI SOI</v>
          </cell>
          <cell r="E1848" t="str">
            <v>27.183</v>
          </cell>
          <cell r="F1848" t="str">
            <v>Phẫu thuật nội soi tháo lồng ruột và cố định manh tràng</v>
          </cell>
          <cell r="G1848" t="str">
            <v>Phẫu thuật nội soi tháo lồng ruột và cố định manh tràng</v>
          </cell>
          <cell r="H1848" t="str">
            <v>P1</v>
          </cell>
          <cell r="I1848">
            <v>472</v>
          </cell>
          <cell r="J1848" t="str">
            <v xml:space="preserve">Phẫu thuật nội soi cố định trực tràng </v>
          </cell>
          <cell r="K1848">
            <v>3451000</v>
          </cell>
          <cell r="L1848">
            <v>997043.47826086998</v>
          </cell>
          <cell r="M1848">
            <v>4448000</v>
          </cell>
          <cell r="N1848">
            <v>1296156.5217391308</v>
          </cell>
          <cell r="O1848">
            <v>72584.765217391338</v>
          </cell>
          <cell r="P1848">
            <v>4819741.2869565226</v>
          </cell>
          <cell r="Q1848">
            <v>4819700</v>
          </cell>
          <cell r="R1848" t="str">
            <v>Chưa bao gồm tấm nâng trực tràng, dao siêu âm hoặc dao hàn mô hoặc dao hàn mạch.</v>
          </cell>
        </row>
        <row r="1849">
          <cell r="B1849" t="str">
            <v>03.4060.0463</v>
          </cell>
          <cell r="C1849" t="str">
            <v>37.8D05.0463</v>
          </cell>
          <cell r="D1849" t="str">
            <v>3. NHI KHOA</v>
          </cell>
          <cell r="E1849" t="str">
            <v>3.4060</v>
          </cell>
          <cell r="F1849" t="str">
            <v>Phẫu thuật Miles qua nội soi</v>
          </cell>
          <cell r="G1849" t="str">
            <v>Phẫu thuật Miles qua nội soi</v>
          </cell>
          <cell r="H1849" t="str">
            <v>P1</v>
          </cell>
          <cell r="I1849">
            <v>473</v>
          </cell>
          <cell r="J1849" t="str">
            <v xml:space="preserve">Phẫu thuật nội soi ung thư đại hoặc trực tràng </v>
          </cell>
          <cell r="K1849">
            <v>2500000</v>
          </cell>
          <cell r="L1849">
            <v>986086.95652173902</v>
          </cell>
          <cell r="M1849">
            <v>3486000</v>
          </cell>
          <cell r="N1849">
            <v>1281913.0434782607</v>
          </cell>
          <cell r="O1849">
            <v>71787.130434782608</v>
          </cell>
          <cell r="P1849">
            <v>3853700.1739130435</v>
          </cell>
          <cell r="Q1849">
            <v>3853700</v>
          </cell>
          <cell r="R1849" t="str">
            <v>Chưa bao gồm máy cắt nối tự động và ghim khâu máy, dao siêu âm hoặc dao hàn mô hoặc dao hàn mạch, kẹp khóa mạch máu.</v>
          </cell>
        </row>
        <row r="1850">
          <cell r="B1850" t="str">
            <v>27.0202.0463</v>
          </cell>
          <cell r="C1850" t="str">
            <v>37.8D05.0463</v>
          </cell>
          <cell r="D1850" t="str">
            <v>27. PHẪU THUẬT NỘI SOI</v>
          </cell>
          <cell r="E1850" t="str">
            <v>27.202</v>
          </cell>
          <cell r="F1850" t="str">
            <v>Phẫu thuật nội soi cắt đại tràng chậu hông+ nạo vét hạch</v>
          </cell>
          <cell r="G1850" t="str">
            <v>Phẫu thuật nội soi cắt đại tràng chậu hông+ nạo vét hạch</v>
          </cell>
          <cell r="H1850" t="str">
            <v>PDB</v>
          </cell>
          <cell r="I1850">
            <v>473</v>
          </cell>
          <cell r="J1850" t="str">
            <v xml:space="preserve">Phẫu thuật nội soi ung thư đại hoặc trực tràng </v>
          </cell>
          <cell r="K1850">
            <v>2500000</v>
          </cell>
          <cell r="L1850">
            <v>986086.95652173902</v>
          </cell>
          <cell r="M1850">
            <v>3486000</v>
          </cell>
          <cell r="N1850">
            <v>1281913.0434782607</v>
          </cell>
          <cell r="O1850">
            <v>71787.130434782608</v>
          </cell>
          <cell r="P1850">
            <v>3853700.1739130435</v>
          </cell>
          <cell r="Q1850">
            <v>3853700</v>
          </cell>
          <cell r="R1850" t="str">
            <v>Chưa bao gồm máy cắt nối tự động và ghim khâu máy, dao siêu âm hoặc dao hàn mô hoặc dao hàn mạch, kẹp khóa mạch máu.</v>
          </cell>
        </row>
        <row r="1851">
          <cell r="B1851" t="str">
            <v>27.0198.0463</v>
          </cell>
          <cell r="C1851" t="str">
            <v>37.8D05.0463</v>
          </cell>
          <cell r="D1851" t="str">
            <v>27. PHẪU THUẬT NỘI SOI</v>
          </cell>
          <cell r="E1851" t="str">
            <v>27.198</v>
          </cell>
          <cell r="F1851" t="str">
            <v>Phẫu thuật nội soi cắt đại tràng ngang + nạo vét hạch</v>
          </cell>
          <cell r="G1851" t="str">
            <v>Phẫu thuật nội soi cắt đại tràng ngang + nạo vét hạch</v>
          </cell>
          <cell r="H1851" t="str">
            <v>PDB</v>
          </cell>
          <cell r="I1851">
            <v>473</v>
          </cell>
          <cell r="J1851" t="str">
            <v xml:space="preserve">Phẫu thuật nội soi ung thư đại hoặc trực tràng </v>
          </cell>
          <cell r="K1851">
            <v>2500000</v>
          </cell>
          <cell r="L1851">
            <v>986086.95652173902</v>
          </cell>
          <cell r="M1851">
            <v>3486000</v>
          </cell>
          <cell r="N1851">
            <v>1281913.0434782607</v>
          </cell>
          <cell r="O1851">
            <v>71787.130434782608</v>
          </cell>
          <cell r="P1851">
            <v>3853700.1739130435</v>
          </cell>
          <cell r="Q1851">
            <v>3853700</v>
          </cell>
          <cell r="R1851" t="str">
            <v>Chưa bao gồm máy cắt nối tự động và ghim khâu máy, dao siêu âm hoặc dao hàn mô hoặc dao hàn mạch, kẹp khóa mạch máu.</v>
          </cell>
        </row>
        <row r="1852">
          <cell r="B1852" t="str">
            <v>27.0194.0463</v>
          </cell>
          <cell r="C1852" t="str">
            <v>37.8D05.0463</v>
          </cell>
          <cell r="D1852" t="str">
            <v>27. PHẪU THUẬT NỘI SOI</v>
          </cell>
          <cell r="E1852" t="str">
            <v>27.194</v>
          </cell>
          <cell r="F1852" t="str">
            <v>Phẫu thuật nội soi cắt đại tràng phải + nạo vét hạch</v>
          </cell>
          <cell r="G1852" t="str">
            <v>Phẫu thuật nội soi cắt đại tràng phải + nạo vét hạch</v>
          </cell>
          <cell r="H1852" t="str">
            <v>PDB</v>
          </cell>
          <cell r="I1852">
            <v>473</v>
          </cell>
          <cell r="J1852" t="str">
            <v xml:space="preserve">Phẫu thuật nội soi ung thư đại hoặc trực tràng </v>
          </cell>
          <cell r="K1852">
            <v>2500000</v>
          </cell>
          <cell r="L1852">
            <v>986086.95652173902</v>
          </cell>
          <cell r="M1852">
            <v>3486000</v>
          </cell>
          <cell r="N1852">
            <v>1281913.0434782607</v>
          </cell>
          <cell r="O1852">
            <v>71787.130434782608</v>
          </cell>
          <cell r="P1852">
            <v>3853700.1739130435</v>
          </cell>
          <cell r="Q1852">
            <v>3853700</v>
          </cell>
          <cell r="R1852" t="str">
            <v>Chưa bao gồm máy cắt nối tự động và ghim khâu máy, dao siêu âm hoặc dao hàn mô hoặc dao hàn mạch, kẹp khóa mạch máu.</v>
          </cell>
        </row>
        <row r="1853">
          <cell r="B1853" t="str">
            <v>27.0196.0463</v>
          </cell>
          <cell r="C1853" t="str">
            <v>37.8D05.0463</v>
          </cell>
          <cell r="D1853" t="str">
            <v>27. PHẪU THUẬT NỘI SOI</v>
          </cell>
          <cell r="E1853" t="str">
            <v>27.196</v>
          </cell>
          <cell r="F1853" t="str">
            <v>Phẫu thuật nội soi cắt đại tràng phải mở + nạo vét hạch rộng</v>
          </cell>
          <cell r="G1853" t="str">
            <v>Phẫu thuật nội soi cắt đại tràng phải mở + nạo vét hạch rộng</v>
          </cell>
          <cell r="H1853" t="str">
            <v>PDB</v>
          </cell>
          <cell r="I1853">
            <v>473</v>
          </cell>
          <cell r="J1853" t="str">
            <v xml:space="preserve">Phẫu thuật nội soi ung thư đại hoặc trực tràng </v>
          </cell>
          <cell r="K1853">
            <v>2500000</v>
          </cell>
          <cell r="L1853">
            <v>986086.95652173902</v>
          </cell>
          <cell r="M1853">
            <v>3486000</v>
          </cell>
          <cell r="N1853">
            <v>1281913.0434782607</v>
          </cell>
          <cell r="O1853">
            <v>71787.130434782608</v>
          </cell>
          <cell r="P1853">
            <v>3853700.1739130435</v>
          </cell>
          <cell r="Q1853">
            <v>3853700</v>
          </cell>
          <cell r="R1853" t="str">
            <v>Chưa bao gồm máy cắt nối tự động và ghim khâu máy, dao siêu âm hoặc dao hàn mô hoặc dao hàn mạch, kẹp khóa mạch máu.</v>
          </cell>
        </row>
        <row r="1854">
          <cell r="B1854" t="str">
            <v>27.0200.0463</v>
          </cell>
          <cell r="C1854" t="str">
            <v>37.8D05.0463</v>
          </cell>
          <cell r="D1854" t="str">
            <v>27. PHẪU THUẬT NỘI SOI</v>
          </cell>
          <cell r="E1854" t="str">
            <v>27.200</v>
          </cell>
          <cell r="F1854" t="str">
            <v>Phẫu thuật nội soi cắt đại tràng trái+ nạo vét hạch</v>
          </cell>
          <cell r="G1854" t="str">
            <v>Phẫu thuật nội soi cắt đại tràng trái+ nạo vét hạch</v>
          </cell>
          <cell r="H1854" t="str">
            <v>PDB</v>
          </cell>
          <cell r="I1854">
            <v>473</v>
          </cell>
          <cell r="J1854" t="str">
            <v xml:space="preserve">Phẫu thuật nội soi ung thư đại hoặc trực tràng </v>
          </cell>
          <cell r="K1854">
            <v>2500000</v>
          </cell>
          <cell r="L1854">
            <v>986086.95652173902</v>
          </cell>
          <cell r="M1854">
            <v>3486000</v>
          </cell>
          <cell r="N1854">
            <v>1281913.0434782607</v>
          </cell>
          <cell r="O1854">
            <v>71787.130434782608</v>
          </cell>
          <cell r="P1854">
            <v>3853700.1739130435</v>
          </cell>
          <cell r="Q1854">
            <v>3853700</v>
          </cell>
          <cell r="R1854" t="str">
            <v>Chưa bao gồm máy cắt nối tự động và ghim khâu máy, dao siêu âm hoặc dao hàn mô hoặc dao hàn mạch, kẹp khóa mạch máu.</v>
          </cell>
        </row>
        <row r="1855">
          <cell r="B1855" t="str">
            <v>27.205b.0463</v>
          </cell>
          <cell r="C1855" t="str">
            <v>37.8D05.0463</v>
          </cell>
          <cell r="D1855" t="str">
            <v>27. PHẪU THUẬT NỘI SOI</v>
          </cell>
          <cell r="E1855" t="str">
            <v>27.205b</v>
          </cell>
          <cell r="F1855" t="str">
            <v>Phẫu thuật nội soi cắt đoạn đại tràng+ nạo vét hạch</v>
          </cell>
          <cell r="G1855" t="str">
            <v>Phẫu thuật nội soi cắt đoạn đại tràng+ nạo vét hạch</v>
          </cell>
          <cell r="H1855" t="str">
            <v>PDB</v>
          </cell>
          <cell r="I1855">
            <v>473</v>
          </cell>
          <cell r="J1855" t="str">
            <v xml:space="preserve">Phẫu thuật nội soi ung thư đại hoặc trực tràng </v>
          </cell>
          <cell r="K1855">
            <v>2500000</v>
          </cell>
          <cell r="L1855">
            <v>986086.95652173902</v>
          </cell>
          <cell r="M1855">
            <v>3486000</v>
          </cell>
          <cell r="N1855">
            <v>1281913.0434782607</v>
          </cell>
          <cell r="O1855">
            <v>71787.130434782608</v>
          </cell>
          <cell r="P1855">
            <v>3853700.1739130435</v>
          </cell>
          <cell r="Q1855">
            <v>3853700</v>
          </cell>
          <cell r="R1855" t="str">
            <v>Chưa bao gồm máy cắt nối tự động và ghim khâu máy, dao siêu âm hoặc dao hàn mô hoặc dao hàn mạch, kẹp khóa mạch máu.</v>
          </cell>
        </row>
        <row r="1856">
          <cell r="B1856" t="str">
            <v>27.0216.0463</v>
          </cell>
          <cell r="C1856" t="str">
            <v>37.8D05.0463</v>
          </cell>
          <cell r="D1856" t="str">
            <v>27. PHẪU THUẬT NỘI SOI</v>
          </cell>
          <cell r="E1856" t="str">
            <v>27.216</v>
          </cell>
          <cell r="F1856" t="str">
            <v>Phẫu thuật nội soi cắt đoạn đại trực tràng+ nạo vét hạch</v>
          </cell>
          <cell r="G1856" t="str">
            <v>Phẫu thuật nội soi cắt đoạn đại trực tràng+ nạo vét hạch</v>
          </cell>
          <cell r="H1856" t="str">
            <v>PDB</v>
          </cell>
          <cell r="I1856">
            <v>473</v>
          </cell>
          <cell r="J1856" t="str">
            <v xml:space="preserve">Phẫu thuật nội soi ung thư đại hoặc trực tràng </v>
          </cell>
          <cell r="K1856">
            <v>2500000</v>
          </cell>
          <cell r="L1856">
            <v>986086.95652173902</v>
          </cell>
          <cell r="M1856">
            <v>3486000</v>
          </cell>
          <cell r="N1856">
            <v>1281913.0434782607</v>
          </cell>
          <cell r="O1856">
            <v>71787.130434782608</v>
          </cell>
          <cell r="P1856">
            <v>3853700.1739130435</v>
          </cell>
          <cell r="Q1856">
            <v>3853700</v>
          </cell>
          <cell r="R1856" t="str">
            <v>Chưa bao gồm máy cắt nối tự động và ghim khâu máy, dao siêu âm hoặc dao hàn mô hoặc dao hàn mạch, kẹp khóa mạch máu.</v>
          </cell>
        </row>
        <row r="1857">
          <cell r="B1857" t="str">
            <v>03.4037.0463</v>
          </cell>
          <cell r="C1857" t="str">
            <v>37.8D05.0463</v>
          </cell>
          <cell r="D1857" t="str">
            <v>3. NHI KHOA</v>
          </cell>
          <cell r="E1857" t="str">
            <v>3.4037</v>
          </cell>
          <cell r="F1857" t="str">
            <v>Phẫu thuật nội soi cắt đoạn trực tràng do ung thư</v>
          </cell>
          <cell r="G1857" t="str">
            <v>Phẫu thuật nội soi cắt đoạn trực tràng do ung thư</v>
          </cell>
          <cell r="H1857" t="str">
            <v>P1</v>
          </cell>
          <cell r="I1857">
            <v>473</v>
          </cell>
          <cell r="J1857" t="str">
            <v xml:space="preserve">Phẫu thuật nội soi ung thư đại hoặc trực tràng </v>
          </cell>
          <cell r="K1857">
            <v>2500000</v>
          </cell>
          <cell r="L1857">
            <v>986086.95652173902</v>
          </cell>
          <cell r="M1857">
            <v>3486000</v>
          </cell>
          <cell r="N1857">
            <v>1281913.0434782607</v>
          </cell>
          <cell r="O1857">
            <v>71787.130434782608</v>
          </cell>
          <cell r="P1857">
            <v>3853700.1739130435</v>
          </cell>
          <cell r="Q1857">
            <v>3853700</v>
          </cell>
          <cell r="R1857" t="str">
            <v>Chưa bao gồm máy cắt nối tự động và ghim khâu máy, dao siêu âm hoặc dao hàn mô hoặc dao hàn mạch, kẹp khóa mạch máu.</v>
          </cell>
        </row>
        <row r="1858">
          <cell r="B1858" t="str">
            <v>27.0204.0463</v>
          </cell>
          <cell r="C1858" t="str">
            <v>37.8D05.0463</v>
          </cell>
          <cell r="D1858" t="str">
            <v>27. PHẪU THUẬT NỘI SOI</v>
          </cell>
          <cell r="E1858" t="str">
            <v>27.204</v>
          </cell>
          <cell r="F1858" t="str">
            <v>Phẫu thuật nội soi cắt toàn bộ đại tràng + nạo vét hạch</v>
          </cell>
          <cell r="G1858" t="str">
            <v>Phẫu thuật nội soi cắt toàn bộ đại tràng + nạo vét hạch</v>
          </cell>
          <cell r="H1858" t="str">
            <v>PDB</v>
          </cell>
          <cell r="I1858">
            <v>473</v>
          </cell>
          <cell r="J1858" t="str">
            <v xml:space="preserve">Phẫu thuật nội soi ung thư đại hoặc trực tràng </v>
          </cell>
          <cell r="K1858">
            <v>2500000</v>
          </cell>
          <cell r="L1858">
            <v>986086.95652173902</v>
          </cell>
          <cell r="M1858">
            <v>3486000</v>
          </cell>
          <cell r="N1858">
            <v>1281913.0434782607</v>
          </cell>
          <cell r="O1858">
            <v>71787.130434782608</v>
          </cell>
          <cell r="P1858">
            <v>3853700.1739130435</v>
          </cell>
          <cell r="Q1858">
            <v>3853700</v>
          </cell>
          <cell r="R1858" t="str">
            <v>Chưa bao gồm máy cắt nối tự động và ghim khâu máy, dao siêu âm hoặc dao hàn mô hoặc dao hàn mạch, kẹp khóa mạch máu.</v>
          </cell>
        </row>
        <row r="1859">
          <cell r="B1859" t="str">
            <v>27.0218.0463</v>
          </cell>
          <cell r="C1859" t="str">
            <v>37.8D05.0463</v>
          </cell>
          <cell r="D1859" t="str">
            <v>27. PHẪU THUẬT NỘI SOI</v>
          </cell>
          <cell r="E1859" t="str">
            <v>27.218</v>
          </cell>
          <cell r="F1859" t="str">
            <v>Phẫu thuật nội soi cắt trực tràng thấp+ nạo vét hạch</v>
          </cell>
          <cell r="G1859" t="str">
            <v>Phẫu thuật nội soi cắt trực tràng thấp+ nạo vét hạch</v>
          </cell>
          <cell r="H1859" t="str">
            <v>PDB</v>
          </cell>
          <cell r="I1859">
            <v>473</v>
          </cell>
          <cell r="J1859" t="str">
            <v xml:space="preserve">Phẫu thuật nội soi ung thư đại hoặc trực tràng </v>
          </cell>
          <cell r="K1859">
            <v>2500000</v>
          </cell>
          <cell r="L1859">
            <v>986086.95652173902</v>
          </cell>
          <cell r="M1859">
            <v>3486000</v>
          </cell>
          <cell r="N1859">
            <v>1281913.0434782607</v>
          </cell>
          <cell r="O1859">
            <v>71787.130434782608</v>
          </cell>
          <cell r="P1859">
            <v>3853700.1739130435</v>
          </cell>
          <cell r="Q1859">
            <v>3853700</v>
          </cell>
          <cell r="R1859" t="str">
            <v>Chưa bao gồm máy cắt nối tự động và ghim khâu máy, dao siêu âm hoặc dao hàn mô hoặc dao hàn mạch, kẹp khóa mạch máu.</v>
          </cell>
        </row>
        <row r="1860">
          <cell r="B1860" t="str">
            <v>27.0224.0463</v>
          </cell>
          <cell r="C1860" t="str">
            <v>37.8D05.0463</v>
          </cell>
          <cell r="D1860" t="str">
            <v>27. PHẪU THUẬT NỘI SOI</v>
          </cell>
          <cell r="E1860" t="str">
            <v>27.224</v>
          </cell>
          <cell r="F1860" t="str">
            <v>Phẫu thuật nội soi cắt trực tràng, đóng mỏm cụt trực tràng, mở hậu môn nhân tạo+ nạo vét hạch</v>
          </cell>
          <cell r="G1860" t="str">
            <v>Phẫu thuật nội soi cắt trực tràng, đóng mỏm cụt trực tràng, mở hậu môn nhân tạo+ nạo vét hạch</v>
          </cell>
          <cell r="H1860" t="str">
            <v>PDB</v>
          </cell>
          <cell r="I1860">
            <v>473</v>
          </cell>
          <cell r="J1860" t="str">
            <v xml:space="preserve">Phẫu thuật nội soi ung thư đại hoặc trực tràng </v>
          </cell>
          <cell r="K1860">
            <v>2500000</v>
          </cell>
          <cell r="L1860">
            <v>986086.95652173902</v>
          </cell>
          <cell r="M1860">
            <v>3486000</v>
          </cell>
          <cell r="N1860">
            <v>1281913.0434782607</v>
          </cell>
          <cell r="O1860">
            <v>71787.130434782608</v>
          </cell>
          <cell r="P1860">
            <v>3853700.1739130435</v>
          </cell>
          <cell r="Q1860">
            <v>3853700</v>
          </cell>
          <cell r="R1860" t="str">
            <v>Chưa bao gồm máy cắt nối tự động và ghim khâu máy, dao siêu âm hoặc dao hàn mô hoặc dao hàn mạch, kẹp khóa mạch máu.</v>
          </cell>
        </row>
        <row r="1861">
          <cell r="B1861" t="str">
            <v>27.0220.0463</v>
          </cell>
          <cell r="C1861" t="str">
            <v>37.8D05.0463</v>
          </cell>
          <cell r="D1861" t="str">
            <v>27. PHẪU THUẬT NỘI SOI</v>
          </cell>
          <cell r="E1861" t="str">
            <v>27.220</v>
          </cell>
          <cell r="F1861" t="str">
            <v>Phẫu thuật nội soi cắt trực tràng, nối đại tràng - ống hậu môn+ nạo vét hạch+ nạo vét hạch</v>
          </cell>
          <cell r="G1861" t="str">
            <v>Phẫu thuật nội soi cắt trực tràng, nối đại tràng - ống hậu môn+ nạo vét hạch+ nạo vét hạch</v>
          </cell>
          <cell r="H1861" t="str">
            <v>PDB</v>
          </cell>
          <cell r="I1861">
            <v>473</v>
          </cell>
          <cell r="J1861" t="str">
            <v xml:space="preserve">Phẫu thuật nội soi ung thư đại hoặc trực tràng </v>
          </cell>
          <cell r="K1861">
            <v>2500000</v>
          </cell>
          <cell r="L1861">
            <v>986086.95652173902</v>
          </cell>
          <cell r="M1861">
            <v>3486000</v>
          </cell>
          <cell r="N1861">
            <v>1281913.0434782607</v>
          </cell>
          <cell r="O1861">
            <v>71787.130434782608</v>
          </cell>
          <cell r="P1861">
            <v>3853700.1739130435</v>
          </cell>
          <cell r="Q1861">
            <v>3853700</v>
          </cell>
          <cell r="R1861" t="str">
            <v>Chưa bao gồm máy cắt nối tự động và ghim khâu máy, dao siêu âm hoặc dao hàn mô hoặc dao hàn mạch, kẹp khóa mạch máu.</v>
          </cell>
        </row>
        <row r="1862">
          <cell r="B1862" t="str">
            <v>27.0222.0463</v>
          </cell>
          <cell r="C1862" t="str">
            <v>37.8D05.0463</v>
          </cell>
          <cell r="D1862" t="str">
            <v>27. PHẪU THUẬT NỘI SOI</v>
          </cell>
          <cell r="E1862" t="str">
            <v>27.222</v>
          </cell>
          <cell r="F1862" t="str">
            <v>Phẫu thuật nội soi cắt trực tràng, ống hậu môn ngả bụng và tầng sinh môn + nạo vét hạch</v>
          </cell>
          <cell r="G1862" t="str">
            <v>Phẫu thuật nội soi cắt trực tràng, ống hậu môn ngả bụng và tầng sinh môn + nạo vét hạch</v>
          </cell>
          <cell r="H1862" t="str">
            <v>PDB</v>
          </cell>
          <cell r="I1862">
            <v>473</v>
          </cell>
          <cell r="J1862" t="str">
            <v xml:space="preserve">Phẫu thuật nội soi ung thư đại hoặc trực tràng </v>
          </cell>
          <cell r="K1862">
            <v>2500000</v>
          </cell>
          <cell r="L1862">
            <v>986086.95652173902</v>
          </cell>
          <cell r="M1862">
            <v>3486000</v>
          </cell>
          <cell r="N1862">
            <v>1281913.0434782607</v>
          </cell>
          <cell r="O1862">
            <v>71787.130434782608</v>
          </cell>
          <cell r="P1862">
            <v>3853700.1739130435</v>
          </cell>
          <cell r="Q1862">
            <v>3853700</v>
          </cell>
          <cell r="R1862" t="str">
            <v>Chưa bao gồm máy cắt nối tự động và ghim khâu máy, dao siêu âm hoặc dao hàn mô hoặc dao hàn mạch, kẹp khóa mạch máu.</v>
          </cell>
        </row>
        <row r="1863">
          <cell r="B1863" t="str">
            <v>03.3482.0464</v>
          </cell>
          <cell r="C1863" t="str">
            <v>37.8D05.0464</v>
          </cell>
          <cell r="D1863" t="str">
            <v>3. NHI KHOA</v>
          </cell>
          <cell r="E1863" t="str">
            <v>3.3482</v>
          </cell>
          <cell r="F1863" t="str">
            <v>Dẫn lưu đài bể thận qua da</v>
          </cell>
          <cell r="G1863" t="str">
            <v>Dẫn lưu đài bể thận qua da</v>
          </cell>
          <cell r="H1863" t="str">
            <v>P1</v>
          </cell>
          <cell r="I1863">
            <v>474</v>
          </cell>
          <cell r="J1863" t="str">
            <v>Phẫu thuật dẫn lưu trong (nối tắt) hoặc dẫn lưu ngoài</v>
          </cell>
          <cell r="K1863">
            <v>2220000</v>
          </cell>
          <cell r="L1863">
            <v>536869.56521739101</v>
          </cell>
          <cell r="M1863">
            <v>2756000</v>
          </cell>
          <cell r="N1863">
            <v>697930.43478260841</v>
          </cell>
          <cell r="O1863">
            <v>39084.104347826076</v>
          </cell>
          <cell r="P1863">
            <v>2957014.5391304344</v>
          </cell>
          <cell r="Q1863">
            <v>2957000</v>
          </cell>
          <cell r="R1863" t="str">
            <v>Chưa bao gồm kẹp khóa mạch máu, miếng cầm máu, máy cắt nối tự động và ghim khâu máy cắt nối.</v>
          </cell>
        </row>
        <row r="1864">
          <cell r="B1864" t="str">
            <v>03.3438.0464</v>
          </cell>
          <cell r="C1864" t="str">
            <v>37.8D05.0464</v>
          </cell>
          <cell r="D1864" t="str">
            <v>3. NHI KHOA</v>
          </cell>
          <cell r="E1864" t="str">
            <v>3.3438</v>
          </cell>
          <cell r="F1864" t="str">
            <v>Dẫn lưu đường mật ra da</v>
          </cell>
          <cell r="G1864" t="str">
            <v>Dẫn lưu đường mật ra da</v>
          </cell>
          <cell r="H1864" t="str">
            <v>P2</v>
          </cell>
          <cell r="I1864">
            <v>474</v>
          </cell>
          <cell r="J1864" t="str">
            <v>Phẫu thuật dẫn lưu trong (nối tắt) hoặc dẫn lưu ngoài</v>
          </cell>
          <cell r="K1864">
            <v>2220000</v>
          </cell>
          <cell r="L1864">
            <v>536869.56521739101</v>
          </cell>
          <cell r="M1864">
            <v>2756000</v>
          </cell>
          <cell r="N1864">
            <v>697930.43478260841</v>
          </cell>
          <cell r="O1864">
            <v>39084.104347826076</v>
          </cell>
          <cell r="P1864">
            <v>2957014.5391304344</v>
          </cell>
          <cell r="Q1864">
            <v>2957000</v>
          </cell>
          <cell r="R1864" t="str">
            <v>Chưa bao gồm kẹp khóa mạch máu, miếng cầm máu, máy cắt nối tự động và ghim khâu máy cắt nối.</v>
          </cell>
        </row>
        <row r="1865">
          <cell r="B1865" t="str">
            <v>03.2688.0464</v>
          </cell>
          <cell r="C1865" t="str">
            <v>37.8D05.0464</v>
          </cell>
          <cell r="D1865" t="str">
            <v>3. NHI KHOA</v>
          </cell>
          <cell r="E1865" t="str">
            <v>3.2688</v>
          </cell>
          <cell r="F1865" t="str">
            <v>Dẫn lưu đường mật ra da do ung thư</v>
          </cell>
          <cell r="G1865" t="str">
            <v>Dẫn lưu đường mật ra da do ung thư</v>
          </cell>
          <cell r="I1865">
            <v>474</v>
          </cell>
          <cell r="J1865" t="str">
            <v>Phẫu thuật dẫn lưu trong (nối tắt) hoặc dẫn lưu ngoài</v>
          </cell>
          <cell r="K1865">
            <v>2220000</v>
          </cell>
          <cell r="L1865">
            <v>536869.56521739101</v>
          </cell>
          <cell r="M1865">
            <v>2756000</v>
          </cell>
          <cell r="N1865">
            <v>697930.43478260841</v>
          </cell>
          <cell r="O1865">
            <v>39084.104347826076</v>
          </cell>
          <cell r="P1865">
            <v>2957014.5391304344</v>
          </cell>
          <cell r="Q1865">
            <v>2957000</v>
          </cell>
          <cell r="R1865" t="str">
            <v>Chưa bao gồm kẹp khóa mạch máu, miếng cầm máu, máy cắt nối tự động và ghim khâu máy cắt nối.</v>
          </cell>
        </row>
        <row r="1866">
          <cell r="B1866" t="str">
            <v>03.3444.0464</v>
          </cell>
          <cell r="C1866" t="str">
            <v>37.8D05.0464</v>
          </cell>
          <cell r="D1866" t="str">
            <v>3. NHI KHOA</v>
          </cell>
          <cell r="E1866" t="str">
            <v>3.3444</v>
          </cell>
          <cell r="F1866" t="str">
            <v>Dẫn lưu nang ống mật chủ</v>
          </cell>
          <cell r="G1866" t="str">
            <v>Dẫn lưu nang ống mật chủ</v>
          </cell>
          <cell r="H1866" t="str">
            <v>P3</v>
          </cell>
          <cell r="I1866">
            <v>474</v>
          </cell>
          <cell r="J1866" t="str">
            <v>Phẫu thuật dẫn lưu trong (nối tắt) hoặc dẫn lưu ngoài</v>
          </cell>
          <cell r="K1866">
            <v>2220000</v>
          </cell>
          <cell r="L1866">
            <v>536869.56521739101</v>
          </cell>
          <cell r="M1866">
            <v>2756000</v>
          </cell>
          <cell r="N1866">
            <v>697930.43478260841</v>
          </cell>
          <cell r="O1866">
            <v>39084.104347826076</v>
          </cell>
          <cell r="P1866">
            <v>2957014.5391304344</v>
          </cell>
          <cell r="Q1866">
            <v>2957000</v>
          </cell>
          <cell r="R1866" t="str">
            <v>Chưa bao gồm kẹp khóa mạch máu, miếng cầm máu, máy cắt nối tự động và ghim khâu máy cắt nối.</v>
          </cell>
        </row>
        <row r="1867">
          <cell r="B1867" t="str">
            <v>10.0641.0464</v>
          </cell>
          <cell r="C1867" t="str">
            <v>37.8D05.0464</v>
          </cell>
          <cell r="D1867" t="str">
            <v>10. NGOẠI KHOA</v>
          </cell>
          <cell r="E1867" t="str">
            <v>10.641</v>
          </cell>
          <cell r="F1867" t="str">
            <v>Dẫn lưu nang tụy</v>
          </cell>
          <cell r="G1867" t="str">
            <v>Dẫn lưu nang tụy</v>
          </cell>
          <cell r="H1867" t="str">
            <v>P1</v>
          </cell>
          <cell r="I1867">
            <v>474</v>
          </cell>
          <cell r="J1867" t="str">
            <v>Phẫu thuật dẫn lưu trong (nối tắt) hoặc dẫn lưu ngoài</v>
          </cell>
          <cell r="K1867">
            <v>2220000</v>
          </cell>
          <cell r="L1867">
            <v>536869.56521739101</v>
          </cell>
          <cell r="M1867">
            <v>2756000</v>
          </cell>
          <cell r="N1867">
            <v>697930.43478260841</v>
          </cell>
          <cell r="O1867">
            <v>39084.104347826076</v>
          </cell>
          <cell r="P1867">
            <v>2957014.5391304344</v>
          </cell>
          <cell r="Q1867">
            <v>2957000</v>
          </cell>
          <cell r="R1867" t="str">
            <v>Chưa bao gồm kẹp khóa mạch máu, miếng cầm máu, máy cắt nối tự động và ghim khâu máy cắt nối.</v>
          </cell>
        </row>
        <row r="1868">
          <cell r="B1868" t="str">
            <v>03.3498.0464</v>
          </cell>
          <cell r="C1868" t="str">
            <v>37.8D05.0464</v>
          </cell>
          <cell r="D1868" t="str">
            <v>3. NHI KHOA</v>
          </cell>
          <cell r="E1868" t="str">
            <v>3.3498</v>
          </cell>
          <cell r="F1868" t="str">
            <v>Dẫn lưu niệu quản ra thành bụng 1 bên/2 bên</v>
          </cell>
          <cell r="G1868" t="str">
            <v>Dẫn lưu niệu quản ra thành bụng 1 bên</v>
          </cell>
          <cell r="H1868" t="str">
            <v>P2</v>
          </cell>
          <cell r="I1868">
            <v>474</v>
          </cell>
          <cell r="J1868" t="str">
            <v>Phẫu thuật dẫn lưu trong (nối tắt) hoặc dẫn lưu ngoài</v>
          </cell>
          <cell r="K1868">
            <v>2220000</v>
          </cell>
          <cell r="L1868">
            <v>536869.56521739101</v>
          </cell>
          <cell r="M1868">
            <v>2756000</v>
          </cell>
          <cell r="N1868">
            <v>697930.43478260841</v>
          </cell>
          <cell r="O1868">
            <v>39084.104347826076</v>
          </cell>
          <cell r="P1868">
            <v>2957014.5391304344</v>
          </cell>
          <cell r="Q1868">
            <v>2957000</v>
          </cell>
          <cell r="R1868" t="str">
            <v>Chưa bao gồm kẹp khóa mạch máu, miếng cầm máu, máy cắt nối tự động và ghim khâu máy cắt nối.</v>
          </cell>
        </row>
        <row r="1869">
          <cell r="B1869" t="str">
            <v>03.3443.0464</v>
          </cell>
          <cell r="C1869" t="str">
            <v>37.8D05.0464</v>
          </cell>
          <cell r="D1869" t="str">
            <v>3. NHI KHOA</v>
          </cell>
          <cell r="E1869" t="str">
            <v>3.3443</v>
          </cell>
          <cell r="F1869" t="str">
            <v>Dẫn lưu túi mật</v>
          </cell>
          <cell r="G1869" t="str">
            <v>Dẫn lưu túi mật</v>
          </cell>
          <cell r="H1869" t="str">
            <v>P3</v>
          </cell>
          <cell r="I1869">
            <v>474</v>
          </cell>
          <cell r="J1869" t="str">
            <v>Phẫu thuật dẫn lưu trong (nối tắt) hoặc dẫn lưu ngoài</v>
          </cell>
          <cell r="K1869">
            <v>2220000</v>
          </cell>
          <cell r="L1869">
            <v>536869.56521739101</v>
          </cell>
          <cell r="M1869">
            <v>2756000</v>
          </cell>
          <cell r="N1869">
            <v>697930.43478260841</v>
          </cell>
          <cell r="O1869">
            <v>39084.104347826076</v>
          </cell>
          <cell r="P1869">
            <v>2957014.5391304344</v>
          </cell>
          <cell r="Q1869">
            <v>2957000</v>
          </cell>
          <cell r="R1869" t="str">
            <v>Chưa bao gồm kẹp khóa mạch máu, miếng cầm máu, máy cắt nối tự động và ghim khâu máy cắt nối.</v>
          </cell>
        </row>
        <row r="1870">
          <cell r="B1870" t="str">
            <v>03.3460.0464</v>
          </cell>
          <cell r="C1870" t="str">
            <v>37.8D05.0464</v>
          </cell>
          <cell r="D1870" t="str">
            <v>3. NHI KHOA</v>
          </cell>
          <cell r="E1870" t="str">
            <v>3.3460</v>
          </cell>
          <cell r="F1870" t="str">
            <v>Dẫn lưu túi mật và dẫn lưu hậu cung mạc nối kèm lấy tổ chức tụy hoại tử</v>
          </cell>
          <cell r="G1870" t="str">
            <v>Dẫn lưu túi mật và dẫn lưu hậu cung mạc nối kèm lấy tổ chức tụy hoại tử</v>
          </cell>
          <cell r="H1870" t="str">
            <v>P2</v>
          </cell>
          <cell r="I1870">
            <v>474</v>
          </cell>
          <cell r="J1870" t="str">
            <v>Phẫu thuật dẫn lưu trong (nối tắt) hoặc dẫn lưu ngoài</v>
          </cell>
          <cell r="K1870">
            <v>2220000</v>
          </cell>
          <cell r="L1870">
            <v>536869.56521739101</v>
          </cell>
          <cell r="M1870">
            <v>2756000</v>
          </cell>
          <cell r="N1870">
            <v>697930.43478260841</v>
          </cell>
          <cell r="O1870">
            <v>39084.104347826076</v>
          </cell>
          <cell r="P1870">
            <v>2957014.5391304344</v>
          </cell>
          <cell r="Q1870">
            <v>2957000</v>
          </cell>
          <cell r="R1870" t="str">
            <v>Chưa bao gồm kẹp khóa mạch máu, miếng cầm máu, máy cắt nối tự động và ghim khâu máy cắt nối.</v>
          </cell>
        </row>
        <row r="1871">
          <cell r="B1871" t="str">
            <v>03.3489.0464</v>
          </cell>
          <cell r="C1871" t="str">
            <v>37.8D05.0464</v>
          </cell>
          <cell r="D1871" t="str">
            <v>3. NHI KHOA</v>
          </cell>
          <cell r="E1871" t="str">
            <v>3.3489</v>
          </cell>
          <cell r="F1871" t="str">
            <v>Dẫn lưu viêm tấy quanh thận, áp xe thận</v>
          </cell>
          <cell r="G1871" t="str">
            <v>Dẫn lưu viêm tấy quanh thận, áp xe thận</v>
          </cell>
          <cell r="H1871" t="str">
            <v>P2</v>
          </cell>
          <cell r="I1871">
            <v>474</v>
          </cell>
          <cell r="J1871" t="str">
            <v>Phẫu thuật dẫn lưu trong (nối tắt) hoặc dẫn lưu ngoài</v>
          </cell>
          <cell r="K1871">
            <v>2220000</v>
          </cell>
          <cell r="L1871">
            <v>536869.56521739101</v>
          </cell>
          <cell r="M1871">
            <v>2756000</v>
          </cell>
          <cell r="N1871">
            <v>697930.43478260841</v>
          </cell>
          <cell r="O1871">
            <v>39084.104347826076</v>
          </cell>
          <cell r="P1871">
            <v>2957014.5391304344</v>
          </cell>
          <cell r="Q1871">
            <v>2957000</v>
          </cell>
          <cell r="R1871" t="str">
            <v>Chưa bao gồm kẹp khóa mạch máu, miếng cầm máu, máy cắt nối tự động và ghim khâu máy cắt nối.</v>
          </cell>
        </row>
        <row r="1872">
          <cell r="B1872" t="str">
            <v>10.0334.0464</v>
          </cell>
          <cell r="C1872" t="str">
            <v>37.8D05.0464</v>
          </cell>
          <cell r="D1872" t="str">
            <v>10. NGOẠI KHOA</v>
          </cell>
          <cell r="E1872" t="str">
            <v>10.334</v>
          </cell>
          <cell r="F1872" t="str">
            <v>Đưa niệu quản ra da đơn thuần ± thắt ĐM chậu trong</v>
          </cell>
          <cell r="G1872" t="str">
            <v>Đưa niệu quản ra da đơn thuần ± thắt ĐM chậu trong</v>
          </cell>
          <cell r="H1872" t="str">
            <v>P1</v>
          </cell>
          <cell r="I1872">
            <v>474</v>
          </cell>
          <cell r="J1872" t="str">
            <v>Phẫu thuật dẫn lưu trong (nối tắt) hoặc dẫn lưu ngoài</v>
          </cell>
          <cell r="K1872">
            <v>2220000</v>
          </cell>
          <cell r="L1872">
            <v>536869.56521739101</v>
          </cell>
          <cell r="M1872">
            <v>2756000</v>
          </cell>
          <cell r="N1872">
            <v>697930.43478260841</v>
          </cell>
          <cell r="O1872">
            <v>39084.104347826076</v>
          </cell>
          <cell r="P1872">
            <v>2957014.5391304344</v>
          </cell>
          <cell r="Q1872">
            <v>2957000</v>
          </cell>
          <cell r="R1872" t="str">
            <v>Chưa bao gồm kẹp khóa mạch máu, miếng cầm máu, máy cắt nối tự động và ghim khâu máy cắt nối.</v>
          </cell>
        </row>
        <row r="1873">
          <cell r="B1873" t="str">
            <v>10.0669.0464</v>
          </cell>
          <cell r="C1873" t="str">
            <v>37.8D05.0464</v>
          </cell>
          <cell r="D1873" t="str">
            <v>10. NGOẠI KHOA</v>
          </cell>
          <cell r="E1873" t="str">
            <v>10.669</v>
          </cell>
          <cell r="F1873" t="str">
            <v>Lấy tổ chức tụy hoại tử, dẫn lưu</v>
          </cell>
          <cell r="G1873" t="str">
            <v>Lấy tổ chức tụy hoại tử, dẫn lưu</v>
          </cell>
          <cell r="H1873" t="str">
            <v>P1</v>
          </cell>
          <cell r="I1873">
            <v>474</v>
          </cell>
          <cell r="J1873" t="str">
            <v>Phẫu thuật dẫn lưu trong (nối tắt) hoặc dẫn lưu ngoài</v>
          </cell>
          <cell r="K1873">
            <v>2220000</v>
          </cell>
          <cell r="L1873">
            <v>536869.56521739101</v>
          </cell>
          <cell r="M1873">
            <v>2756000</v>
          </cell>
          <cell r="N1873">
            <v>697930.43478260841</v>
          </cell>
          <cell r="O1873">
            <v>39084.104347826076</v>
          </cell>
          <cell r="P1873">
            <v>2957014.5391304344</v>
          </cell>
          <cell r="Q1873">
            <v>2957000</v>
          </cell>
          <cell r="R1873" t="str">
            <v>Chưa bao gồm kẹp khóa mạch máu, miếng cầm máu, máy cắt nối tự động và ghim khâu máy cắt nối.</v>
          </cell>
        </row>
        <row r="1874">
          <cell r="B1874" t="str">
            <v>10.0638.0464</v>
          </cell>
          <cell r="C1874" t="str">
            <v>37.8D05.0464</v>
          </cell>
          <cell r="D1874" t="str">
            <v>10. NGOẠI KHOA</v>
          </cell>
          <cell r="E1874" t="str">
            <v>10.638</v>
          </cell>
          <cell r="F1874" t="str">
            <v>Mở đường mật, đặt dẫn lưu đường mật</v>
          </cell>
          <cell r="G1874" t="str">
            <v>Mở đường mật, đặt dẫn lưu đường mật</v>
          </cell>
          <cell r="H1874" t="str">
            <v>P1</v>
          </cell>
          <cell r="I1874">
            <v>474</v>
          </cell>
          <cell r="J1874" t="str">
            <v>Phẫu thuật dẫn lưu trong (nối tắt) hoặc dẫn lưu ngoài</v>
          </cell>
          <cell r="K1874">
            <v>2220000</v>
          </cell>
          <cell r="L1874">
            <v>536869.56521739101</v>
          </cell>
          <cell r="M1874">
            <v>2756000</v>
          </cell>
          <cell r="N1874">
            <v>697930.43478260841</v>
          </cell>
          <cell r="O1874">
            <v>39084.104347826076</v>
          </cell>
          <cell r="P1874">
            <v>2957014.5391304344</v>
          </cell>
          <cell r="Q1874">
            <v>2957000</v>
          </cell>
          <cell r="R1874" t="str">
            <v>Chưa bao gồm kẹp khóa mạch máu, miếng cầm máu, máy cắt nối tự động và ghim khâu máy cắt nối.</v>
          </cell>
        </row>
        <row r="1875">
          <cell r="B1875" t="str">
            <v>03.3454.0464</v>
          </cell>
          <cell r="C1875" t="str">
            <v>37.8D05.0464</v>
          </cell>
          <cell r="D1875" t="str">
            <v>3. NHI KHOA</v>
          </cell>
          <cell r="E1875" t="str">
            <v>3.3454</v>
          </cell>
          <cell r="F1875" t="str">
            <v>Nối nang tụy - dạ dày</v>
          </cell>
          <cell r="G1875" t="str">
            <v>Nối nang tụy - dạ dày</v>
          </cell>
          <cell r="H1875" t="str">
            <v>P1</v>
          </cell>
          <cell r="I1875">
            <v>474</v>
          </cell>
          <cell r="J1875" t="str">
            <v>Phẫu thuật dẫn lưu trong (nối tắt) hoặc dẫn lưu ngoài</v>
          </cell>
          <cell r="K1875">
            <v>2220000</v>
          </cell>
          <cell r="L1875">
            <v>536869.56521739101</v>
          </cell>
          <cell r="M1875">
            <v>2756000</v>
          </cell>
          <cell r="N1875">
            <v>697930.43478260841</v>
          </cell>
          <cell r="O1875">
            <v>39084.104347826076</v>
          </cell>
          <cell r="P1875">
            <v>2957014.5391304344</v>
          </cell>
          <cell r="Q1875">
            <v>2957000</v>
          </cell>
          <cell r="R1875" t="str">
            <v>Chưa bao gồm kẹp khóa mạch máu, miếng cầm máu, máy cắt nối tự động và ghim khâu máy cắt nối.</v>
          </cell>
        </row>
        <row r="1876">
          <cell r="B1876" t="str">
            <v>10.0643.0464</v>
          </cell>
          <cell r="C1876" t="str">
            <v>37.8D05.0464</v>
          </cell>
          <cell r="D1876" t="str">
            <v>10. NGOẠI KHOA</v>
          </cell>
          <cell r="E1876" t="str">
            <v>10.643</v>
          </cell>
          <cell r="F1876" t="str">
            <v>Nối nang tụy với dạ dày</v>
          </cell>
          <cell r="G1876" t="str">
            <v>Nối nang tụy với dạ dày</v>
          </cell>
          <cell r="H1876" t="str">
            <v>P1</v>
          </cell>
          <cell r="I1876">
            <v>474</v>
          </cell>
          <cell r="J1876" t="str">
            <v>Phẫu thuật dẫn lưu trong (nối tắt) hoặc dẫn lưu ngoài</v>
          </cell>
          <cell r="K1876">
            <v>2220000</v>
          </cell>
          <cell r="L1876">
            <v>536869.56521739101</v>
          </cell>
          <cell r="M1876">
            <v>2756000</v>
          </cell>
          <cell r="N1876">
            <v>697930.43478260841</v>
          </cell>
          <cell r="O1876">
            <v>39084.104347826076</v>
          </cell>
          <cell r="P1876">
            <v>2957014.5391304344</v>
          </cell>
          <cell r="Q1876">
            <v>2957000</v>
          </cell>
          <cell r="R1876" t="str">
            <v>Chưa bao gồm kẹp khóa mạch máu, miếng cầm máu, máy cắt nối tự động và ghim khâu máy cắt nối.</v>
          </cell>
        </row>
        <row r="1877">
          <cell r="B1877" t="str">
            <v>10.0644.0464</v>
          </cell>
          <cell r="C1877" t="str">
            <v>37.8D05.0464</v>
          </cell>
          <cell r="D1877" t="str">
            <v>10. NGOẠI KHOA</v>
          </cell>
          <cell r="E1877" t="str">
            <v>10.644</v>
          </cell>
          <cell r="F1877" t="str">
            <v>Nối nang tụy với hỗng tràng</v>
          </cell>
          <cell r="G1877" t="str">
            <v>Nối nang tụy với hỗng tràng</v>
          </cell>
          <cell r="H1877" t="str">
            <v>P1</v>
          </cell>
          <cell r="I1877">
            <v>474</v>
          </cell>
          <cell r="J1877" t="str">
            <v>Phẫu thuật dẫn lưu trong (nối tắt) hoặc dẫn lưu ngoài</v>
          </cell>
          <cell r="K1877">
            <v>2220000</v>
          </cell>
          <cell r="L1877">
            <v>536869.56521739101</v>
          </cell>
          <cell r="M1877">
            <v>2756000</v>
          </cell>
          <cell r="N1877">
            <v>697930.43478260841</v>
          </cell>
          <cell r="O1877">
            <v>39084.104347826076</v>
          </cell>
          <cell r="P1877">
            <v>2957014.5391304344</v>
          </cell>
          <cell r="Q1877">
            <v>2957000</v>
          </cell>
          <cell r="R1877" t="str">
            <v>Chưa bao gồm kẹp khóa mạch máu, miếng cầm máu, máy cắt nối tự động và ghim khâu máy cắt nối.</v>
          </cell>
        </row>
        <row r="1878">
          <cell r="B1878" t="str">
            <v>10.0642.0464</v>
          </cell>
          <cell r="C1878" t="str">
            <v>37.8D05.0464</v>
          </cell>
          <cell r="D1878" t="str">
            <v>10. NGOẠI KHOA</v>
          </cell>
          <cell r="E1878" t="str">
            <v>10.642</v>
          </cell>
          <cell r="F1878" t="str">
            <v>Nối nang tụy với tá tràng</v>
          </cell>
          <cell r="G1878" t="str">
            <v>Nối nang tụy với tá tràng</v>
          </cell>
          <cell r="H1878" t="str">
            <v>P1</v>
          </cell>
          <cell r="I1878">
            <v>474</v>
          </cell>
          <cell r="J1878" t="str">
            <v>Phẫu thuật dẫn lưu trong (nối tắt) hoặc dẫn lưu ngoài</v>
          </cell>
          <cell r="K1878">
            <v>2220000</v>
          </cell>
          <cell r="L1878">
            <v>536869.56521739101</v>
          </cell>
          <cell r="M1878">
            <v>2756000</v>
          </cell>
          <cell r="N1878">
            <v>697930.43478260841</v>
          </cell>
          <cell r="O1878">
            <v>39084.104347826076</v>
          </cell>
          <cell r="P1878">
            <v>2957014.5391304344</v>
          </cell>
          <cell r="Q1878">
            <v>2957000</v>
          </cell>
          <cell r="R1878" t="str">
            <v>Chưa bao gồm kẹp khóa mạch máu, miếng cầm máu, máy cắt nối tự động và ghim khâu máy cắt nối.</v>
          </cell>
        </row>
        <row r="1879">
          <cell r="B1879" t="str">
            <v>10.0453.0464</v>
          </cell>
          <cell r="C1879" t="str">
            <v>37.8D05.0464</v>
          </cell>
          <cell r="D1879" t="str">
            <v>10. NGOẠI KHOA</v>
          </cell>
          <cell r="E1879" t="str">
            <v>10.453</v>
          </cell>
          <cell r="F1879" t="str">
            <v>Nối vị tràng</v>
          </cell>
          <cell r="G1879" t="str">
            <v>Nối vị tràng</v>
          </cell>
          <cell r="H1879" t="str">
            <v>P3</v>
          </cell>
          <cell r="I1879">
            <v>474</v>
          </cell>
          <cell r="J1879" t="str">
            <v>Phẫu thuật dẫn lưu trong (nối tắt) hoặc dẫn lưu ngoài</v>
          </cell>
          <cell r="K1879">
            <v>2220000</v>
          </cell>
          <cell r="L1879">
            <v>536869.56521739101</v>
          </cell>
          <cell r="M1879">
            <v>2756000</v>
          </cell>
          <cell r="N1879">
            <v>697930.43478260841</v>
          </cell>
          <cell r="O1879">
            <v>39084.104347826076</v>
          </cell>
          <cell r="P1879">
            <v>2957014.5391304344</v>
          </cell>
          <cell r="Q1879">
            <v>2957000</v>
          </cell>
          <cell r="R1879" t="str">
            <v>Chưa bao gồm kẹp khóa mạch máu, miếng cầm máu, máy cắt nối tự động và ghim khâu máy cắt nối.</v>
          </cell>
        </row>
        <row r="1880">
          <cell r="B1880" t="str">
            <v>03.3394.0464</v>
          </cell>
          <cell r="C1880" t="str">
            <v>37.8D05.0464</v>
          </cell>
          <cell r="D1880" t="str">
            <v>3. NHI KHOA</v>
          </cell>
          <cell r="E1880" t="str">
            <v>3.3394</v>
          </cell>
          <cell r="F1880" t="str">
            <v>Phẫu thuật dẫn lưu áp xe cơ đái chậu</v>
          </cell>
          <cell r="G1880" t="str">
            <v>Phẫu thuật dẫn lưu áp xe cơ đái chậu</v>
          </cell>
          <cell r="H1880" t="str">
            <v>P3</v>
          </cell>
          <cell r="I1880">
            <v>474</v>
          </cell>
          <cell r="J1880" t="str">
            <v>Phẫu thuật dẫn lưu trong (nối tắt) hoặc dẫn lưu ngoài</v>
          </cell>
          <cell r="K1880">
            <v>2220000</v>
          </cell>
          <cell r="L1880">
            <v>536869.56521739101</v>
          </cell>
          <cell r="M1880">
            <v>2756000</v>
          </cell>
          <cell r="N1880">
            <v>697930.43478260841</v>
          </cell>
          <cell r="O1880">
            <v>39084.104347826076</v>
          </cell>
          <cell r="P1880">
            <v>2957014.5391304344</v>
          </cell>
          <cell r="Q1880">
            <v>2957000</v>
          </cell>
          <cell r="R1880" t="str">
            <v>Chưa bao gồm kẹp khóa mạch máu, miếng cầm máu, máy cắt nối tự động và ghim khâu máy cắt nối.</v>
          </cell>
        </row>
        <row r="1881">
          <cell r="B1881" t="str">
            <v>10.0664.0464</v>
          </cell>
          <cell r="C1881" t="str">
            <v>37.8D05.0464</v>
          </cell>
          <cell r="D1881" t="str">
            <v>10. NGOẠI KHOA</v>
          </cell>
          <cell r="E1881" t="str">
            <v>10.664</v>
          </cell>
          <cell r="F1881" t="str">
            <v>Phẫu thuật Mercadier điều trị sỏi tụy, viêm tụy mạn</v>
          </cell>
          <cell r="G1881" t="str">
            <v>Phẫu thuật Mercadier điều trị sỏi tụy, viêm tụy mạn</v>
          </cell>
          <cell r="H1881" t="str">
            <v>P1</v>
          </cell>
          <cell r="I1881">
            <v>474</v>
          </cell>
          <cell r="J1881" t="str">
            <v>Phẫu thuật dẫn lưu trong (nối tắt) hoặc dẫn lưu ngoài</v>
          </cell>
          <cell r="K1881">
            <v>2220000</v>
          </cell>
          <cell r="L1881">
            <v>536869.56521739101</v>
          </cell>
          <cell r="M1881">
            <v>2756000</v>
          </cell>
          <cell r="N1881">
            <v>697930.43478260841</v>
          </cell>
          <cell r="O1881">
            <v>39084.104347826076</v>
          </cell>
          <cell r="P1881">
            <v>2957014.5391304344</v>
          </cell>
          <cell r="Q1881">
            <v>2957000</v>
          </cell>
          <cell r="R1881" t="str">
            <v>Chưa bao gồm kẹp khóa mạch máu, miếng cầm máu, máy cắt nối tự động và ghim khâu máy cắt nối.</v>
          </cell>
        </row>
        <row r="1882">
          <cell r="B1882" t="str">
            <v>27.0170.0464</v>
          </cell>
          <cell r="C1882" t="str">
            <v>37.8D05.0464</v>
          </cell>
          <cell r="D1882" t="str">
            <v>27. PHẪU THUẬT NỘI SOI</v>
          </cell>
          <cell r="E1882" t="str">
            <v>27.170</v>
          </cell>
          <cell r="F1882" t="str">
            <v>Phẫu thuật nội soi cắt túi thừa tá tràng</v>
          </cell>
          <cell r="G1882" t="str">
            <v>Phẫu thuật nội soi cắt túi thừa tá tràng</v>
          </cell>
          <cell r="H1882" t="str">
            <v>PDB</v>
          </cell>
          <cell r="I1882">
            <v>474</v>
          </cell>
          <cell r="J1882" t="str">
            <v>Phẫu thuật dẫn lưu trong (nối tắt) hoặc dẫn lưu ngoài</v>
          </cell>
          <cell r="K1882">
            <v>2220000</v>
          </cell>
          <cell r="L1882">
            <v>536869.56521739101</v>
          </cell>
          <cell r="M1882">
            <v>2756000</v>
          </cell>
          <cell r="N1882">
            <v>697930.43478260841</v>
          </cell>
          <cell r="O1882">
            <v>39084.104347826076</v>
          </cell>
          <cell r="P1882">
            <v>2957014.5391304344</v>
          </cell>
          <cell r="Q1882">
            <v>2957000</v>
          </cell>
          <cell r="R1882" t="str">
            <v>Chưa bao gồm kẹp khóa mạch máu, miếng cầm máu, máy cắt nối tự động và ghim khâu máy cắt nối.</v>
          </cell>
        </row>
        <row r="1883">
          <cell r="B1883" t="str">
            <v>27.0172.0464</v>
          </cell>
          <cell r="C1883" t="str">
            <v>37.8D05.0464</v>
          </cell>
          <cell r="D1883" t="str">
            <v>27. PHẪU THUẬT NỘI SOI</v>
          </cell>
          <cell r="E1883" t="str">
            <v>27.172</v>
          </cell>
          <cell r="F1883" t="str">
            <v>Phẫu thuật nội soi khâu thủng ruột non</v>
          </cell>
          <cell r="G1883" t="str">
            <v>Phẫu thuật nội soi khâu thủng ruột non</v>
          </cell>
          <cell r="H1883" t="str">
            <v>P1</v>
          </cell>
          <cell r="I1883">
            <v>474</v>
          </cell>
          <cell r="J1883" t="str">
            <v>Phẫu thuật dẫn lưu trong (nối tắt) hoặc dẫn lưu ngoài</v>
          </cell>
          <cell r="K1883">
            <v>2220000</v>
          </cell>
          <cell r="L1883">
            <v>536869.56521739101</v>
          </cell>
          <cell r="M1883">
            <v>2756000</v>
          </cell>
          <cell r="N1883">
            <v>697930.43478260841</v>
          </cell>
          <cell r="O1883">
            <v>39084.104347826076</v>
          </cell>
          <cell r="P1883">
            <v>2957014.5391304344</v>
          </cell>
          <cell r="Q1883">
            <v>2957000</v>
          </cell>
          <cell r="R1883" t="str">
            <v>Chưa bao gồm kẹp khóa mạch máu, miếng cầm máu, máy cắt nối tự động và ghim khâu máy cắt nối.</v>
          </cell>
        </row>
        <row r="1884">
          <cell r="B1884" t="str">
            <v>10.0604.0465</v>
          </cell>
          <cell r="C1884" t="str">
            <v>37.8D05.0465</v>
          </cell>
          <cell r="D1884" t="str">
            <v>10. NGOẠI KHOA</v>
          </cell>
          <cell r="E1884" t="str">
            <v>10.604</v>
          </cell>
          <cell r="F1884" t="str">
            <v>Các loại phẫu thuật phân lưu cửa chủ</v>
          </cell>
          <cell r="G1884" t="str">
            <v>Các loại phẫu thuật phân lưu cửa chủ</v>
          </cell>
          <cell r="H1884" t="str">
            <v>PDB</v>
          </cell>
          <cell r="I1884">
            <v>475</v>
          </cell>
          <cell r="J1884" t="str">
            <v>Phẫu thuật khâu lỗ thủng tiêu hóa hoặc lấy dị vật ống tiêu hóa hoặc đẩy bả thức ăn xuống đại tràng</v>
          </cell>
          <cell r="K1884">
            <v>2854000</v>
          </cell>
          <cell r="L1884">
            <v>876521.73913043505</v>
          </cell>
          <cell r="M1884">
            <v>3730000</v>
          </cell>
          <cell r="N1884">
            <v>1139478.2608695654</v>
          </cell>
          <cell r="O1884">
            <v>63810.78260869567</v>
          </cell>
          <cell r="P1884">
            <v>4057289.0434782612</v>
          </cell>
          <cell r="Q1884">
            <v>4057200</v>
          </cell>
          <cell r="R1884" t="str">
            <v>Chưa bao gồm đoạn mạch nhân tạo.</v>
          </cell>
        </row>
        <row r="1885">
          <cell r="B1885" t="str">
            <v>10.0603.0465</v>
          </cell>
          <cell r="C1885" t="str">
            <v>37.8D05.0465</v>
          </cell>
          <cell r="D1885" t="str">
            <v>10. NGOẠI KHOA</v>
          </cell>
          <cell r="E1885" t="str">
            <v>10.603</v>
          </cell>
          <cell r="F1885" t="str">
            <v>Lấy huyết khối tĩnh mạch cửa</v>
          </cell>
          <cell r="G1885" t="str">
            <v>Lấy huyết khối tĩnh mạch cửa</v>
          </cell>
          <cell r="H1885" t="str">
            <v>PDB</v>
          </cell>
          <cell r="I1885">
            <v>475</v>
          </cell>
          <cell r="J1885" t="str">
            <v>Phẫu thuật khâu lỗ thủng tiêu hóa hoặc lấy dị vật ống tiêu hóa hoặc đẩy bả thức ăn xuống đại tràng</v>
          </cell>
          <cell r="K1885">
            <v>2854000</v>
          </cell>
          <cell r="L1885">
            <v>876521.73913043505</v>
          </cell>
          <cell r="M1885">
            <v>3730000</v>
          </cell>
          <cell r="N1885">
            <v>1139478.2608695654</v>
          </cell>
          <cell r="O1885">
            <v>63810.78260869567</v>
          </cell>
          <cell r="P1885">
            <v>4057289.0434782612</v>
          </cell>
          <cell r="Q1885">
            <v>4057200</v>
          </cell>
          <cell r="R1885" t="str">
            <v>Chưa bao gồm đoạn mạch nhân tạo.</v>
          </cell>
        </row>
        <row r="1886">
          <cell r="B1886" t="str">
            <v>10.0598.0466</v>
          </cell>
          <cell r="C1886" t="str">
            <v>37.8D05.0466</v>
          </cell>
          <cell r="D1886" t="str">
            <v>10. NGOẠI KHOA</v>
          </cell>
          <cell r="E1886" t="str">
            <v>10.598</v>
          </cell>
          <cell r="F1886" t="str">
            <v>Các phẫu thuật cắt gan khác</v>
          </cell>
          <cell r="G1886" t="str">
            <v>Các phẫu thuật cắt gan khác</v>
          </cell>
          <cell r="I1886">
            <v>476</v>
          </cell>
          <cell r="J1886" t="str">
            <v xml:space="preserve">Phẫu thuật cắt gan </v>
          </cell>
          <cell r="K1886">
            <v>6483000</v>
          </cell>
          <cell r="L1886">
            <v>1994086.95652174</v>
          </cell>
          <cell r="M1886">
            <v>8477000</v>
          </cell>
          <cell r="N1886">
            <v>2592313.0434782617</v>
          </cell>
          <cell r="O1886">
            <v>145169.53043478268</v>
          </cell>
          <cell r="P1886">
            <v>9220482.5739130452</v>
          </cell>
          <cell r="Q1886">
            <v>9220400</v>
          </cell>
          <cell r="R1886" t="str">
            <v>Chưa bao gồm keo sinh học, đầu dao cắt gan siêu âm, dao cắt hàn mạch, hàn mô.</v>
          </cell>
        </row>
        <row r="1887">
          <cell r="B1887" t="str">
            <v>10.0596.0466</v>
          </cell>
          <cell r="C1887" t="str">
            <v>37.8D05.0466</v>
          </cell>
          <cell r="D1887" t="str">
            <v>10. NGOẠI KHOA</v>
          </cell>
          <cell r="E1887" t="str">
            <v>10.596</v>
          </cell>
          <cell r="F1887" t="str">
            <v>Cắt gan hình chêm, nối gan ruột</v>
          </cell>
          <cell r="G1887" t="str">
            <v>Cắt gan hình chêm, nối gan ruột</v>
          </cell>
          <cell r="H1887" t="str">
            <v>PDB</v>
          </cell>
          <cell r="I1887">
            <v>476</v>
          </cell>
          <cell r="J1887" t="str">
            <v xml:space="preserve">Phẫu thuật cắt gan </v>
          </cell>
          <cell r="K1887">
            <v>6483000</v>
          </cell>
          <cell r="L1887">
            <v>1994086.95652174</v>
          </cell>
          <cell r="M1887">
            <v>8477000</v>
          </cell>
          <cell r="N1887">
            <v>2592313.0434782617</v>
          </cell>
          <cell r="O1887">
            <v>145169.53043478268</v>
          </cell>
          <cell r="P1887">
            <v>9220482.5739130452</v>
          </cell>
          <cell r="Q1887">
            <v>9220400</v>
          </cell>
          <cell r="R1887" t="str">
            <v>Chưa bao gồm keo sinh học, đầu dao cắt gan siêu âm, dao cắt hàn mạch, hàn mô.</v>
          </cell>
        </row>
        <row r="1888">
          <cell r="B1888" t="str">
            <v>03.3409.0466</v>
          </cell>
          <cell r="C1888" t="str">
            <v>37.8D05.0466</v>
          </cell>
          <cell r="D1888" t="str">
            <v>3. NHI KHOA</v>
          </cell>
          <cell r="E1888" t="str">
            <v>3.3409</v>
          </cell>
          <cell r="F1888" t="str">
            <v>Cắt gan khâu vết thương mạch máu: tĩnh mạch trên gan, tĩnh mạch chủ dưới</v>
          </cell>
          <cell r="G1888" t="str">
            <v>Cắt gan khâu vết thương mạch máu: tĩnh mạch trên gan, tĩnh mạch chủ dưới</v>
          </cell>
          <cell r="H1888" t="str">
            <v>P1</v>
          </cell>
          <cell r="I1888">
            <v>476</v>
          </cell>
          <cell r="J1888" t="str">
            <v xml:space="preserve">Phẫu thuật cắt gan </v>
          </cell>
          <cell r="K1888">
            <v>6483000</v>
          </cell>
          <cell r="L1888">
            <v>1994086.95652174</v>
          </cell>
          <cell r="M1888">
            <v>8477000</v>
          </cell>
          <cell r="N1888">
            <v>2592313.0434782617</v>
          </cell>
          <cell r="O1888">
            <v>145169.53043478268</v>
          </cell>
          <cell r="P1888">
            <v>9220482.5739130452</v>
          </cell>
          <cell r="Q1888">
            <v>9220400</v>
          </cell>
          <cell r="R1888" t="str">
            <v>Chưa bao gồm keo sinh học, đầu dao cắt gan siêu âm, dao cắt hàn mạch, hàn mô.</v>
          </cell>
        </row>
        <row r="1889">
          <cell r="B1889" t="str">
            <v>03.3411.0466</v>
          </cell>
          <cell r="C1889" t="str">
            <v>37.8D05.0466</v>
          </cell>
          <cell r="D1889" t="str">
            <v>3. NHI KHOA</v>
          </cell>
          <cell r="E1889" t="str">
            <v>3.3411</v>
          </cell>
          <cell r="F1889" t="str">
            <v>Cắt gan không điển hình do vỡ gan, cắt gan lớn</v>
          </cell>
          <cell r="G1889" t="str">
            <v>Cắt gan không điển hình do vỡ gan, cắt gan lớn</v>
          </cell>
          <cell r="H1889" t="str">
            <v>P1</v>
          </cell>
          <cell r="I1889">
            <v>476</v>
          </cell>
          <cell r="J1889" t="str">
            <v xml:space="preserve">Phẫu thuật cắt gan </v>
          </cell>
          <cell r="K1889">
            <v>6483000</v>
          </cell>
          <cell r="L1889">
            <v>1994086.95652174</v>
          </cell>
          <cell r="M1889">
            <v>8477000</v>
          </cell>
          <cell r="N1889">
            <v>2592313.0434782617</v>
          </cell>
          <cell r="O1889">
            <v>145169.53043478268</v>
          </cell>
          <cell r="P1889">
            <v>9220482.5739130452</v>
          </cell>
          <cell r="Q1889">
            <v>9220400</v>
          </cell>
          <cell r="R1889" t="str">
            <v>Chưa bao gồm keo sinh học, đầu dao cắt gan siêu âm, dao cắt hàn mạch, hàn mô.</v>
          </cell>
        </row>
        <row r="1890">
          <cell r="B1890" t="str">
            <v>03.3413.0466</v>
          </cell>
          <cell r="C1890" t="str">
            <v>37.8D05.0466</v>
          </cell>
          <cell r="D1890" t="str">
            <v>3. NHI KHOA</v>
          </cell>
          <cell r="E1890" t="str">
            <v>3.3413</v>
          </cell>
          <cell r="F1890" t="str">
            <v>Cắt gan không điển hình do vỡ gan, cắt gan nhỏ</v>
          </cell>
          <cell r="G1890" t="str">
            <v>Cắt gan không điển hình do vỡ gan, cắt gan nhỏ</v>
          </cell>
          <cell r="H1890" t="str">
            <v>P1</v>
          </cell>
          <cell r="I1890">
            <v>476</v>
          </cell>
          <cell r="J1890" t="str">
            <v xml:space="preserve">Phẫu thuật cắt gan </v>
          </cell>
          <cell r="K1890">
            <v>6483000</v>
          </cell>
          <cell r="L1890">
            <v>1994086.95652174</v>
          </cell>
          <cell r="M1890">
            <v>8477000</v>
          </cell>
          <cell r="N1890">
            <v>2592313.0434782617</v>
          </cell>
          <cell r="O1890">
            <v>145169.53043478268</v>
          </cell>
          <cell r="P1890">
            <v>9220482.5739130452</v>
          </cell>
          <cell r="Q1890">
            <v>9220400</v>
          </cell>
          <cell r="R1890" t="str">
            <v>Chưa bao gồm keo sinh học, đầu dao cắt gan siêu âm, dao cắt hàn mạch, hàn mô.</v>
          </cell>
        </row>
        <row r="1891">
          <cell r="B1891" t="str">
            <v>10.0594.0466</v>
          </cell>
          <cell r="C1891" t="str">
            <v>37.8D05.0466</v>
          </cell>
          <cell r="D1891" t="str">
            <v>10. NGOẠI KHOA</v>
          </cell>
          <cell r="E1891" t="str">
            <v>10.594</v>
          </cell>
          <cell r="F1891" t="str">
            <v>Cắt gan lớn</v>
          </cell>
          <cell r="G1891" t="str">
            <v>Cắt gan lớn</v>
          </cell>
          <cell r="H1891" t="str">
            <v>PDB</v>
          </cell>
          <cell r="I1891">
            <v>476</v>
          </cell>
          <cell r="J1891" t="str">
            <v xml:space="preserve">Phẫu thuật cắt gan </v>
          </cell>
          <cell r="K1891">
            <v>6483000</v>
          </cell>
          <cell r="L1891">
            <v>1994086.95652174</v>
          </cell>
          <cell r="M1891">
            <v>8477000</v>
          </cell>
          <cell r="N1891">
            <v>2592313.0434782617</v>
          </cell>
          <cell r="O1891">
            <v>145169.53043478268</v>
          </cell>
          <cell r="P1891">
            <v>9220482.5739130452</v>
          </cell>
          <cell r="Q1891">
            <v>9220400</v>
          </cell>
          <cell r="R1891" t="str">
            <v>Chưa bao gồm keo sinh học, đầu dao cắt gan siêu âm, dao cắt hàn mạch, hàn mô.</v>
          </cell>
        </row>
        <row r="1892">
          <cell r="B1892" t="str">
            <v>10.0593.0466</v>
          </cell>
          <cell r="C1892" t="str">
            <v>37.8D05.0466</v>
          </cell>
          <cell r="D1892" t="str">
            <v>10. NGOẠI KHOA</v>
          </cell>
          <cell r="E1892" t="str">
            <v>10.593</v>
          </cell>
          <cell r="F1892" t="str">
            <v>Cắt gan nhỏ</v>
          </cell>
          <cell r="G1892" t="str">
            <v>Cắt gan nhỏ</v>
          </cell>
          <cell r="H1892" t="str">
            <v>P1</v>
          </cell>
          <cell r="I1892">
            <v>476</v>
          </cell>
          <cell r="J1892" t="str">
            <v xml:space="preserve">Phẫu thuật cắt gan </v>
          </cell>
          <cell r="K1892">
            <v>6483000</v>
          </cell>
          <cell r="L1892">
            <v>1994086.95652174</v>
          </cell>
          <cell r="M1892">
            <v>8477000</v>
          </cell>
          <cell r="N1892">
            <v>2592313.0434782617</v>
          </cell>
          <cell r="O1892">
            <v>145169.53043478268</v>
          </cell>
          <cell r="P1892">
            <v>9220482.5739130452</v>
          </cell>
          <cell r="Q1892">
            <v>9220400</v>
          </cell>
          <cell r="R1892" t="str">
            <v>Chưa bao gồm keo sinh học, đầu dao cắt gan siêu âm, dao cắt hàn mạch, hàn mô.</v>
          </cell>
        </row>
        <row r="1893">
          <cell r="B1893" t="str">
            <v>10.0576.0466</v>
          </cell>
          <cell r="C1893" t="str">
            <v>37.8D05.0466</v>
          </cell>
          <cell r="D1893" t="str">
            <v>10. NGOẠI KHOA</v>
          </cell>
          <cell r="E1893" t="str">
            <v>10.576</v>
          </cell>
          <cell r="F1893" t="str">
            <v>Cắt gan phải</v>
          </cell>
          <cell r="G1893" t="str">
            <v>Cắt gan phải</v>
          </cell>
          <cell r="H1893" t="str">
            <v>PDB</v>
          </cell>
          <cell r="I1893">
            <v>476</v>
          </cell>
          <cell r="J1893" t="str">
            <v xml:space="preserve">Phẫu thuật cắt gan </v>
          </cell>
          <cell r="K1893">
            <v>6483000</v>
          </cell>
          <cell r="L1893">
            <v>1994086.95652174</v>
          </cell>
          <cell r="M1893">
            <v>8477000</v>
          </cell>
          <cell r="N1893">
            <v>2592313.0434782617</v>
          </cell>
          <cell r="O1893">
            <v>145169.53043478268</v>
          </cell>
          <cell r="P1893">
            <v>9220482.5739130452</v>
          </cell>
          <cell r="Q1893">
            <v>9220400</v>
          </cell>
          <cell r="R1893" t="str">
            <v>Chưa bao gồm keo sinh học, đầu dao cắt gan siêu âm, dao cắt hàn mạch, hàn mô.</v>
          </cell>
        </row>
        <row r="1894">
          <cell r="B1894" t="str">
            <v>03.3410.0466</v>
          </cell>
          <cell r="C1894" t="str">
            <v>37.8D05.0466</v>
          </cell>
          <cell r="D1894" t="str">
            <v>3. NHI KHOA</v>
          </cell>
          <cell r="E1894" t="str">
            <v>3.3410</v>
          </cell>
          <cell r="F1894" t="str">
            <v>Cắt gan phải hoặc gan trái</v>
          </cell>
          <cell r="G1894" t="str">
            <v>Cắt gan phải hoặc gan trái</v>
          </cell>
          <cell r="H1894" t="str">
            <v>PDB</v>
          </cell>
          <cell r="I1894">
            <v>476</v>
          </cell>
          <cell r="J1894" t="str">
            <v xml:space="preserve">Phẫu thuật cắt gan </v>
          </cell>
          <cell r="K1894">
            <v>6483000</v>
          </cell>
          <cell r="L1894">
            <v>1994086.95652174</v>
          </cell>
          <cell r="M1894">
            <v>8477000</v>
          </cell>
          <cell r="N1894">
            <v>2592313.0434782617</v>
          </cell>
          <cell r="O1894">
            <v>145169.53043478268</v>
          </cell>
          <cell r="P1894">
            <v>9220482.5739130452</v>
          </cell>
          <cell r="Q1894">
            <v>9220400</v>
          </cell>
          <cell r="R1894" t="str">
            <v>Chưa bao gồm keo sinh học, đầu dao cắt gan siêu âm, dao cắt hàn mạch, hàn mô.</v>
          </cell>
        </row>
        <row r="1895">
          <cell r="B1895" t="str">
            <v>10.0590.0466</v>
          </cell>
          <cell r="C1895" t="str">
            <v>37.8D05.0466</v>
          </cell>
          <cell r="D1895" t="str">
            <v>10. NGOẠI KHOA</v>
          </cell>
          <cell r="E1895" t="str">
            <v>10.590</v>
          </cell>
          <cell r="F1895" t="str">
            <v>Cắt gan phải mở rộng</v>
          </cell>
          <cell r="G1895" t="str">
            <v>Cắt gan phải mở rộng</v>
          </cell>
          <cell r="H1895" t="str">
            <v>PDB</v>
          </cell>
          <cell r="I1895">
            <v>476</v>
          </cell>
          <cell r="J1895" t="str">
            <v xml:space="preserve">Phẫu thuật cắt gan </v>
          </cell>
          <cell r="K1895">
            <v>6483000</v>
          </cell>
          <cell r="L1895">
            <v>1994086.95652174</v>
          </cell>
          <cell r="M1895">
            <v>8477000</v>
          </cell>
          <cell r="N1895">
            <v>2592313.0434782617</v>
          </cell>
          <cell r="O1895">
            <v>145169.53043478268</v>
          </cell>
          <cell r="P1895">
            <v>9220482.5739130452</v>
          </cell>
          <cell r="Q1895">
            <v>9220400</v>
          </cell>
          <cell r="R1895" t="str">
            <v>Chưa bao gồm keo sinh học, đầu dao cắt gan siêu âm, dao cắt hàn mạch, hàn mô.</v>
          </cell>
        </row>
        <row r="1896">
          <cell r="B1896" t="str">
            <v>10.0578.0466</v>
          </cell>
          <cell r="C1896" t="str">
            <v>37.8D05.0466</v>
          </cell>
          <cell r="D1896" t="str">
            <v>10. NGOẠI KHOA</v>
          </cell>
          <cell r="E1896" t="str">
            <v>10.578</v>
          </cell>
          <cell r="F1896" t="str">
            <v>Cắt gan phân thùy sau</v>
          </cell>
          <cell r="G1896" t="str">
            <v>Cắt gan phân thuỳ sau</v>
          </cell>
          <cell r="H1896" t="str">
            <v>PDB</v>
          </cell>
          <cell r="I1896">
            <v>476</v>
          </cell>
          <cell r="J1896" t="str">
            <v xml:space="preserve">Phẫu thuật cắt gan </v>
          </cell>
          <cell r="K1896">
            <v>6483000</v>
          </cell>
          <cell r="L1896">
            <v>1994086.95652174</v>
          </cell>
          <cell r="M1896">
            <v>8477000</v>
          </cell>
          <cell r="N1896">
            <v>2592313.0434782617</v>
          </cell>
          <cell r="O1896">
            <v>145169.53043478268</v>
          </cell>
          <cell r="P1896">
            <v>9220482.5739130452</v>
          </cell>
          <cell r="Q1896">
            <v>9220400</v>
          </cell>
          <cell r="R1896" t="str">
            <v>Chưa bao gồm keo sinh học, đầu dao cắt gan siêu âm, dao cắt hàn mạch, hàn mô.</v>
          </cell>
        </row>
        <row r="1897">
          <cell r="B1897" t="str">
            <v>10.0579.0466</v>
          </cell>
          <cell r="C1897" t="str">
            <v>37.8D05.0466</v>
          </cell>
          <cell r="D1897" t="str">
            <v>10. NGOẠI KHOA</v>
          </cell>
          <cell r="E1897" t="str">
            <v>10.579</v>
          </cell>
          <cell r="F1897" t="str">
            <v>Cắt gan phân thùy trước</v>
          </cell>
          <cell r="G1897" t="str">
            <v>Cắt gan phân thuỳ trước</v>
          </cell>
          <cell r="H1897" t="str">
            <v>PDB</v>
          </cell>
          <cell r="I1897">
            <v>476</v>
          </cell>
          <cell r="J1897" t="str">
            <v xml:space="preserve">Phẫu thuật cắt gan </v>
          </cell>
          <cell r="K1897">
            <v>6483000</v>
          </cell>
          <cell r="L1897">
            <v>1994086.95652174</v>
          </cell>
          <cell r="M1897">
            <v>8477000</v>
          </cell>
          <cell r="N1897">
            <v>2592313.0434782617</v>
          </cell>
          <cell r="O1897">
            <v>145169.53043478268</v>
          </cell>
          <cell r="P1897">
            <v>9220482.5739130452</v>
          </cell>
          <cell r="Q1897">
            <v>9220400</v>
          </cell>
          <cell r="R1897" t="str">
            <v>Chưa bao gồm keo sinh học, đầu dao cắt gan siêu âm, dao cắt hàn mạch, hàn mô.</v>
          </cell>
        </row>
        <row r="1898">
          <cell r="B1898" t="str">
            <v>10.0575.0466</v>
          </cell>
          <cell r="C1898" t="str">
            <v>37.8D05.0466</v>
          </cell>
          <cell r="D1898" t="str">
            <v>10. NGOẠI KHOA</v>
          </cell>
          <cell r="E1898" t="str">
            <v>10.575</v>
          </cell>
          <cell r="F1898" t="str">
            <v>Cắt gan toàn bộ</v>
          </cell>
          <cell r="G1898" t="str">
            <v>Cắt gan toàn bộ</v>
          </cell>
          <cell r="H1898" t="str">
            <v>PDB</v>
          </cell>
          <cell r="I1898">
            <v>476</v>
          </cell>
          <cell r="J1898" t="str">
            <v xml:space="preserve">Phẫu thuật cắt gan </v>
          </cell>
          <cell r="K1898">
            <v>6483000</v>
          </cell>
          <cell r="L1898">
            <v>1994086.95652174</v>
          </cell>
          <cell r="M1898">
            <v>8477000</v>
          </cell>
          <cell r="N1898">
            <v>2592313.0434782617</v>
          </cell>
          <cell r="O1898">
            <v>145169.53043478268</v>
          </cell>
          <cell r="P1898">
            <v>9220482.5739130452</v>
          </cell>
          <cell r="Q1898">
            <v>9220400</v>
          </cell>
          <cell r="R1898" t="str">
            <v>Chưa bao gồm keo sinh học, đầu dao cắt gan siêu âm, dao cắt hàn mạch, hàn mô.</v>
          </cell>
        </row>
        <row r="1899">
          <cell r="B1899" t="str">
            <v>10.0577.0466</v>
          </cell>
          <cell r="C1899" t="str">
            <v>37.8D05.0466</v>
          </cell>
          <cell r="D1899" t="str">
            <v>10. NGOẠI KHOA</v>
          </cell>
          <cell r="E1899" t="str">
            <v>10.577</v>
          </cell>
          <cell r="F1899" t="str">
            <v>Cắt gan trái</v>
          </cell>
          <cell r="G1899" t="str">
            <v>Cắt gan trái</v>
          </cell>
          <cell r="H1899" t="str">
            <v>PDB</v>
          </cell>
          <cell r="I1899">
            <v>476</v>
          </cell>
          <cell r="J1899" t="str">
            <v xml:space="preserve">Phẫu thuật cắt gan </v>
          </cell>
          <cell r="K1899">
            <v>6483000</v>
          </cell>
          <cell r="L1899">
            <v>1994086.95652174</v>
          </cell>
          <cell r="M1899">
            <v>8477000</v>
          </cell>
          <cell r="N1899">
            <v>2592313.0434782617</v>
          </cell>
          <cell r="O1899">
            <v>145169.53043478268</v>
          </cell>
          <cell r="P1899">
            <v>9220482.5739130452</v>
          </cell>
          <cell r="Q1899">
            <v>9220400</v>
          </cell>
          <cell r="R1899" t="str">
            <v>Chưa bao gồm keo sinh học, đầu dao cắt gan siêu âm, dao cắt hàn mạch, hàn mô.</v>
          </cell>
        </row>
        <row r="1900">
          <cell r="B1900" t="str">
            <v>10.0591.0466</v>
          </cell>
          <cell r="C1900" t="str">
            <v>37.8D05.0466</v>
          </cell>
          <cell r="D1900" t="str">
            <v>10. NGOẠI KHOA</v>
          </cell>
          <cell r="E1900" t="str">
            <v>10.591</v>
          </cell>
          <cell r="F1900" t="str">
            <v>Cắt gan trái mở rộng</v>
          </cell>
          <cell r="G1900" t="str">
            <v>Cắt gan trái mở rộng</v>
          </cell>
          <cell r="H1900" t="str">
            <v>PDB</v>
          </cell>
          <cell r="I1900">
            <v>476</v>
          </cell>
          <cell r="J1900" t="str">
            <v xml:space="preserve">Phẫu thuật cắt gan </v>
          </cell>
          <cell r="K1900">
            <v>6483000</v>
          </cell>
          <cell r="L1900">
            <v>1994086.95652174</v>
          </cell>
          <cell r="M1900">
            <v>8477000</v>
          </cell>
          <cell r="N1900">
            <v>2592313.0434782617</v>
          </cell>
          <cell r="O1900">
            <v>145169.53043478268</v>
          </cell>
          <cell r="P1900">
            <v>9220482.5739130452</v>
          </cell>
          <cell r="Q1900">
            <v>9220400</v>
          </cell>
          <cell r="R1900" t="str">
            <v>Chưa bao gồm keo sinh học, đầu dao cắt gan siêu âm, dao cắt hàn mạch, hàn mô.</v>
          </cell>
        </row>
        <row r="1901">
          <cell r="B1901" t="str">
            <v>10.0592.0466</v>
          </cell>
          <cell r="C1901" t="str">
            <v>37.8D05.0466</v>
          </cell>
          <cell r="D1901" t="str">
            <v>10. NGOẠI KHOA</v>
          </cell>
          <cell r="E1901" t="str">
            <v>10.592</v>
          </cell>
          <cell r="F1901" t="str">
            <v>Cắt gan trung tâm</v>
          </cell>
          <cell r="G1901" t="str">
            <v>Cắt gan trung tâm</v>
          </cell>
          <cell r="H1901" t="str">
            <v>PDB</v>
          </cell>
          <cell r="I1901">
            <v>476</v>
          </cell>
          <cell r="J1901" t="str">
            <v xml:space="preserve">Phẫu thuật cắt gan </v>
          </cell>
          <cell r="K1901">
            <v>6483000</v>
          </cell>
          <cell r="L1901">
            <v>1994086.95652174</v>
          </cell>
          <cell r="M1901">
            <v>8477000</v>
          </cell>
          <cell r="N1901">
            <v>2592313.0434782617</v>
          </cell>
          <cell r="O1901">
            <v>145169.53043478268</v>
          </cell>
          <cell r="P1901">
            <v>9220482.5739130452</v>
          </cell>
          <cell r="Q1901">
            <v>9220400</v>
          </cell>
          <cell r="R1901" t="str">
            <v>Chưa bao gồm keo sinh học, đầu dao cắt gan siêu âm, dao cắt hàn mạch, hàn mô.</v>
          </cell>
        </row>
        <row r="1902">
          <cell r="B1902" t="str">
            <v>10.0581.0466</v>
          </cell>
          <cell r="C1902" t="str">
            <v>37.8D05.0466</v>
          </cell>
          <cell r="D1902" t="str">
            <v>10. NGOẠI KHOA</v>
          </cell>
          <cell r="E1902" t="str">
            <v>10.581</v>
          </cell>
          <cell r="F1902" t="str">
            <v>Cắt hạ phân thùy 1</v>
          </cell>
          <cell r="G1902" t="str">
            <v>Cắt hạ phân thuỳ 1</v>
          </cell>
          <cell r="H1902" t="str">
            <v>PDB</v>
          </cell>
          <cell r="I1902">
            <v>476</v>
          </cell>
          <cell r="J1902" t="str">
            <v xml:space="preserve">Phẫu thuật cắt gan </v>
          </cell>
          <cell r="K1902">
            <v>6483000</v>
          </cell>
          <cell r="L1902">
            <v>1994086.95652174</v>
          </cell>
          <cell r="M1902">
            <v>8477000</v>
          </cell>
          <cell r="N1902">
            <v>2592313.0434782617</v>
          </cell>
          <cell r="O1902">
            <v>145169.53043478268</v>
          </cell>
          <cell r="P1902">
            <v>9220482.5739130452</v>
          </cell>
          <cell r="Q1902">
            <v>9220400</v>
          </cell>
          <cell r="R1902" t="str">
            <v>Chưa bao gồm keo sinh học, đầu dao cắt gan siêu âm, dao cắt hàn mạch, hàn mô.</v>
          </cell>
        </row>
        <row r="1903">
          <cell r="B1903" t="str">
            <v>10.0582.0466</v>
          </cell>
          <cell r="C1903" t="str">
            <v>37.8D05.0466</v>
          </cell>
          <cell r="D1903" t="str">
            <v>10. NGOẠI KHOA</v>
          </cell>
          <cell r="E1903" t="str">
            <v>10.582</v>
          </cell>
          <cell r="F1903" t="str">
            <v>Cắt hạ phân thùy 2</v>
          </cell>
          <cell r="G1903" t="str">
            <v>Cắt hạ phân thuỳ 2</v>
          </cell>
          <cell r="H1903" t="str">
            <v>P1</v>
          </cell>
          <cell r="I1903">
            <v>476</v>
          </cell>
          <cell r="J1903" t="str">
            <v xml:space="preserve">Phẫu thuật cắt gan </v>
          </cell>
          <cell r="K1903">
            <v>6483000</v>
          </cell>
          <cell r="L1903">
            <v>1994086.95652174</v>
          </cell>
          <cell r="M1903">
            <v>8477000</v>
          </cell>
          <cell r="N1903">
            <v>2592313.0434782617</v>
          </cell>
          <cell r="O1903">
            <v>145169.53043478268</v>
          </cell>
          <cell r="P1903">
            <v>9220482.5739130452</v>
          </cell>
          <cell r="Q1903">
            <v>9220400</v>
          </cell>
          <cell r="R1903" t="str">
            <v>Chưa bao gồm keo sinh học, đầu dao cắt gan siêu âm, dao cắt hàn mạch, hàn mô.</v>
          </cell>
        </row>
        <row r="1904">
          <cell r="B1904" t="str">
            <v>10.0583.0466</v>
          </cell>
          <cell r="C1904" t="str">
            <v>37.8D05.0466</v>
          </cell>
          <cell r="D1904" t="str">
            <v>10. NGOẠI KHOA</v>
          </cell>
          <cell r="E1904" t="str">
            <v>10.583</v>
          </cell>
          <cell r="F1904" t="str">
            <v>Cắt hạ phân thùy 3</v>
          </cell>
          <cell r="G1904" t="str">
            <v>Cắt hạ phân thuỳ 3</v>
          </cell>
          <cell r="H1904" t="str">
            <v>P1</v>
          </cell>
          <cell r="I1904">
            <v>476</v>
          </cell>
          <cell r="J1904" t="str">
            <v xml:space="preserve">Phẫu thuật cắt gan </v>
          </cell>
          <cell r="K1904">
            <v>6483000</v>
          </cell>
          <cell r="L1904">
            <v>1994086.95652174</v>
          </cell>
          <cell r="M1904">
            <v>8477000</v>
          </cell>
          <cell r="N1904">
            <v>2592313.0434782617</v>
          </cell>
          <cell r="O1904">
            <v>145169.53043478268</v>
          </cell>
          <cell r="P1904">
            <v>9220482.5739130452</v>
          </cell>
          <cell r="Q1904">
            <v>9220400</v>
          </cell>
          <cell r="R1904" t="str">
            <v>Chưa bao gồm keo sinh học, đầu dao cắt gan siêu âm, dao cắt hàn mạch, hàn mô.</v>
          </cell>
        </row>
        <row r="1905">
          <cell r="B1905" t="str">
            <v>10.0584.0466</v>
          </cell>
          <cell r="C1905" t="str">
            <v>37.8D05.0466</v>
          </cell>
          <cell r="D1905" t="str">
            <v>10. NGOẠI KHOA</v>
          </cell>
          <cell r="E1905" t="str">
            <v>10.584</v>
          </cell>
          <cell r="F1905" t="str">
            <v>Cắt hạ phân thùy 4</v>
          </cell>
          <cell r="G1905" t="str">
            <v>Cắt hạ phân thuỳ 4</v>
          </cell>
          <cell r="H1905" t="str">
            <v>PDB</v>
          </cell>
          <cell r="I1905">
            <v>476</v>
          </cell>
          <cell r="J1905" t="str">
            <v xml:space="preserve">Phẫu thuật cắt gan </v>
          </cell>
          <cell r="K1905">
            <v>6483000</v>
          </cell>
          <cell r="L1905">
            <v>1994086.95652174</v>
          </cell>
          <cell r="M1905">
            <v>8477000</v>
          </cell>
          <cell r="N1905">
            <v>2592313.0434782617</v>
          </cell>
          <cell r="O1905">
            <v>145169.53043478268</v>
          </cell>
          <cell r="P1905">
            <v>9220482.5739130452</v>
          </cell>
          <cell r="Q1905">
            <v>9220400</v>
          </cell>
          <cell r="R1905" t="str">
            <v>Chưa bao gồm keo sinh học, đầu dao cắt gan siêu âm, dao cắt hàn mạch, hàn mô.</v>
          </cell>
        </row>
        <row r="1906">
          <cell r="B1906" t="str">
            <v>10.0585.0466</v>
          </cell>
          <cell r="C1906" t="str">
            <v>37.8D05.0466</v>
          </cell>
          <cell r="D1906" t="str">
            <v>10. NGOẠI KHOA</v>
          </cell>
          <cell r="E1906" t="str">
            <v>10.585</v>
          </cell>
          <cell r="F1906" t="str">
            <v>Cắt hạ phân thùy 5</v>
          </cell>
          <cell r="G1906" t="str">
            <v>Cắt hạ phân thuỳ 5</v>
          </cell>
          <cell r="H1906" t="str">
            <v>P1</v>
          </cell>
          <cell r="I1906">
            <v>476</v>
          </cell>
          <cell r="J1906" t="str">
            <v xml:space="preserve">Phẫu thuật cắt gan </v>
          </cell>
          <cell r="K1906">
            <v>6483000</v>
          </cell>
          <cell r="L1906">
            <v>1994086.95652174</v>
          </cell>
          <cell r="M1906">
            <v>8477000</v>
          </cell>
          <cell r="N1906">
            <v>2592313.0434782617</v>
          </cell>
          <cell r="O1906">
            <v>145169.53043478268</v>
          </cell>
          <cell r="P1906">
            <v>9220482.5739130452</v>
          </cell>
          <cell r="Q1906">
            <v>9220400</v>
          </cell>
          <cell r="R1906" t="str">
            <v>Chưa bao gồm keo sinh học, đầu dao cắt gan siêu âm, dao cắt hàn mạch, hàn mô.</v>
          </cell>
        </row>
        <row r="1907">
          <cell r="B1907" t="str">
            <v>10.0586.0466</v>
          </cell>
          <cell r="C1907" t="str">
            <v>37.8D05.0466</v>
          </cell>
          <cell r="D1907" t="str">
            <v>10. NGOẠI KHOA</v>
          </cell>
          <cell r="E1907" t="str">
            <v>10.586</v>
          </cell>
          <cell r="F1907" t="str">
            <v>Cắt hạ phân thùy 6</v>
          </cell>
          <cell r="G1907" t="str">
            <v>Cắt hạ phân thuỳ 6</v>
          </cell>
          <cell r="H1907" t="str">
            <v>P1</v>
          </cell>
          <cell r="I1907">
            <v>476</v>
          </cell>
          <cell r="J1907" t="str">
            <v xml:space="preserve">Phẫu thuật cắt gan </v>
          </cell>
          <cell r="K1907">
            <v>6483000</v>
          </cell>
          <cell r="L1907">
            <v>1994086.95652174</v>
          </cell>
          <cell r="M1907">
            <v>8477000</v>
          </cell>
          <cell r="N1907">
            <v>2592313.0434782617</v>
          </cell>
          <cell r="O1907">
            <v>145169.53043478268</v>
          </cell>
          <cell r="P1907">
            <v>9220482.5739130452</v>
          </cell>
          <cell r="Q1907">
            <v>9220400</v>
          </cell>
          <cell r="R1907" t="str">
            <v>Chưa bao gồm keo sinh học, đầu dao cắt gan siêu âm, dao cắt hàn mạch, hàn mô.</v>
          </cell>
        </row>
        <row r="1908">
          <cell r="B1908" t="str">
            <v>10.0587.0466</v>
          </cell>
          <cell r="C1908" t="str">
            <v>37.8D05.0466</v>
          </cell>
          <cell r="D1908" t="str">
            <v>10. NGOẠI KHOA</v>
          </cell>
          <cell r="E1908" t="str">
            <v>10.587</v>
          </cell>
          <cell r="F1908" t="str">
            <v>Cắt hạ phân thùy 7</v>
          </cell>
          <cell r="G1908" t="str">
            <v>Cắt hạ phân thuỳ 7</v>
          </cell>
          <cell r="H1908" t="str">
            <v>PDB</v>
          </cell>
          <cell r="I1908">
            <v>476</v>
          </cell>
          <cell r="J1908" t="str">
            <v xml:space="preserve">Phẫu thuật cắt gan </v>
          </cell>
          <cell r="K1908">
            <v>6483000</v>
          </cell>
          <cell r="L1908">
            <v>1994086.95652174</v>
          </cell>
          <cell r="M1908">
            <v>8477000</v>
          </cell>
          <cell r="N1908">
            <v>2592313.0434782617</v>
          </cell>
          <cell r="O1908">
            <v>145169.53043478268</v>
          </cell>
          <cell r="P1908">
            <v>9220482.5739130452</v>
          </cell>
          <cell r="Q1908">
            <v>9220400</v>
          </cell>
          <cell r="R1908" t="str">
            <v>Chưa bao gồm keo sinh học, đầu dao cắt gan siêu âm, dao cắt hàn mạch, hàn mô.</v>
          </cell>
        </row>
        <row r="1909">
          <cell r="B1909" t="str">
            <v>10.0588.0466</v>
          </cell>
          <cell r="C1909" t="str">
            <v>37.8D05.0466</v>
          </cell>
          <cell r="D1909" t="str">
            <v>10. NGOẠI KHOA</v>
          </cell>
          <cell r="E1909" t="str">
            <v>10.588</v>
          </cell>
          <cell r="F1909" t="str">
            <v>Cắt hạ phân thùy 8</v>
          </cell>
          <cell r="G1909" t="str">
            <v>Cắt hạ phân thuỳ 8</v>
          </cell>
          <cell r="H1909" t="str">
            <v>PDB</v>
          </cell>
          <cell r="I1909">
            <v>476</v>
          </cell>
          <cell r="J1909" t="str">
            <v xml:space="preserve">Phẫu thuật cắt gan </v>
          </cell>
          <cell r="K1909">
            <v>6483000</v>
          </cell>
          <cell r="L1909">
            <v>1994086.95652174</v>
          </cell>
          <cell r="M1909">
            <v>8477000</v>
          </cell>
          <cell r="N1909">
            <v>2592313.0434782617</v>
          </cell>
          <cell r="O1909">
            <v>145169.53043478268</v>
          </cell>
          <cell r="P1909">
            <v>9220482.5739130452</v>
          </cell>
          <cell r="Q1909">
            <v>9220400</v>
          </cell>
          <cell r="R1909" t="str">
            <v>Chưa bao gồm keo sinh học, đầu dao cắt gan siêu âm, dao cắt hàn mạch, hàn mô.</v>
          </cell>
        </row>
        <row r="1910">
          <cell r="B1910" t="str">
            <v>10.0589.0466</v>
          </cell>
          <cell r="C1910" t="str">
            <v>37.8D05.0466</v>
          </cell>
          <cell r="D1910" t="str">
            <v>10. NGOẠI KHOA</v>
          </cell>
          <cell r="E1910" t="str">
            <v>10.589</v>
          </cell>
          <cell r="F1910" t="str">
            <v>Cắt hạ phân thùy 9</v>
          </cell>
          <cell r="G1910" t="str">
            <v>Cắt hạ phân thuỳ 9</v>
          </cell>
          <cell r="H1910" t="str">
            <v>PDB</v>
          </cell>
          <cell r="I1910">
            <v>476</v>
          </cell>
          <cell r="J1910" t="str">
            <v xml:space="preserve">Phẫu thuật cắt gan </v>
          </cell>
          <cell r="K1910">
            <v>6483000</v>
          </cell>
          <cell r="L1910">
            <v>1994086.95652174</v>
          </cell>
          <cell r="M1910">
            <v>8477000</v>
          </cell>
          <cell r="N1910">
            <v>2592313.0434782617</v>
          </cell>
          <cell r="O1910">
            <v>145169.53043478268</v>
          </cell>
          <cell r="P1910">
            <v>9220482.5739130452</v>
          </cell>
          <cell r="Q1910">
            <v>9220400</v>
          </cell>
          <cell r="R1910" t="str">
            <v>Chưa bao gồm keo sinh học, đầu dao cắt gan siêu âm, dao cắt hàn mạch, hàn mô.</v>
          </cell>
        </row>
        <row r="1911">
          <cell r="B1911" t="str">
            <v>03.3412.0466</v>
          </cell>
          <cell r="C1911" t="str">
            <v>37.8D05.0466</v>
          </cell>
          <cell r="D1911" t="str">
            <v>3. NHI KHOA</v>
          </cell>
          <cell r="E1911" t="str">
            <v>3.3412</v>
          </cell>
          <cell r="F1911" t="str">
            <v>Cắt hạ phân thùy gan</v>
          </cell>
          <cell r="G1911" t="str">
            <v>Cắt hạ phân thùy gan</v>
          </cell>
          <cell r="H1911" t="str">
            <v>P1</v>
          </cell>
          <cell r="I1911">
            <v>476</v>
          </cell>
          <cell r="J1911" t="str">
            <v xml:space="preserve">Phẫu thuật cắt gan </v>
          </cell>
          <cell r="K1911">
            <v>6483000</v>
          </cell>
          <cell r="L1911">
            <v>1994086.95652174</v>
          </cell>
          <cell r="M1911">
            <v>8477000</v>
          </cell>
          <cell r="N1911">
            <v>2592313.0434782617</v>
          </cell>
          <cell r="O1911">
            <v>145169.53043478268</v>
          </cell>
          <cell r="P1911">
            <v>9220482.5739130452</v>
          </cell>
          <cell r="Q1911">
            <v>9220400</v>
          </cell>
          <cell r="R1911" t="str">
            <v>Chưa bao gồm keo sinh học, đầu dao cắt gan siêu âm, dao cắt hàn mạch, hàn mô.</v>
          </cell>
        </row>
        <row r="1912">
          <cell r="B1912" t="str">
            <v>10.0607.0466</v>
          </cell>
          <cell r="C1912" t="str">
            <v>37.8D05.0466</v>
          </cell>
          <cell r="D1912" t="str">
            <v>10. NGOẠI KHOA</v>
          </cell>
          <cell r="E1912" t="str">
            <v>10.607</v>
          </cell>
          <cell r="F1912" t="str">
            <v>Cắt lọc nhu mô gan</v>
          </cell>
          <cell r="G1912" t="str">
            <v>Cắt lọc nhu mô gan</v>
          </cell>
          <cell r="H1912" t="str">
            <v>P1</v>
          </cell>
          <cell r="I1912">
            <v>476</v>
          </cell>
          <cell r="J1912" t="str">
            <v xml:space="preserve">Phẫu thuật cắt gan </v>
          </cell>
          <cell r="K1912">
            <v>6483000</v>
          </cell>
          <cell r="L1912">
            <v>1994086.95652174</v>
          </cell>
          <cell r="M1912">
            <v>8477000</v>
          </cell>
          <cell r="N1912">
            <v>2592313.0434782617</v>
          </cell>
          <cell r="O1912">
            <v>145169.53043478268</v>
          </cell>
          <cell r="P1912">
            <v>9220482.5739130452</v>
          </cell>
          <cell r="Q1912">
            <v>9220400</v>
          </cell>
          <cell r="R1912" t="str">
            <v>Chưa bao gồm keo sinh học, đầu dao cắt gan siêu âm, dao cắt hàn mạch, hàn mô.</v>
          </cell>
        </row>
        <row r="1913">
          <cell r="B1913" t="str">
            <v>10.0595.0466</v>
          </cell>
          <cell r="C1913" t="str">
            <v>37.8D05.0466</v>
          </cell>
          <cell r="D1913" t="str">
            <v>10. NGOẠI KHOA</v>
          </cell>
          <cell r="E1913" t="str">
            <v>10.595</v>
          </cell>
          <cell r="F1913" t="str">
            <v>Cắt nhiều hạ phân thùy</v>
          </cell>
          <cell r="G1913" t="str">
            <v>Cắt nhiều hạ phân thuỳ</v>
          </cell>
          <cell r="H1913" t="str">
            <v>PDB</v>
          </cell>
          <cell r="I1913">
            <v>476</v>
          </cell>
          <cell r="J1913" t="str">
            <v xml:space="preserve">Phẫu thuật cắt gan </v>
          </cell>
          <cell r="K1913">
            <v>6483000</v>
          </cell>
          <cell r="L1913">
            <v>1994086.95652174</v>
          </cell>
          <cell r="M1913">
            <v>8477000</v>
          </cell>
          <cell r="N1913">
            <v>2592313.0434782617</v>
          </cell>
          <cell r="O1913">
            <v>145169.53043478268</v>
          </cell>
          <cell r="P1913">
            <v>9220482.5739130452</v>
          </cell>
          <cell r="Q1913">
            <v>9220400</v>
          </cell>
          <cell r="R1913" t="str">
            <v>Chưa bao gồm keo sinh học, đầu dao cắt gan siêu âm, dao cắt hàn mạch, hàn mô.</v>
          </cell>
        </row>
        <row r="1914">
          <cell r="B1914" t="str">
            <v>10.0580.0466</v>
          </cell>
          <cell r="C1914" t="str">
            <v>37.8D05.0466</v>
          </cell>
          <cell r="D1914" t="str">
            <v>10. NGOẠI KHOA</v>
          </cell>
          <cell r="E1914" t="str">
            <v>10.580</v>
          </cell>
          <cell r="F1914" t="str">
            <v>Cắt thùy gan trái</v>
          </cell>
          <cell r="G1914" t="str">
            <v>Cắt thuỳ gan trái</v>
          </cell>
          <cell r="H1914" t="str">
            <v>P1</v>
          </cell>
          <cell r="I1914">
            <v>476</v>
          </cell>
          <cell r="J1914" t="str">
            <v xml:space="preserve">Phẫu thuật cắt gan </v>
          </cell>
          <cell r="K1914">
            <v>6483000</v>
          </cell>
          <cell r="L1914">
            <v>1994086.95652174</v>
          </cell>
          <cell r="M1914">
            <v>8477000</v>
          </cell>
          <cell r="N1914">
            <v>2592313.0434782617</v>
          </cell>
          <cell r="O1914">
            <v>145169.53043478268</v>
          </cell>
          <cell r="P1914">
            <v>9220482.5739130452</v>
          </cell>
          <cell r="Q1914">
            <v>9220400</v>
          </cell>
          <cell r="R1914" t="str">
            <v>Chưa bao gồm keo sinh học, đầu dao cắt gan siêu âm, dao cắt hàn mạch, hàn mô.</v>
          </cell>
        </row>
        <row r="1915">
          <cell r="B1915" t="str">
            <v>10.0606.0466</v>
          </cell>
          <cell r="C1915" t="str">
            <v>37.8D05.0466</v>
          </cell>
          <cell r="D1915" t="str">
            <v>10. NGOẠI KHOA</v>
          </cell>
          <cell r="E1915" t="str">
            <v>10.606</v>
          </cell>
          <cell r="F1915" t="str">
            <v>Lấy bỏ u gan</v>
          </cell>
          <cell r="G1915" t="str">
            <v>Lấy bỏ u gan</v>
          </cell>
          <cell r="H1915" t="str">
            <v>P1</v>
          </cell>
          <cell r="I1915">
            <v>476</v>
          </cell>
          <cell r="J1915" t="str">
            <v xml:space="preserve">Phẫu thuật cắt gan </v>
          </cell>
          <cell r="K1915">
            <v>6483000</v>
          </cell>
          <cell r="L1915">
            <v>1994086.95652174</v>
          </cell>
          <cell r="M1915">
            <v>8477000</v>
          </cell>
          <cell r="N1915">
            <v>2592313.0434782617</v>
          </cell>
          <cell r="O1915">
            <v>145169.53043478268</v>
          </cell>
          <cell r="P1915">
            <v>9220482.5739130452</v>
          </cell>
          <cell r="Q1915">
            <v>9220400</v>
          </cell>
          <cell r="R1915" t="str">
            <v>Chưa bao gồm keo sinh học, đầu dao cắt gan siêu âm, dao cắt hàn mạch, hàn mô.</v>
          </cell>
        </row>
        <row r="1916">
          <cell r="B1916" t="str">
            <v>03.3433.0466</v>
          </cell>
          <cell r="C1916" t="str">
            <v>37.8D05.0466</v>
          </cell>
          <cell r="D1916" t="str">
            <v>3. NHI KHOA</v>
          </cell>
          <cell r="E1916" t="str">
            <v>3.3433</v>
          </cell>
          <cell r="F1916" t="str">
            <v>Lấy sỏi ống mật chủ kèm cắt phân thùy gan</v>
          </cell>
          <cell r="G1916" t="str">
            <v>Lấy sỏi ống mật chủ kèm cắt phân thùy gan</v>
          </cell>
          <cell r="H1916" t="str">
            <v>P1</v>
          </cell>
          <cell r="I1916">
            <v>476</v>
          </cell>
          <cell r="J1916" t="str">
            <v xml:space="preserve">Phẫu thuật cắt gan </v>
          </cell>
          <cell r="K1916">
            <v>6483000</v>
          </cell>
          <cell r="L1916">
            <v>1994086.95652174</v>
          </cell>
          <cell r="M1916">
            <v>8477000</v>
          </cell>
          <cell r="N1916">
            <v>2592313.0434782617</v>
          </cell>
          <cell r="O1916">
            <v>145169.53043478268</v>
          </cell>
          <cell r="P1916">
            <v>9220482.5739130452</v>
          </cell>
          <cell r="Q1916">
            <v>9220400</v>
          </cell>
          <cell r="R1916" t="str">
            <v>Chưa bao gồm keo sinh học, đầu dao cắt gan siêu âm, dao cắt hàn mạch, hàn mô.</v>
          </cell>
        </row>
        <row r="1917">
          <cell r="B1917" t="str">
            <v>03.3420.0466</v>
          </cell>
          <cell r="C1917" t="str">
            <v>37.8D05.0466</v>
          </cell>
          <cell r="D1917" t="str">
            <v>3. NHI KHOA</v>
          </cell>
          <cell r="E1917" t="str">
            <v>3.3420</v>
          </cell>
          <cell r="F1917" t="str">
            <v>Nối ống mật chủ-hỗng tràng kèm dẫn lưu trong gan và cắt gan</v>
          </cell>
          <cell r="G1917" t="str">
            <v>Nối ống mật chủ-hỗng tràng kèm dẫn lưu trong gan và cắt gan</v>
          </cell>
          <cell r="H1917" t="str">
            <v>P1</v>
          </cell>
          <cell r="I1917">
            <v>476</v>
          </cell>
          <cell r="J1917" t="str">
            <v xml:space="preserve">Phẫu thuật cắt gan </v>
          </cell>
          <cell r="K1917">
            <v>6483000</v>
          </cell>
          <cell r="L1917">
            <v>1994086.95652174</v>
          </cell>
          <cell r="M1917">
            <v>8477000</v>
          </cell>
          <cell r="N1917">
            <v>2592313.0434782617</v>
          </cell>
          <cell r="O1917">
            <v>145169.53043478268</v>
          </cell>
          <cell r="P1917">
            <v>9220482.5739130452</v>
          </cell>
          <cell r="Q1917">
            <v>9220400</v>
          </cell>
          <cell r="R1917" t="str">
            <v>Chưa bao gồm keo sinh học, đầu dao cắt gan siêu âm, dao cắt hàn mạch, hàn mô.</v>
          </cell>
        </row>
        <row r="1918">
          <cell r="B1918" t="str">
            <v>03.3425.0466</v>
          </cell>
          <cell r="C1918" t="str">
            <v>37.8D05.0466</v>
          </cell>
          <cell r="D1918" t="str">
            <v>3. NHI KHOA</v>
          </cell>
          <cell r="E1918" t="str">
            <v>3.3425</v>
          </cell>
          <cell r="F1918" t="str">
            <v>Phẫu thuật chảy máu đường mật: cắt gan</v>
          </cell>
          <cell r="G1918" t="str">
            <v>Phẫu thuật chảy máu đường mật: cắt gan</v>
          </cell>
          <cell r="H1918" t="str">
            <v>P1</v>
          </cell>
          <cell r="I1918">
            <v>476</v>
          </cell>
          <cell r="J1918" t="str">
            <v xml:space="preserve">Phẫu thuật cắt gan </v>
          </cell>
          <cell r="K1918">
            <v>6483000</v>
          </cell>
          <cell r="L1918">
            <v>1994086.95652174</v>
          </cell>
          <cell r="M1918">
            <v>8477000</v>
          </cell>
          <cell r="N1918">
            <v>2592313.0434782617</v>
          </cell>
          <cell r="O1918">
            <v>145169.53043478268</v>
          </cell>
          <cell r="P1918">
            <v>9220482.5739130452</v>
          </cell>
          <cell r="Q1918">
            <v>9220400</v>
          </cell>
          <cell r="R1918" t="str">
            <v>Chưa bao gồm keo sinh học, đầu dao cắt gan siêu âm, dao cắt hàn mạch, hàn mô.</v>
          </cell>
        </row>
        <row r="1919">
          <cell r="B1919" t="str">
            <v>27.0244.0467</v>
          </cell>
          <cell r="C1919" t="str">
            <v>37.8D05.0467</v>
          </cell>
          <cell r="D1919" t="str">
            <v>27. PHẪU THUẬT NỘI SOI</v>
          </cell>
          <cell r="E1919" t="str">
            <v>27.244</v>
          </cell>
          <cell r="F1919" t="str">
            <v>Phẫu thuật nội soi cắt gan hạ phân thùy I</v>
          </cell>
          <cell r="G1919" t="str">
            <v>Phẫu thuật nội soi cắt gan hạ phân thùy I</v>
          </cell>
          <cell r="H1919" t="str">
            <v>PDB</v>
          </cell>
          <cell r="I1919">
            <v>477</v>
          </cell>
          <cell r="J1919" t="str">
            <v xml:space="preserve">Phẫu thuật nội soi cắt gan </v>
          </cell>
          <cell r="K1919">
            <v>3924000</v>
          </cell>
          <cell r="L1919">
            <v>2083304.3478260899</v>
          </cell>
          <cell r="M1919">
            <v>6007000</v>
          </cell>
          <cell r="N1919">
            <v>2708295.6521739168</v>
          </cell>
          <cell r="O1919">
            <v>151664.55652173935</v>
          </cell>
          <cell r="P1919">
            <v>6783960.2086956557</v>
          </cell>
          <cell r="Q1919">
            <v>6783900</v>
          </cell>
          <cell r="R1919" t="str">
            <v>Chưa bao gồm đầu dao cắt gan siêu âm, keo sinh học, dao cắt hàn mạch, hàn mô.</v>
          </cell>
        </row>
        <row r="1920">
          <cell r="B1920" t="str">
            <v>27.0245.0467</v>
          </cell>
          <cell r="C1920" t="str">
            <v>37.8D05.0467</v>
          </cell>
          <cell r="D1920" t="str">
            <v>27. PHẪU THUẬT NỘI SOI</v>
          </cell>
          <cell r="E1920" t="str">
            <v>27.245</v>
          </cell>
          <cell r="F1920" t="str">
            <v>Phẫu thuật nội soi cắt gan hạ phân thùy II</v>
          </cell>
          <cell r="G1920" t="str">
            <v>Phẫu thuật nội soi cắt gan hạ phân thùy II</v>
          </cell>
          <cell r="H1920" t="str">
            <v>P1</v>
          </cell>
          <cell r="I1920">
            <v>477</v>
          </cell>
          <cell r="J1920" t="str">
            <v xml:space="preserve">Phẫu thuật nội soi cắt gan </v>
          </cell>
          <cell r="K1920">
            <v>3924000</v>
          </cell>
          <cell r="L1920">
            <v>2083304.3478260899</v>
          </cell>
          <cell r="M1920">
            <v>6007000</v>
          </cell>
          <cell r="N1920">
            <v>2708295.6521739168</v>
          </cell>
          <cell r="O1920">
            <v>151664.55652173935</v>
          </cell>
          <cell r="P1920">
            <v>6783960.2086956557</v>
          </cell>
          <cell r="Q1920">
            <v>6783900</v>
          </cell>
          <cell r="R1920" t="str">
            <v>Chưa bao gồm đầu dao cắt gan siêu âm, keo sinh học, dao cắt hàn mạch, hàn mô.</v>
          </cell>
        </row>
        <row r="1921">
          <cell r="B1921" t="str">
            <v>27.0246.0467</v>
          </cell>
          <cell r="C1921" t="str">
            <v>37.8D05.0467</v>
          </cell>
          <cell r="D1921" t="str">
            <v>27. PHẪU THUẬT NỘI SOI</v>
          </cell>
          <cell r="E1921" t="str">
            <v>27.246</v>
          </cell>
          <cell r="F1921" t="str">
            <v>Phẫu thuật nội soi cắt gan hạ phân thùy III</v>
          </cell>
          <cell r="G1921" t="str">
            <v>Phẫu thuật nội soi cắt gan hạ phân thùy III</v>
          </cell>
          <cell r="H1921" t="str">
            <v>P1</v>
          </cell>
          <cell r="I1921">
            <v>477</v>
          </cell>
          <cell r="J1921" t="str">
            <v xml:space="preserve">Phẫu thuật nội soi cắt gan </v>
          </cell>
          <cell r="K1921">
            <v>3924000</v>
          </cell>
          <cell r="L1921">
            <v>2083304.3478260899</v>
          </cell>
          <cell r="M1921">
            <v>6007000</v>
          </cell>
          <cell r="N1921">
            <v>2708295.6521739168</v>
          </cell>
          <cell r="O1921">
            <v>151664.55652173935</v>
          </cell>
          <cell r="P1921">
            <v>6783960.2086956557</v>
          </cell>
          <cell r="Q1921">
            <v>6783900</v>
          </cell>
          <cell r="R1921" t="str">
            <v>Chưa bao gồm đầu dao cắt gan siêu âm, keo sinh học, dao cắt hàn mạch, hàn mô.</v>
          </cell>
        </row>
        <row r="1922">
          <cell r="B1922" t="str">
            <v>27.0247.0467</v>
          </cell>
          <cell r="C1922" t="str">
            <v>37.8D05.0467</v>
          </cell>
          <cell r="D1922" t="str">
            <v>27. PHẪU THUẬT NỘI SOI</v>
          </cell>
          <cell r="E1922" t="str">
            <v>27.247</v>
          </cell>
          <cell r="F1922" t="str">
            <v>Phẫu thuật nội soi cắt gan hạ phân thùy IV</v>
          </cell>
          <cell r="G1922" t="str">
            <v>Phẫu thuật nội soi cắt gan hạ phân thùy IV</v>
          </cell>
          <cell r="H1922" t="str">
            <v>PDB</v>
          </cell>
          <cell r="I1922">
            <v>477</v>
          </cell>
          <cell r="J1922" t="str">
            <v xml:space="preserve">Phẫu thuật nội soi cắt gan </v>
          </cell>
          <cell r="K1922">
            <v>3924000</v>
          </cell>
          <cell r="L1922">
            <v>2083304.3478260899</v>
          </cell>
          <cell r="M1922">
            <v>6007000</v>
          </cell>
          <cell r="N1922">
            <v>2708295.6521739168</v>
          </cell>
          <cell r="O1922">
            <v>151664.55652173935</v>
          </cell>
          <cell r="P1922">
            <v>6783960.2086956557</v>
          </cell>
          <cell r="Q1922">
            <v>6783900</v>
          </cell>
          <cell r="R1922" t="str">
            <v>Chưa bao gồm đầu dao cắt gan siêu âm, keo sinh học, dao cắt hàn mạch, hàn mô.</v>
          </cell>
        </row>
        <row r="1923">
          <cell r="B1923" t="str">
            <v>27.0248.0467</v>
          </cell>
          <cell r="C1923" t="str">
            <v>37.8D05.0467</v>
          </cell>
          <cell r="D1923" t="str">
            <v>27. PHẪU THUẬT NỘI SOI</v>
          </cell>
          <cell r="E1923" t="str">
            <v>27.248</v>
          </cell>
          <cell r="F1923" t="str">
            <v>Phẫu thuật nội soi cắt gan hạ phân thùy IVA</v>
          </cell>
          <cell r="G1923" t="str">
            <v>Phẫu thuật nội soi cắt gan hạ phân thùy IVA</v>
          </cell>
          <cell r="H1923" t="str">
            <v>PDB</v>
          </cell>
          <cell r="I1923">
            <v>477</v>
          </cell>
          <cell r="J1923" t="str">
            <v xml:space="preserve">Phẫu thuật nội soi cắt gan </v>
          </cell>
          <cell r="K1923">
            <v>3924000</v>
          </cell>
          <cell r="L1923">
            <v>2083304.3478260899</v>
          </cell>
          <cell r="M1923">
            <v>6007000</v>
          </cell>
          <cell r="N1923">
            <v>2708295.6521739168</v>
          </cell>
          <cell r="O1923">
            <v>151664.55652173935</v>
          </cell>
          <cell r="P1923">
            <v>6783960.2086956557</v>
          </cell>
          <cell r="Q1923">
            <v>6783900</v>
          </cell>
          <cell r="R1923" t="str">
            <v>Chưa bao gồm đầu dao cắt gan siêu âm, keo sinh học, dao cắt hàn mạch, hàn mô.</v>
          </cell>
        </row>
        <row r="1924">
          <cell r="B1924" t="str">
            <v>27.0249.0467</v>
          </cell>
          <cell r="C1924" t="str">
            <v>37.8D05.0467</v>
          </cell>
          <cell r="D1924" t="str">
            <v>27. PHẪU THUẬT NỘI SOI</v>
          </cell>
          <cell r="E1924" t="str">
            <v>27.249</v>
          </cell>
          <cell r="F1924" t="str">
            <v>Phẫu thuật nội soi cắt gan hạ phân thùy IVB</v>
          </cell>
          <cell r="G1924" t="str">
            <v>Phẫu thuật nội soi cắt gan hạ phân thùy IVB</v>
          </cell>
          <cell r="H1924" t="str">
            <v>PDB</v>
          </cell>
          <cell r="I1924">
            <v>477</v>
          </cell>
          <cell r="J1924" t="str">
            <v xml:space="preserve">Phẫu thuật nội soi cắt gan </v>
          </cell>
          <cell r="K1924">
            <v>3924000</v>
          </cell>
          <cell r="L1924">
            <v>2083304.3478260899</v>
          </cell>
          <cell r="M1924">
            <v>6007000</v>
          </cell>
          <cell r="N1924">
            <v>2708295.6521739168</v>
          </cell>
          <cell r="O1924">
            <v>151664.55652173935</v>
          </cell>
          <cell r="P1924">
            <v>6783960.2086956557</v>
          </cell>
          <cell r="Q1924">
            <v>6783900</v>
          </cell>
          <cell r="R1924" t="str">
            <v>Chưa bao gồm đầu dao cắt gan siêu âm, keo sinh học, dao cắt hàn mạch, hàn mô.</v>
          </cell>
        </row>
        <row r="1925">
          <cell r="B1925" t="str">
            <v>27.0254.0467</v>
          </cell>
          <cell r="C1925" t="str">
            <v>37.8D05.0467</v>
          </cell>
          <cell r="D1925" t="str">
            <v>27. PHẪU THUẬT NỘI SOI</v>
          </cell>
          <cell r="E1925" t="str">
            <v>27.254</v>
          </cell>
          <cell r="F1925" t="str">
            <v>Phẫu thuật nội soi cắt gan hạ phân thùy IV-V</v>
          </cell>
          <cell r="G1925" t="str">
            <v>Phẫu thuật nội soi cắt gan hạ phân thùy IV-V</v>
          </cell>
          <cell r="H1925" t="str">
            <v>PDB</v>
          </cell>
          <cell r="I1925">
            <v>477</v>
          </cell>
          <cell r="J1925" t="str">
            <v xml:space="preserve">Phẫu thuật nội soi cắt gan </v>
          </cell>
          <cell r="K1925">
            <v>3924000</v>
          </cell>
          <cell r="L1925">
            <v>2083304.3478260899</v>
          </cell>
          <cell r="M1925">
            <v>6007000</v>
          </cell>
          <cell r="N1925">
            <v>2708295.6521739168</v>
          </cell>
          <cell r="O1925">
            <v>151664.55652173935</v>
          </cell>
          <cell r="P1925">
            <v>6783960.2086956557</v>
          </cell>
          <cell r="Q1925">
            <v>6783900</v>
          </cell>
          <cell r="R1925" t="str">
            <v>Chưa bao gồm đầu dao cắt gan siêu âm, keo sinh học, dao cắt hàn mạch, hàn mô.</v>
          </cell>
        </row>
        <row r="1926">
          <cell r="B1926" t="str">
            <v>27.0250.0467</v>
          </cell>
          <cell r="C1926" t="str">
            <v>37.8D05.0467</v>
          </cell>
          <cell r="D1926" t="str">
            <v>27. PHẪU THUẬT NỘI SOI</v>
          </cell>
          <cell r="E1926" t="str">
            <v>27.250</v>
          </cell>
          <cell r="F1926" t="str">
            <v>Phẫu thuật nội soi cắt gan hạ phân thùy V</v>
          </cell>
          <cell r="G1926" t="str">
            <v>Phẫu thuật nội soi cắt gan hạ phân thùy V</v>
          </cell>
          <cell r="H1926" t="str">
            <v>PDB</v>
          </cell>
          <cell r="I1926">
            <v>477</v>
          </cell>
          <cell r="J1926" t="str">
            <v xml:space="preserve">Phẫu thuật nội soi cắt gan </v>
          </cell>
          <cell r="K1926">
            <v>3924000</v>
          </cell>
          <cell r="L1926">
            <v>2083304.3478260899</v>
          </cell>
          <cell r="M1926">
            <v>6007000</v>
          </cell>
          <cell r="N1926">
            <v>2708295.6521739168</v>
          </cell>
          <cell r="O1926">
            <v>151664.55652173935</v>
          </cell>
          <cell r="P1926">
            <v>6783960.2086956557</v>
          </cell>
          <cell r="Q1926">
            <v>6783900</v>
          </cell>
          <cell r="R1926" t="str">
            <v>Chưa bao gồm đầu dao cắt gan siêu âm, keo sinh học, dao cắt hàn mạch, hàn mô.</v>
          </cell>
        </row>
        <row r="1927">
          <cell r="B1927" t="str">
            <v>27.0251.0467</v>
          </cell>
          <cell r="C1927" t="str">
            <v>37.8D05.0467</v>
          </cell>
          <cell r="D1927" t="str">
            <v>27. PHẪU THUẬT NỘI SOI</v>
          </cell>
          <cell r="E1927" t="str">
            <v>27.251</v>
          </cell>
          <cell r="F1927" t="str">
            <v>Phẫu thuật nội soi cắt gan hạ phân thùy VI</v>
          </cell>
          <cell r="G1927" t="str">
            <v>Phẫu thuật nội soi cắt gan hạ phân thùy VI</v>
          </cell>
          <cell r="H1927" t="str">
            <v>P1</v>
          </cell>
          <cell r="I1927">
            <v>477</v>
          </cell>
          <cell r="J1927" t="str">
            <v xml:space="preserve">Phẫu thuật nội soi cắt gan </v>
          </cell>
          <cell r="K1927">
            <v>3924000</v>
          </cell>
          <cell r="L1927">
            <v>2083304.3478260899</v>
          </cell>
          <cell r="M1927">
            <v>6007000</v>
          </cell>
          <cell r="N1927">
            <v>2708295.6521739168</v>
          </cell>
          <cell r="O1927">
            <v>151664.55652173935</v>
          </cell>
          <cell r="P1927">
            <v>6783960.2086956557</v>
          </cell>
          <cell r="Q1927">
            <v>6783900</v>
          </cell>
          <cell r="R1927" t="str">
            <v>Chưa bao gồm đầu dao cắt gan siêu âm, keo sinh học, dao cắt hàn mạch, hàn mô.</v>
          </cell>
        </row>
        <row r="1928">
          <cell r="B1928" t="str">
            <v>27.0252.0467</v>
          </cell>
          <cell r="C1928" t="str">
            <v>37.8D05.0467</v>
          </cell>
          <cell r="D1928" t="str">
            <v>27. PHẪU THUẬT NỘI SOI</v>
          </cell>
          <cell r="E1928" t="str">
            <v>27.252</v>
          </cell>
          <cell r="F1928" t="str">
            <v>Phẫu thuật nội soi cắt gan hạ phân thùy VII</v>
          </cell>
          <cell r="G1928" t="str">
            <v>Phẫu thuật nội soi cắt gan hạ phân thùy VII</v>
          </cell>
          <cell r="H1928" t="str">
            <v>PDB</v>
          </cell>
          <cell r="I1928">
            <v>477</v>
          </cell>
          <cell r="J1928" t="str">
            <v xml:space="preserve">Phẫu thuật nội soi cắt gan </v>
          </cell>
          <cell r="K1928">
            <v>3924000</v>
          </cell>
          <cell r="L1928">
            <v>2083304.3478260899</v>
          </cell>
          <cell r="M1928">
            <v>6007000</v>
          </cell>
          <cell r="N1928">
            <v>2708295.6521739168</v>
          </cell>
          <cell r="O1928">
            <v>151664.55652173935</v>
          </cell>
          <cell r="P1928">
            <v>6783960.2086956557</v>
          </cell>
          <cell r="Q1928">
            <v>6783900</v>
          </cell>
          <cell r="R1928" t="str">
            <v>Chưa bao gồm đầu dao cắt gan siêu âm, keo sinh học, dao cắt hàn mạch, hàn mô.</v>
          </cell>
        </row>
        <row r="1929">
          <cell r="B1929" t="str">
            <v>27.0253.0467</v>
          </cell>
          <cell r="C1929" t="str">
            <v>37.8D05.0467</v>
          </cell>
          <cell r="D1929" t="str">
            <v>27. PHẪU THUẬT NỘI SOI</v>
          </cell>
          <cell r="E1929" t="str">
            <v>27.253</v>
          </cell>
          <cell r="F1929" t="str">
            <v>Phẫu thuật nội soi cắt gan hạ phân thùy VIII</v>
          </cell>
          <cell r="G1929" t="str">
            <v>Phẫu thuật nội soi cắt gan hạ phân thùy VIII</v>
          </cell>
          <cell r="H1929" t="str">
            <v>PDB</v>
          </cell>
          <cell r="I1929">
            <v>477</v>
          </cell>
          <cell r="J1929" t="str">
            <v xml:space="preserve">Phẫu thuật nội soi cắt gan </v>
          </cell>
          <cell r="K1929">
            <v>3924000</v>
          </cell>
          <cell r="L1929">
            <v>2083304.3478260899</v>
          </cell>
          <cell r="M1929">
            <v>6007000</v>
          </cell>
          <cell r="N1929">
            <v>2708295.6521739168</v>
          </cell>
          <cell r="O1929">
            <v>151664.55652173935</v>
          </cell>
          <cell r="P1929">
            <v>6783960.2086956557</v>
          </cell>
          <cell r="Q1929">
            <v>6783900</v>
          </cell>
          <cell r="R1929" t="str">
            <v>Chưa bao gồm đầu dao cắt gan siêu âm, keo sinh học, dao cắt hàn mạch, hàn mô.</v>
          </cell>
        </row>
        <row r="1930">
          <cell r="B1930" t="str">
            <v>27.0256.0467</v>
          </cell>
          <cell r="C1930" t="str">
            <v>37.8D05.0467</v>
          </cell>
          <cell r="D1930" t="str">
            <v>27. PHẪU THUẬT NỘI SOI</v>
          </cell>
          <cell r="E1930" t="str">
            <v>27.256</v>
          </cell>
          <cell r="F1930" t="str">
            <v>Phẫu thuật nội soi cắt gan hạ phân thùy VII-VIII</v>
          </cell>
          <cell r="G1930" t="str">
            <v>Phẫu thuật nội soi cắt gan hạ phân thùy VII-VIII</v>
          </cell>
          <cell r="H1930" t="str">
            <v>PDB</v>
          </cell>
          <cell r="I1930">
            <v>477</v>
          </cell>
          <cell r="J1930" t="str">
            <v xml:space="preserve">Phẫu thuật nội soi cắt gan </v>
          </cell>
          <cell r="K1930">
            <v>3924000</v>
          </cell>
          <cell r="L1930">
            <v>2083304.3478260899</v>
          </cell>
          <cell r="M1930">
            <v>6007000</v>
          </cell>
          <cell r="N1930">
            <v>2708295.6521739168</v>
          </cell>
          <cell r="O1930">
            <v>151664.55652173935</v>
          </cell>
          <cell r="P1930">
            <v>6783960.2086956557</v>
          </cell>
          <cell r="Q1930">
            <v>6783900</v>
          </cell>
          <cell r="R1930" t="str">
            <v>Chưa bao gồm đầu dao cắt gan siêu âm, keo sinh học, dao cắt hàn mạch, hàn mô.</v>
          </cell>
        </row>
        <row r="1931">
          <cell r="B1931" t="str">
            <v>27.0257.0467</v>
          </cell>
          <cell r="C1931" t="str">
            <v>37.8D05.0467</v>
          </cell>
          <cell r="D1931" t="str">
            <v>27. PHẪU THUẬT NỘI SOI</v>
          </cell>
          <cell r="E1931" t="str">
            <v>27.257</v>
          </cell>
          <cell r="F1931" t="str">
            <v>Phẫu thuật nội soi cắt gan hạ phân thùy VI-VII-VIII</v>
          </cell>
          <cell r="G1931" t="str">
            <v>Phẫu thuật nội soi cắt gan hạ phân thùy VI-VII-VIII</v>
          </cell>
          <cell r="H1931" t="str">
            <v>PDB</v>
          </cell>
          <cell r="I1931">
            <v>477</v>
          </cell>
          <cell r="J1931" t="str">
            <v xml:space="preserve">Phẫu thuật nội soi cắt gan </v>
          </cell>
          <cell r="K1931">
            <v>3924000</v>
          </cell>
          <cell r="L1931">
            <v>2083304.3478260899</v>
          </cell>
          <cell r="M1931">
            <v>6007000</v>
          </cell>
          <cell r="N1931">
            <v>2708295.6521739168</v>
          </cell>
          <cell r="O1931">
            <v>151664.55652173935</v>
          </cell>
          <cell r="P1931">
            <v>6783960.2086956557</v>
          </cell>
          <cell r="Q1931">
            <v>6783900</v>
          </cell>
          <cell r="R1931" t="str">
            <v>Chưa bao gồm đầu dao cắt gan siêu âm, keo sinh học, dao cắt hàn mạch, hàn mô.</v>
          </cell>
        </row>
        <row r="1932">
          <cell r="B1932" t="str">
            <v>27.0255.0467</v>
          </cell>
          <cell r="C1932" t="str">
            <v>37.8D05.0467</v>
          </cell>
          <cell r="D1932" t="str">
            <v>27. PHẪU THUẬT NỘI SOI</v>
          </cell>
          <cell r="E1932" t="str">
            <v>27.255</v>
          </cell>
          <cell r="F1932" t="str">
            <v>Phẫu thuật nội soi cắt gan hạ phân thùy V-VI</v>
          </cell>
          <cell r="G1932" t="str">
            <v>Phẫu thuật nội soi cắt gan hạ phân thùy V-VI</v>
          </cell>
          <cell r="H1932" t="str">
            <v>PDB</v>
          </cell>
          <cell r="I1932">
            <v>477</v>
          </cell>
          <cell r="J1932" t="str">
            <v xml:space="preserve">Phẫu thuật nội soi cắt gan </v>
          </cell>
          <cell r="K1932">
            <v>3924000</v>
          </cell>
          <cell r="L1932">
            <v>2083304.3478260899</v>
          </cell>
          <cell r="M1932">
            <v>6007000</v>
          </cell>
          <cell r="N1932">
            <v>2708295.6521739168</v>
          </cell>
          <cell r="O1932">
            <v>151664.55652173935</v>
          </cell>
          <cell r="P1932">
            <v>6783960.2086956557</v>
          </cell>
          <cell r="Q1932">
            <v>6783900</v>
          </cell>
          <cell r="R1932" t="str">
            <v>Chưa bao gồm đầu dao cắt gan siêu âm, keo sinh học, dao cắt hàn mạch, hàn mô.</v>
          </cell>
        </row>
        <row r="1933">
          <cell r="B1933" t="str">
            <v>27.0258.0467</v>
          </cell>
          <cell r="C1933" t="str">
            <v>37.8D05.0467</v>
          </cell>
          <cell r="D1933" t="str">
            <v>27. PHẪU THUẬT NỘI SOI</v>
          </cell>
          <cell r="E1933" t="str">
            <v>27.258</v>
          </cell>
          <cell r="F1933" t="str">
            <v>Phẫu thuật nội soi cắt gan không điển hình</v>
          </cell>
          <cell r="G1933" t="str">
            <v>Phẫu thuật nội soi cắt gan không điển hình</v>
          </cell>
          <cell r="H1933" t="str">
            <v>PDB</v>
          </cell>
          <cell r="I1933">
            <v>477</v>
          </cell>
          <cell r="J1933" t="str">
            <v xml:space="preserve">Phẫu thuật nội soi cắt gan </v>
          </cell>
          <cell r="K1933">
            <v>3924000</v>
          </cell>
          <cell r="L1933">
            <v>2083304.3478260899</v>
          </cell>
          <cell r="M1933">
            <v>6007000</v>
          </cell>
          <cell r="N1933">
            <v>2708295.6521739168</v>
          </cell>
          <cell r="O1933">
            <v>151664.55652173935</v>
          </cell>
          <cell r="P1933">
            <v>6783960.2086956557</v>
          </cell>
          <cell r="Q1933">
            <v>6783900</v>
          </cell>
          <cell r="R1933" t="str">
            <v>Chưa bao gồm đầu dao cắt gan siêu âm, keo sinh học, dao cắt hàn mạch, hàn mô.</v>
          </cell>
        </row>
        <row r="1934">
          <cell r="B1934" t="str">
            <v>27.0237.0467</v>
          </cell>
          <cell r="C1934" t="str">
            <v>37.8D05.0467</v>
          </cell>
          <cell r="D1934" t="str">
            <v>27. PHẪU THUẬT NỘI SOI</v>
          </cell>
          <cell r="E1934" t="str">
            <v>27.237</v>
          </cell>
          <cell r="F1934" t="str">
            <v>Phẫu thuật nội soi cắt gan phải</v>
          </cell>
          <cell r="G1934" t="str">
            <v>Phẫu thuật nội soi cắt gan phải</v>
          </cell>
          <cell r="H1934" t="str">
            <v>PDB</v>
          </cell>
          <cell r="I1934">
            <v>477</v>
          </cell>
          <cell r="J1934" t="str">
            <v xml:space="preserve">Phẫu thuật nội soi cắt gan </v>
          </cell>
          <cell r="K1934">
            <v>3924000</v>
          </cell>
          <cell r="L1934">
            <v>2083304.3478260899</v>
          </cell>
          <cell r="M1934">
            <v>6007000</v>
          </cell>
          <cell r="N1934">
            <v>2708295.6521739168</v>
          </cell>
          <cell r="O1934">
            <v>151664.55652173935</v>
          </cell>
          <cell r="P1934">
            <v>6783960.2086956557</v>
          </cell>
          <cell r="Q1934">
            <v>6783900</v>
          </cell>
          <cell r="R1934" t="str">
            <v>Chưa bao gồm đầu dao cắt gan siêu âm, keo sinh học, dao cắt hàn mạch, hàn mô.</v>
          </cell>
        </row>
        <row r="1935">
          <cell r="B1935" t="str">
            <v>27.0240.0467</v>
          </cell>
          <cell r="C1935" t="str">
            <v>37.8D05.0467</v>
          </cell>
          <cell r="D1935" t="str">
            <v>27. PHẪU THUẬT NỘI SOI</v>
          </cell>
          <cell r="E1935" t="str">
            <v>27.240</v>
          </cell>
          <cell r="F1935" t="str">
            <v>Phẫu thuật nội soi cắt gan phân thùy sau</v>
          </cell>
          <cell r="G1935" t="str">
            <v>Phẫu thuật nội soi cắt gan phân thùy sau</v>
          </cell>
          <cell r="H1935" t="str">
            <v>PDB</v>
          </cell>
          <cell r="I1935">
            <v>477</v>
          </cell>
          <cell r="J1935" t="str">
            <v xml:space="preserve">Phẫu thuật nội soi cắt gan </v>
          </cell>
          <cell r="K1935">
            <v>3924000</v>
          </cell>
          <cell r="L1935">
            <v>2083304.3478260899</v>
          </cell>
          <cell r="M1935">
            <v>6007000</v>
          </cell>
          <cell r="N1935">
            <v>2708295.6521739168</v>
          </cell>
          <cell r="O1935">
            <v>151664.55652173935</v>
          </cell>
          <cell r="P1935">
            <v>6783960.2086956557</v>
          </cell>
          <cell r="Q1935">
            <v>6783900</v>
          </cell>
          <cell r="R1935" t="str">
            <v>Chưa bao gồm đầu dao cắt gan siêu âm, keo sinh học, dao cắt hàn mạch, hàn mô.</v>
          </cell>
        </row>
        <row r="1936">
          <cell r="B1936" t="str">
            <v>27.0239.0467</v>
          </cell>
          <cell r="C1936" t="str">
            <v>37.8D05.0467</v>
          </cell>
          <cell r="D1936" t="str">
            <v>27. PHẪU THUẬT NỘI SOI</v>
          </cell>
          <cell r="E1936" t="str">
            <v>27.239</v>
          </cell>
          <cell r="F1936" t="str">
            <v>Phẫu thuật nội soi cắt gan phân thùy trước</v>
          </cell>
          <cell r="G1936" t="str">
            <v>Phẫu thuật nội soi cắt gan phân thùy trước</v>
          </cell>
          <cell r="H1936" t="str">
            <v>PDB</v>
          </cell>
          <cell r="I1936">
            <v>477</v>
          </cell>
          <cell r="J1936" t="str">
            <v xml:space="preserve">Phẫu thuật nội soi cắt gan </v>
          </cell>
          <cell r="K1936">
            <v>3924000</v>
          </cell>
          <cell r="L1936">
            <v>2083304.3478260899</v>
          </cell>
          <cell r="M1936">
            <v>6007000</v>
          </cell>
          <cell r="N1936">
            <v>2708295.6521739168</v>
          </cell>
          <cell r="O1936">
            <v>151664.55652173935</v>
          </cell>
          <cell r="P1936">
            <v>6783960.2086956557</v>
          </cell>
          <cell r="Q1936">
            <v>6783900</v>
          </cell>
          <cell r="R1936" t="str">
            <v>Chưa bao gồm đầu dao cắt gan siêu âm, keo sinh học, dao cắt hàn mạch, hàn mô.</v>
          </cell>
        </row>
        <row r="1937">
          <cell r="B1937" t="str">
            <v>27.0242.0467</v>
          </cell>
          <cell r="C1937" t="str">
            <v>37.8D05.0467</v>
          </cell>
          <cell r="D1937" t="str">
            <v>27. PHẪU THUẬT NỘI SOI</v>
          </cell>
          <cell r="E1937" t="str">
            <v>27.242</v>
          </cell>
          <cell r="F1937" t="str">
            <v>Phẫu thuật nội soi cắt gan thùy phải</v>
          </cell>
          <cell r="G1937" t="str">
            <v>Phẫu thuật nội soi cắt gan thùy phải</v>
          </cell>
          <cell r="H1937" t="str">
            <v>PDB</v>
          </cell>
          <cell r="I1937">
            <v>477</v>
          </cell>
          <cell r="J1937" t="str">
            <v xml:space="preserve">Phẫu thuật nội soi cắt gan </v>
          </cell>
          <cell r="K1937">
            <v>3924000</v>
          </cell>
          <cell r="L1937">
            <v>2083304.3478260899</v>
          </cell>
          <cell r="M1937">
            <v>6007000</v>
          </cell>
          <cell r="N1937">
            <v>2708295.6521739168</v>
          </cell>
          <cell r="O1937">
            <v>151664.55652173935</v>
          </cell>
          <cell r="P1937">
            <v>6783960.2086956557</v>
          </cell>
          <cell r="Q1937">
            <v>6783900</v>
          </cell>
          <cell r="R1937" t="str">
            <v>Chưa bao gồm đầu dao cắt gan siêu âm, keo sinh học, dao cắt hàn mạch, hàn mô.</v>
          </cell>
        </row>
        <row r="1938">
          <cell r="B1938" t="str">
            <v>27.0241.0467</v>
          </cell>
          <cell r="C1938" t="str">
            <v>37.8D05.0467</v>
          </cell>
          <cell r="D1938" t="str">
            <v>27. PHẪU THUẬT NỘI SOI</v>
          </cell>
          <cell r="E1938" t="str">
            <v>27.241</v>
          </cell>
          <cell r="F1938" t="str">
            <v>Phẫu thuật nội soi cắt gan thùy trái</v>
          </cell>
          <cell r="G1938" t="str">
            <v>Phẫu thuật nội soi cắt gan thùy trái</v>
          </cell>
          <cell r="H1938" t="str">
            <v>PDB</v>
          </cell>
          <cell r="I1938">
            <v>477</v>
          </cell>
          <cell r="J1938" t="str">
            <v xml:space="preserve">Phẫu thuật nội soi cắt gan </v>
          </cell>
          <cell r="K1938">
            <v>3924000</v>
          </cell>
          <cell r="L1938">
            <v>2083304.3478260899</v>
          </cell>
          <cell r="M1938">
            <v>6007000</v>
          </cell>
          <cell r="N1938">
            <v>2708295.6521739168</v>
          </cell>
          <cell r="O1938">
            <v>151664.55652173935</v>
          </cell>
          <cell r="P1938">
            <v>6783960.2086956557</v>
          </cell>
          <cell r="Q1938">
            <v>6783900</v>
          </cell>
          <cell r="R1938" t="str">
            <v>Chưa bao gồm đầu dao cắt gan siêu âm, keo sinh học, dao cắt hàn mạch, hàn mô.</v>
          </cell>
        </row>
        <row r="1939">
          <cell r="B1939" t="str">
            <v>27.0238.0467</v>
          </cell>
          <cell r="C1939" t="str">
            <v>37.8D05.0467</v>
          </cell>
          <cell r="D1939" t="str">
            <v>27. PHẪU THUẬT NỘI SOI</v>
          </cell>
          <cell r="E1939" t="str">
            <v>27.238</v>
          </cell>
          <cell r="F1939" t="str">
            <v>Phẫu thuật nội soi cắt gan trái</v>
          </cell>
          <cell r="G1939" t="str">
            <v>Phẫu thuật nội soi cắt gan trái</v>
          </cell>
          <cell r="H1939" t="str">
            <v>PDB</v>
          </cell>
          <cell r="I1939">
            <v>477</v>
          </cell>
          <cell r="J1939" t="str">
            <v xml:space="preserve">Phẫu thuật nội soi cắt gan </v>
          </cell>
          <cell r="K1939">
            <v>3924000</v>
          </cell>
          <cell r="L1939">
            <v>2083304.3478260899</v>
          </cell>
          <cell r="M1939">
            <v>6007000</v>
          </cell>
          <cell r="N1939">
            <v>2708295.6521739168</v>
          </cell>
          <cell r="O1939">
            <v>151664.55652173935</v>
          </cell>
          <cell r="P1939">
            <v>6783960.2086956557</v>
          </cell>
          <cell r="Q1939">
            <v>6783900</v>
          </cell>
          <cell r="R1939" t="str">
            <v>Chưa bao gồm đầu dao cắt gan siêu âm, keo sinh học, dao cắt hàn mạch, hàn mô.</v>
          </cell>
        </row>
        <row r="1940">
          <cell r="B1940" t="str">
            <v>27.0243.0467</v>
          </cell>
          <cell r="C1940" t="str">
            <v>37.8D05.0467</v>
          </cell>
          <cell r="D1940" t="str">
            <v>27. PHẪU THUẬT NỘI SOI</v>
          </cell>
          <cell r="E1940" t="str">
            <v>27.243</v>
          </cell>
          <cell r="F1940" t="str">
            <v>Phẫu thuật nội soi cắt gan trung tâm</v>
          </cell>
          <cell r="G1940" t="str">
            <v>Phẫu thuật nội soi cắt gan trung tâm</v>
          </cell>
          <cell r="H1940" t="str">
            <v>PDB</v>
          </cell>
          <cell r="I1940">
            <v>477</v>
          </cell>
          <cell r="J1940" t="str">
            <v xml:space="preserve">Phẫu thuật nội soi cắt gan </v>
          </cell>
          <cell r="K1940">
            <v>3924000</v>
          </cell>
          <cell r="L1940">
            <v>2083304.3478260899</v>
          </cell>
          <cell r="M1940">
            <v>6007000</v>
          </cell>
          <cell r="N1940">
            <v>2708295.6521739168</v>
          </cell>
          <cell r="O1940">
            <v>151664.55652173935</v>
          </cell>
          <cell r="P1940">
            <v>6783960.2086956557</v>
          </cell>
          <cell r="Q1940">
            <v>6783900</v>
          </cell>
          <cell r="R1940" t="str">
            <v>Chưa bao gồm đầu dao cắt gan siêu âm, keo sinh học, dao cắt hàn mạch, hàn mô.</v>
          </cell>
        </row>
        <row r="1941">
          <cell r="B1941" t="str">
            <v>03.4012.0467</v>
          </cell>
          <cell r="C1941" t="str">
            <v>37.8D05.0467</v>
          </cell>
          <cell r="D1941" t="str">
            <v>3. NHI KHOA</v>
          </cell>
          <cell r="E1941" t="str">
            <v>3.4012</v>
          </cell>
          <cell r="F1941" t="str">
            <v>Phẫu thuật nội soi cắt hạ phân thùy gan, u gan nhỏ</v>
          </cell>
          <cell r="G1941" t="str">
            <v>Phẫu thuật nội soi cắt hạ phân thuỳ gan, u gan nhỏ</v>
          </cell>
          <cell r="H1941" t="str">
            <v>P1</v>
          </cell>
          <cell r="I1941">
            <v>477</v>
          </cell>
          <cell r="J1941" t="str">
            <v xml:space="preserve">Phẫu thuật nội soi cắt gan </v>
          </cell>
          <cell r="K1941">
            <v>3924000</v>
          </cell>
          <cell r="L1941">
            <v>2083304.3478260899</v>
          </cell>
          <cell r="M1941">
            <v>6007000</v>
          </cell>
          <cell r="N1941">
            <v>2708295.6521739168</v>
          </cell>
          <cell r="O1941">
            <v>151664.55652173935</v>
          </cell>
          <cell r="P1941">
            <v>6783960.2086956557</v>
          </cell>
          <cell r="Q1941">
            <v>6783900</v>
          </cell>
          <cell r="R1941" t="str">
            <v>Chưa bao gồm đầu dao cắt gan siêu âm, keo sinh học, dao cắt hàn mạch, hàn mô.</v>
          </cell>
        </row>
        <row r="1942">
          <cell r="B1942" t="str">
            <v>27.0268.0467</v>
          </cell>
          <cell r="C1942" t="str">
            <v>37.8D05.0467</v>
          </cell>
          <cell r="D1942" t="str">
            <v>27. PHẪU THUẬT NỘI SOI</v>
          </cell>
          <cell r="E1942" t="str">
            <v>27.268</v>
          </cell>
          <cell r="F1942" t="str">
            <v>Phẫu thuật nội soi mở ống mật chủ lấy sỏi + cắt gan thùy trái</v>
          </cell>
          <cell r="G1942" t="str">
            <v>Phẫu thuật nội soi mở ống mật chủ lấy sỏi + cắt gan thùy trái</v>
          </cell>
          <cell r="H1942" t="str">
            <v>PDB</v>
          </cell>
          <cell r="I1942">
            <v>477</v>
          </cell>
          <cell r="J1942" t="str">
            <v xml:space="preserve">Phẫu thuật nội soi cắt gan </v>
          </cell>
          <cell r="K1942">
            <v>3924000</v>
          </cell>
          <cell r="L1942">
            <v>2083304.3478260899</v>
          </cell>
          <cell r="M1942">
            <v>6007000</v>
          </cell>
          <cell r="N1942">
            <v>2708295.6521739168</v>
          </cell>
          <cell r="O1942">
            <v>151664.55652173935</v>
          </cell>
          <cell r="P1942">
            <v>6783960.2086956557</v>
          </cell>
          <cell r="Q1942">
            <v>6783900</v>
          </cell>
          <cell r="R1942" t="str">
            <v>Chưa bao gồm đầu dao cắt gan siêu âm, keo sinh học, dao cắt hàn mạch, hàn mô.</v>
          </cell>
        </row>
        <row r="1943">
          <cell r="B1943" t="str">
            <v>10.0597.0468</v>
          </cell>
          <cell r="C1943" t="str">
            <v>37.8D05.0468</v>
          </cell>
          <cell r="D1943" t="str">
            <v>10. NGOẠI KHOA</v>
          </cell>
          <cell r="E1943" t="str">
            <v>10.597</v>
          </cell>
          <cell r="F1943" t="str">
            <v>Cắt gan có sử dụng kỹ thuật cao (dao siêu âm, sóng cao tần…)</v>
          </cell>
          <cell r="G1943" t="str">
            <v>Cắt gan có sử dụng kỹ thuật cao (CUSA, dao siêu âm, sóng cao tần…)</v>
          </cell>
          <cell r="I1943">
            <v>478</v>
          </cell>
          <cell r="J1943" t="str">
            <v xml:space="preserve">Phẫu thuật cắt gan mở có sử dụng thiết bị kỹ thuật cao </v>
          </cell>
          <cell r="K1943">
            <v>5004000</v>
          </cell>
          <cell r="L1943">
            <v>2083304.3478260899</v>
          </cell>
          <cell r="M1943">
            <v>7087000</v>
          </cell>
          <cell r="N1943">
            <v>2708295.6521739168</v>
          </cell>
          <cell r="O1943">
            <v>151664.55652173935</v>
          </cell>
          <cell r="P1943">
            <v>7863960.2086956557</v>
          </cell>
          <cell r="Q1943">
            <v>7863900</v>
          </cell>
          <cell r="R1943" t="str">
            <v>Chưa bao gồm đầu dao cắt gan siêu âm, keo sinh học, dao cắt hàn mạch, hàn mô.</v>
          </cell>
        </row>
        <row r="1944">
          <cell r="B1944" t="str">
            <v>10.0639.0469</v>
          </cell>
          <cell r="C1944" t="str">
            <v>37.8D05.0469</v>
          </cell>
          <cell r="D1944" t="str">
            <v>10. NGOẠI KHOA</v>
          </cell>
          <cell r="E1944" t="str">
            <v>10.639</v>
          </cell>
          <cell r="F1944" t="str">
            <v>Các phẫu thuật đường mật khác</v>
          </cell>
          <cell r="G1944" t="str">
            <v>Các phẫu thuật đường mật khác</v>
          </cell>
          <cell r="H1944" t="str">
            <v>P1</v>
          </cell>
          <cell r="I1944">
            <v>479</v>
          </cell>
          <cell r="J1944" t="str">
            <v xml:space="preserve">Phẫu thuật điều trị bệnh lý gan hoặc mật khác </v>
          </cell>
          <cell r="K1944">
            <v>3874000</v>
          </cell>
          <cell r="L1944">
            <v>997043.47826086998</v>
          </cell>
          <cell r="M1944">
            <v>4871000</v>
          </cell>
          <cell r="N1944">
            <v>1296156.5217391308</v>
          </cell>
          <cell r="O1944">
            <v>72584.765217391338</v>
          </cell>
          <cell r="P1944">
            <v>5242741.2869565226</v>
          </cell>
          <cell r="Q1944">
            <v>5242700</v>
          </cell>
          <cell r="R1944" t="str">
            <v>Chưa bao gồm keo sinh học, đầu dao cắt gan siêu âm, dao cắt hàn mạch, hàn mô, Stent, chi phí DSA.</v>
          </cell>
        </row>
        <row r="1945">
          <cell r="B1945" t="str">
            <v>03.3424.0469</v>
          </cell>
          <cell r="C1945" t="str">
            <v>37.8D05.0469</v>
          </cell>
          <cell r="D1945" t="str">
            <v>3. NHI KHOA</v>
          </cell>
          <cell r="E1945" t="str">
            <v>3.3424</v>
          </cell>
          <cell r="F1945" t="str">
            <v>Phẫu thuật điều trị chảy máu đường mật: thắt động mạch gan</v>
          </cell>
          <cell r="G1945" t="str">
            <v>Phẫu thuật điều trị chảy máu đường mật: thắt động mạch gan</v>
          </cell>
          <cell r="H1945" t="str">
            <v>P1</v>
          </cell>
          <cell r="I1945">
            <v>479</v>
          </cell>
          <cell r="J1945" t="str">
            <v xml:space="preserve">Phẫu thuật điều trị bệnh lý gan hoặc mật khác </v>
          </cell>
          <cell r="K1945">
            <v>3874000</v>
          </cell>
          <cell r="L1945">
            <v>997043.47826086998</v>
          </cell>
          <cell r="M1945">
            <v>4871000</v>
          </cell>
          <cell r="N1945">
            <v>1296156.5217391308</v>
          </cell>
          <cell r="O1945">
            <v>72584.765217391338</v>
          </cell>
          <cell r="P1945">
            <v>5242741.2869565226</v>
          </cell>
          <cell r="Q1945">
            <v>5242700</v>
          </cell>
          <cell r="R1945" t="str">
            <v>Chưa bao gồm keo sinh học, đầu dao cắt gan siêu âm, dao cắt hàn mạch, hàn mô, Stent, chi phí DSA.</v>
          </cell>
        </row>
        <row r="1946">
          <cell r="B1946" t="str">
            <v>03.3426.0469</v>
          </cell>
          <cell r="C1946" t="str">
            <v>37.8D05.0469</v>
          </cell>
          <cell r="D1946" t="str">
            <v>3. NHI KHOA</v>
          </cell>
          <cell r="E1946" t="str">
            <v>3.3426</v>
          </cell>
          <cell r="F1946" t="str">
            <v>Phẫu thuật điều trị teo đường mật bẩm sinh</v>
          </cell>
          <cell r="G1946" t="str">
            <v>Phẫu thuật điều trị teo đường mật bẩm sinh</v>
          </cell>
          <cell r="H1946" t="str">
            <v>P1</v>
          </cell>
          <cell r="I1946">
            <v>479</v>
          </cell>
          <cell r="J1946" t="str">
            <v xml:space="preserve">Phẫu thuật điều trị bệnh lý gan hoặc mật khác </v>
          </cell>
          <cell r="K1946">
            <v>3874000</v>
          </cell>
          <cell r="L1946">
            <v>997043.47826086998</v>
          </cell>
          <cell r="M1946">
            <v>4871000</v>
          </cell>
          <cell r="N1946">
            <v>1296156.5217391308</v>
          </cell>
          <cell r="O1946">
            <v>72584.765217391338</v>
          </cell>
          <cell r="P1946">
            <v>5242741.2869565226</v>
          </cell>
          <cell r="Q1946">
            <v>5242700</v>
          </cell>
          <cell r="R1946" t="str">
            <v>Chưa bao gồm keo sinh học, đầu dao cắt gan siêu âm, dao cắt hàn mạch, hàn mô, Stent, chi phí DSA.</v>
          </cell>
        </row>
        <row r="1947">
          <cell r="B1947" t="str">
            <v>03.3430.0469</v>
          </cell>
          <cell r="C1947" t="str">
            <v>37.8D05.0469</v>
          </cell>
          <cell r="D1947" t="str">
            <v>3. NHI KHOA</v>
          </cell>
          <cell r="E1947" t="str">
            <v>3.3430</v>
          </cell>
          <cell r="F1947" t="str">
            <v>Phẫu thuật điều trị thủng đường mật ngoài gan</v>
          </cell>
          <cell r="G1947" t="str">
            <v>Phẫu thuật điều trị thủng đường mật ngoài gan</v>
          </cell>
          <cell r="H1947" t="str">
            <v>P1</v>
          </cell>
          <cell r="I1947">
            <v>479</v>
          </cell>
          <cell r="J1947" t="str">
            <v xml:space="preserve">Phẫu thuật điều trị bệnh lý gan hoặc mật khác </v>
          </cell>
          <cell r="K1947">
            <v>3874000</v>
          </cell>
          <cell r="L1947">
            <v>997043.47826086998</v>
          </cell>
          <cell r="M1947">
            <v>4871000</v>
          </cell>
          <cell r="N1947">
            <v>1296156.5217391308</v>
          </cell>
          <cell r="O1947">
            <v>72584.765217391338</v>
          </cell>
          <cell r="P1947">
            <v>5242741.2869565226</v>
          </cell>
          <cell r="Q1947">
            <v>5242700</v>
          </cell>
          <cell r="R1947" t="str">
            <v>Chưa bao gồm keo sinh học, đầu dao cắt gan siêu âm, dao cắt hàn mạch, hàn mô, Stent, chi phí DSA.</v>
          </cell>
        </row>
        <row r="1948">
          <cell r="B1948" t="str">
            <v>03.3423.0469</v>
          </cell>
          <cell r="C1948" t="str">
            <v>37.8D05.0469</v>
          </cell>
          <cell r="D1948" t="str">
            <v>3. NHI KHOA</v>
          </cell>
          <cell r="E1948" t="str">
            <v>3.3423</v>
          </cell>
          <cell r="F1948" t="str">
            <v>Phẫu thuật sỏi trong gan</v>
          </cell>
          <cell r="G1948" t="str">
            <v>Phẫu thuật sỏi trong gan</v>
          </cell>
          <cell r="H1948" t="str">
            <v>P1</v>
          </cell>
          <cell r="I1948">
            <v>479</v>
          </cell>
          <cell r="J1948" t="str">
            <v xml:space="preserve">Phẫu thuật điều trị bệnh lý gan hoặc mật khác </v>
          </cell>
          <cell r="K1948">
            <v>3874000</v>
          </cell>
          <cell r="L1948">
            <v>997043.47826086998</v>
          </cell>
          <cell r="M1948">
            <v>4871000</v>
          </cell>
          <cell r="N1948">
            <v>1296156.5217391308</v>
          </cell>
          <cell r="O1948">
            <v>72584.765217391338</v>
          </cell>
          <cell r="P1948">
            <v>5242741.2869565226</v>
          </cell>
          <cell r="Q1948">
            <v>5242700</v>
          </cell>
          <cell r="R1948" t="str">
            <v>Chưa bao gồm keo sinh học, đầu dao cắt gan siêu âm, dao cắt hàn mạch, hàn mô, Stent, chi phí DSA.</v>
          </cell>
        </row>
        <row r="1949">
          <cell r="B1949" t="str">
            <v>27.0280.0470</v>
          </cell>
          <cell r="C1949" t="str">
            <v>37.8D05.0470</v>
          </cell>
          <cell r="D1949" t="str">
            <v>27. PHẪU THUẬT NỘI SOI</v>
          </cell>
          <cell r="E1949" t="str">
            <v>27.280</v>
          </cell>
          <cell r="F1949" t="str">
            <v>phẫu thuật nội soi cắt nang đường mật</v>
          </cell>
          <cell r="G1949" t="str">
            <v>PTNS cắt nang đường mật</v>
          </cell>
          <cell r="H1949" t="str">
            <v>P1</v>
          </cell>
          <cell r="I1949">
            <v>480</v>
          </cell>
          <cell r="J1949" t="str">
            <v>Phẫu thuật nội soi điều trị bệnh lý gan mật khác</v>
          </cell>
          <cell r="K1949">
            <v>2500000</v>
          </cell>
          <cell r="L1949">
            <v>986086.95652173902</v>
          </cell>
          <cell r="M1949">
            <v>3486000</v>
          </cell>
          <cell r="N1949">
            <v>1281913.0434782607</v>
          </cell>
          <cell r="O1949">
            <v>71787.130434782608</v>
          </cell>
          <cell r="P1949">
            <v>3853700.1739130435</v>
          </cell>
          <cell r="Q1949">
            <v>3853700</v>
          </cell>
          <cell r="R1949" t="str">
            <v>Chưa bao gồm đầu dao cắt gan siêu âm, keo sinh học, dao cắt hàn mạch, hàn mô.</v>
          </cell>
        </row>
        <row r="1950">
          <cell r="B1950" t="str">
            <v>03.4013.0470</v>
          </cell>
          <cell r="C1950" t="str">
            <v>37.8D05.0470</v>
          </cell>
          <cell r="D1950" t="str">
            <v>3. NHI KHOA</v>
          </cell>
          <cell r="E1950" t="str">
            <v>3.4013</v>
          </cell>
          <cell r="F1950" t="str">
            <v>Phẫu thuật nội soi điều trị áp xe gan</v>
          </cell>
          <cell r="G1950" t="str">
            <v>Phẫu thuật nội soi điều trị apxe gan</v>
          </cell>
          <cell r="H1950" t="str">
            <v>P2</v>
          </cell>
          <cell r="I1950">
            <v>480</v>
          </cell>
          <cell r="J1950" t="str">
            <v>Phẫu thuật nội soi điều trị bệnh lý gan mật khác</v>
          </cell>
          <cell r="K1950">
            <v>2500000</v>
          </cell>
          <cell r="L1950">
            <v>986086.95652173902</v>
          </cell>
          <cell r="M1950">
            <v>3486000</v>
          </cell>
          <cell r="N1950">
            <v>1281913.0434782607</v>
          </cell>
          <cell r="O1950">
            <v>71787.130434782608</v>
          </cell>
          <cell r="P1950">
            <v>3853700.1739130435</v>
          </cell>
          <cell r="Q1950">
            <v>3853700</v>
          </cell>
          <cell r="R1950" t="str">
            <v>Chưa bao gồm đầu dao cắt gan siêu âm, keo sinh học, dao cắt hàn mạch, hàn mô.</v>
          </cell>
        </row>
        <row r="1951">
          <cell r="B1951" t="str">
            <v>03.4014.0470</v>
          </cell>
          <cell r="C1951" t="str">
            <v>37.8D05.0470</v>
          </cell>
          <cell r="D1951" t="str">
            <v>3. NHI KHOA</v>
          </cell>
          <cell r="E1951" t="str">
            <v>3.4014</v>
          </cell>
          <cell r="F1951" t="str">
            <v>Phẫu thuật nội soi điều trị nang gan đơn thuần</v>
          </cell>
          <cell r="G1951" t="str">
            <v>Phẫu thuật nội soi điều trị nang gan đơn thuần</v>
          </cell>
          <cell r="H1951" t="str">
            <v>P2</v>
          </cell>
          <cell r="I1951">
            <v>480</v>
          </cell>
          <cell r="J1951" t="str">
            <v>Phẫu thuật nội soi điều trị bệnh lý gan mật khác</v>
          </cell>
          <cell r="K1951">
            <v>2500000</v>
          </cell>
          <cell r="L1951">
            <v>986086.95652173902</v>
          </cell>
          <cell r="M1951">
            <v>3486000</v>
          </cell>
          <cell r="N1951">
            <v>1281913.0434782607</v>
          </cell>
          <cell r="O1951">
            <v>71787.130434782608</v>
          </cell>
          <cell r="P1951">
            <v>3853700.1739130435</v>
          </cell>
          <cell r="Q1951">
            <v>3853700</v>
          </cell>
          <cell r="R1951" t="str">
            <v>Chưa bao gồm đầu dao cắt gan siêu âm, keo sinh học, dao cắt hàn mạch, hàn mô.</v>
          </cell>
        </row>
        <row r="1952">
          <cell r="B1952" t="str">
            <v>27.0259.0470</v>
          </cell>
          <cell r="C1952" t="str">
            <v>37.8D05.0470</v>
          </cell>
          <cell r="D1952" t="str">
            <v>27. PHẪU THUẬT NỘI SOI</v>
          </cell>
          <cell r="E1952" t="str">
            <v>27.259</v>
          </cell>
          <cell r="F1952" t="str">
            <v>Phẫu thuật nội soi khâu cầm máu vỡ gan</v>
          </cell>
          <cell r="G1952" t="str">
            <v>Phẫu thuật nội soi khâu cầm máu vỡ gan</v>
          </cell>
          <cell r="H1952" t="str">
            <v>P1</v>
          </cell>
          <cell r="I1952">
            <v>480</v>
          </cell>
          <cell r="J1952" t="str">
            <v>Phẫu thuật nội soi điều trị bệnh lý gan mật khác</v>
          </cell>
          <cell r="K1952">
            <v>2500000</v>
          </cell>
          <cell r="L1952">
            <v>986086.95652173902</v>
          </cell>
          <cell r="M1952">
            <v>3486000</v>
          </cell>
          <cell r="N1952">
            <v>1281913.0434782607</v>
          </cell>
          <cell r="O1952">
            <v>71787.130434782608</v>
          </cell>
          <cell r="P1952">
            <v>3853700.1739130435</v>
          </cell>
          <cell r="Q1952">
            <v>3853700</v>
          </cell>
          <cell r="R1952" t="str">
            <v>Chưa bao gồm đầu dao cắt gan siêu âm, keo sinh học, dao cắt hàn mạch, hàn mô.</v>
          </cell>
        </row>
        <row r="1953">
          <cell r="B1953" t="str">
            <v>10.0608.0471</v>
          </cell>
          <cell r="C1953" t="str">
            <v>37.8D05.0471</v>
          </cell>
          <cell r="D1953" t="str">
            <v>10. NGOẠI KHOA</v>
          </cell>
          <cell r="E1953" t="str">
            <v>10.608</v>
          </cell>
          <cell r="F1953" t="str">
            <v>Cầm máu nhu mô gan</v>
          </cell>
          <cell r="G1953" t="str">
            <v>Cầm máu nhu mô gan</v>
          </cell>
          <cell r="H1953" t="str">
            <v>P1</v>
          </cell>
          <cell r="I1953">
            <v>481</v>
          </cell>
          <cell r="J1953" t="str">
            <v xml:space="preserve">Phẫu thuật khâu vết thương gan hoặc chèn gạc cầm máu </v>
          </cell>
          <cell r="K1953">
            <v>4242000</v>
          </cell>
          <cell r="L1953">
            <v>1245913.04347826</v>
          </cell>
          <cell r="M1953">
            <v>5487000</v>
          </cell>
          <cell r="N1953">
            <v>1619686.9565217379</v>
          </cell>
          <cell r="O1953">
            <v>90702.469565217325</v>
          </cell>
          <cell r="P1953">
            <v>5952389.4260869557</v>
          </cell>
          <cell r="Q1953">
            <v>5952300</v>
          </cell>
          <cell r="R1953" t="str">
            <v>Chưa bao gồm vật liệu cầm máu.</v>
          </cell>
        </row>
        <row r="1954">
          <cell r="B1954" t="str">
            <v>10.0609.0471</v>
          </cell>
          <cell r="C1954" t="str">
            <v>37.8D05.0471</v>
          </cell>
          <cell r="D1954" t="str">
            <v>10. NGOẠI KHOA</v>
          </cell>
          <cell r="E1954" t="str">
            <v>10.609</v>
          </cell>
          <cell r="F1954" t="str">
            <v>Chèn gạc nhu mô gan cầm máu</v>
          </cell>
          <cell r="G1954" t="str">
            <v>Chèn gạc nhu mô gan cầm máu</v>
          </cell>
          <cell r="H1954" t="str">
            <v>P1</v>
          </cell>
          <cell r="I1954">
            <v>481</v>
          </cell>
          <cell r="J1954" t="str">
            <v xml:space="preserve">Phẫu thuật khâu vết thương gan hoặc chèn gạc cầm máu </v>
          </cell>
          <cell r="K1954">
            <v>4242000</v>
          </cell>
          <cell r="L1954">
            <v>1245913.04347826</v>
          </cell>
          <cell r="M1954">
            <v>5487000</v>
          </cell>
          <cell r="N1954">
            <v>1619686.9565217379</v>
          </cell>
          <cell r="O1954">
            <v>90702.469565217325</v>
          </cell>
          <cell r="P1954">
            <v>5952389.4260869557</v>
          </cell>
          <cell r="Q1954">
            <v>5952300</v>
          </cell>
          <cell r="R1954" t="str">
            <v>Chưa bao gồm vật liệu cầm máu.</v>
          </cell>
        </row>
        <row r="1955">
          <cell r="B1955" t="str">
            <v>03.2692.0471</v>
          </cell>
          <cell r="C1955" t="str">
            <v>37.8D05.0471</v>
          </cell>
          <cell r="D1955" t="str">
            <v>3. NHI KHOA</v>
          </cell>
          <cell r="E1955" t="str">
            <v>3.2692</v>
          </cell>
          <cell r="F1955" t="str">
            <v>Khâu cầm máu gan và dẫn lưu ổ bụng do ung thư gan vỡ</v>
          </cell>
          <cell r="G1955" t="str">
            <v>Khâu cầm máu gan và dẫn lưu ổ bụng do ung thư gan vỡ</v>
          </cell>
          <cell r="I1955">
            <v>481</v>
          </cell>
          <cell r="J1955" t="str">
            <v xml:space="preserve">Phẫu thuật khâu vết thương gan hoặc chèn gạc cầm máu </v>
          </cell>
          <cell r="K1955">
            <v>4242000</v>
          </cell>
          <cell r="L1955">
            <v>1245913.04347826</v>
          </cell>
          <cell r="M1955">
            <v>5487000</v>
          </cell>
          <cell r="N1955">
            <v>1619686.9565217379</v>
          </cell>
          <cell r="O1955">
            <v>90702.469565217325</v>
          </cell>
          <cell r="P1955">
            <v>5952389.4260869557</v>
          </cell>
          <cell r="Q1955">
            <v>5952300</v>
          </cell>
          <cell r="R1955" t="str">
            <v>Chưa bao gồm vật liệu cầm máu.</v>
          </cell>
        </row>
        <row r="1956">
          <cell r="B1956" t="str">
            <v>12.0234.0471</v>
          </cell>
          <cell r="C1956" t="str">
            <v>37.8D05.0471</v>
          </cell>
          <cell r="D1956" t="str">
            <v>12. UNG BƯỚU</v>
          </cell>
          <cell r="E1956" t="str">
            <v>12.234</v>
          </cell>
          <cell r="F1956" t="str">
            <v>Khâu cầm máu gan và dẫn lưu ổ bụng do ung thư gan vỡ</v>
          </cell>
          <cell r="G1956" t="str">
            <v>Khâu cầm máu gan và dẫn lưu ổ bụng do ung thư gan vỡ</v>
          </cell>
          <cell r="I1956">
            <v>481</v>
          </cell>
          <cell r="J1956" t="str">
            <v xml:space="preserve">Phẫu thuật khâu vết thương gan hoặc chèn gạc cầm máu </v>
          </cell>
          <cell r="K1956">
            <v>4242000</v>
          </cell>
          <cell r="L1956">
            <v>1245913.04347826</v>
          </cell>
          <cell r="M1956">
            <v>5487000</v>
          </cell>
          <cell r="N1956">
            <v>1619686.9565217379</v>
          </cell>
          <cell r="O1956">
            <v>90702.469565217325</v>
          </cell>
          <cell r="P1956">
            <v>5952389.4260869557</v>
          </cell>
          <cell r="Q1956">
            <v>5952300</v>
          </cell>
          <cell r="R1956" t="str">
            <v>Chưa bao gồm vật liệu cầm máu.</v>
          </cell>
        </row>
        <row r="1957">
          <cell r="B1957" t="str">
            <v>03.3415.0471</v>
          </cell>
          <cell r="C1957" t="str">
            <v>37.8D05.0471</v>
          </cell>
          <cell r="D1957" t="str">
            <v>3. NHI KHOA</v>
          </cell>
          <cell r="E1957" t="str">
            <v>3.3415</v>
          </cell>
          <cell r="F1957" t="str">
            <v>Khâu vỡ gan do chấn thương, vết thương gan</v>
          </cell>
          <cell r="G1957" t="str">
            <v>Khâu vỡ gan do chấn thương, vết thương gan</v>
          </cell>
          <cell r="H1957" t="str">
            <v>P2</v>
          </cell>
          <cell r="I1957">
            <v>481</v>
          </cell>
          <cell r="J1957" t="str">
            <v xml:space="preserve">Phẫu thuật khâu vết thương gan hoặc chèn gạc cầm máu </v>
          </cell>
          <cell r="K1957">
            <v>4242000</v>
          </cell>
          <cell r="L1957">
            <v>1245913.04347826</v>
          </cell>
          <cell r="M1957">
            <v>5487000</v>
          </cell>
          <cell r="N1957">
            <v>1619686.9565217379</v>
          </cell>
          <cell r="O1957">
            <v>90702.469565217325</v>
          </cell>
          <cell r="P1957">
            <v>5952389.4260869557</v>
          </cell>
          <cell r="Q1957">
            <v>5952300</v>
          </cell>
          <cell r="R1957" t="str">
            <v>Chưa bao gồm vật liệu cầm máu.</v>
          </cell>
        </row>
        <row r="1958">
          <cell r="B1958" t="str">
            <v>10.0610.0471</v>
          </cell>
          <cell r="C1958" t="str">
            <v>37.8D05.0471</v>
          </cell>
          <cell r="D1958" t="str">
            <v>10. NGOẠI KHOA</v>
          </cell>
          <cell r="E1958" t="str">
            <v>10.610</v>
          </cell>
          <cell r="F1958" t="str">
            <v>Lấy máu tụ bao gan</v>
          </cell>
          <cell r="G1958" t="str">
            <v>Lấy máu tụ bao gan</v>
          </cell>
          <cell r="H1958" t="str">
            <v>P1</v>
          </cell>
          <cell r="I1958">
            <v>481</v>
          </cell>
          <cell r="J1958" t="str">
            <v xml:space="preserve">Phẫu thuật khâu vết thương gan hoặc chèn gạc cầm máu </v>
          </cell>
          <cell r="K1958">
            <v>4242000</v>
          </cell>
          <cell r="L1958">
            <v>1245913.04347826</v>
          </cell>
          <cell r="M1958">
            <v>5487000</v>
          </cell>
          <cell r="N1958">
            <v>1619686.9565217379</v>
          </cell>
          <cell r="O1958">
            <v>90702.469565217325</v>
          </cell>
          <cell r="P1958">
            <v>5952389.4260869557</v>
          </cell>
          <cell r="Q1958">
            <v>5952300</v>
          </cell>
          <cell r="R1958" t="str">
            <v>Chưa bao gồm vật liệu cầm máu.</v>
          </cell>
        </row>
        <row r="1959">
          <cell r="B1959" t="str">
            <v>03.3428.0474</v>
          </cell>
          <cell r="C1959" t="str">
            <v>37.8D05.0474</v>
          </cell>
          <cell r="D1959" t="str">
            <v>3. NHI KHOA</v>
          </cell>
          <cell r="E1959" t="str">
            <v>3.3428</v>
          </cell>
          <cell r="F1959" t="str">
            <v>Cắt túi mật, mở ống mật chủ lấy sỏi, dẫn lưu Kehr</v>
          </cell>
          <cell r="G1959" t="str">
            <v>Cắt túi mật, mở ống mật chủ lấy sỏi, dẫn lưu Kehr</v>
          </cell>
          <cell r="H1959" t="str">
            <v>P1</v>
          </cell>
          <cell r="I1959">
            <v>484</v>
          </cell>
          <cell r="J1959" t="str">
            <v xml:space="preserve">Phẫu thuật lấy sỏi ống mật chủ </v>
          </cell>
          <cell r="K1959">
            <v>3674000</v>
          </cell>
          <cell r="L1959">
            <v>997043.47826086998</v>
          </cell>
          <cell r="M1959">
            <v>4671000</v>
          </cell>
          <cell r="N1959">
            <v>1296156.5217391308</v>
          </cell>
          <cell r="O1959">
            <v>72584.765217391338</v>
          </cell>
          <cell r="P1959">
            <v>5042741.2869565226</v>
          </cell>
          <cell r="Q1959">
            <v>5042700</v>
          </cell>
          <cell r="R1959" t="str">
            <v>Chưa bao gồm đầu tán sỏi và điện cực tán sỏi.</v>
          </cell>
        </row>
        <row r="1960">
          <cell r="B1960" t="str">
            <v>03.3422.0474</v>
          </cell>
          <cell r="C1960" t="str">
            <v>37.8D05.0474</v>
          </cell>
          <cell r="D1960" t="str">
            <v>3. NHI KHOA</v>
          </cell>
          <cell r="E1960" t="str">
            <v>3.3422</v>
          </cell>
          <cell r="F1960" t="str">
            <v>Lấy sỏi ống mật chủ, dẫn lưu ống Kehr kèm tạo hình cơ thắt Oddi</v>
          </cell>
          <cell r="G1960" t="str">
            <v>Lấy sỏi ống mật chủ, dẫn lưu ống Kehr kèm tạo hình cơ thắt Oddi</v>
          </cell>
          <cell r="H1960" t="str">
            <v>P1</v>
          </cell>
          <cell r="I1960">
            <v>484</v>
          </cell>
          <cell r="J1960" t="str">
            <v xml:space="preserve">Phẫu thuật lấy sỏi ống mật chủ </v>
          </cell>
          <cell r="K1960">
            <v>3674000</v>
          </cell>
          <cell r="L1960">
            <v>997043.47826086998</v>
          </cell>
          <cell r="M1960">
            <v>4671000</v>
          </cell>
          <cell r="N1960">
            <v>1296156.5217391308</v>
          </cell>
          <cell r="O1960">
            <v>72584.765217391338</v>
          </cell>
          <cell r="P1960">
            <v>5042741.2869565226</v>
          </cell>
          <cell r="Q1960">
            <v>5042700</v>
          </cell>
          <cell r="R1960" t="str">
            <v>Chưa bao gồm đầu tán sỏi và điện cực tán sỏi.</v>
          </cell>
        </row>
        <row r="1961">
          <cell r="B1961" t="str">
            <v>10.0623.0474</v>
          </cell>
          <cell r="C1961" t="str">
            <v>37.8D05.0474</v>
          </cell>
          <cell r="D1961" t="str">
            <v>10. NGOẠI KHOA</v>
          </cell>
          <cell r="E1961" t="str">
            <v>10.623</v>
          </cell>
          <cell r="F1961" t="str">
            <v>Mở ống mật chủ lấy sỏi đường mật, dẫn lưu đường mật</v>
          </cell>
          <cell r="G1961" t="str">
            <v>Mở ống mật chủ lấy sỏi đường mật, dẫn lưu đường mật</v>
          </cell>
          <cell r="H1961" t="str">
            <v>P1</v>
          </cell>
          <cell r="I1961">
            <v>484</v>
          </cell>
          <cell r="J1961" t="str">
            <v xml:space="preserve">Phẫu thuật lấy sỏi ống mật chủ </v>
          </cell>
          <cell r="K1961">
            <v>3674000</v>
          </cell>
          <cell r="L1961">
            <v>997043.47826086998</v>
          </cell>
          <cell r="M1961">
            <v>4671000</v>
          </cell>
          <cell r="N1961">
            <v>1296156.5217391308</v>
          </cell>
          <cell r="O1961">
            <v>72584.765217391338</v>
          </cell>
          <cell r="P1961">
            <v>5042741.2869565226</v>
          </cell>
          <cell r="Q1961">
            <v>5042700</v>
          </cell>
          <cell r="R1961" t="str">
            <v>Chưa bao gồm đầu tán sỏi và điện cực tán sỏi.</v>
          </cell>
        </row>
        <row r="1962">
          <cell r="B1962" t="str">
            <v>10.0622.0474</v>
          </cell>
          <cell r="C1962" t="str">
            <v>37.8D05.0474</v>
          </cell>
          <cell r="D1962" t="str">
            <v>10. NGOẠI KHOA</v>
          </cell>
          <cell r="E1962" t="str">
            <v>10.622</v>
          </cell>
          <cell r="F1962" t="str">
            <v>Mở ống mật chủ lấy sỏi đường mật, không dẫn lưu đường mật</v>
          </cell>
          <cell r="G1962" t="str">
            <v>Mở ống mật chủ lấy sỏi đường mật, không dẫn lưu đường mật</v>
          </cell>
          <cell r="H1962" t="str">
            <v>P1</v>
          </cell>
          <cell r="I1962">
            <v>484</v>
          </cell>
          <cell r="J1962" t="str">
            <v xml:space="preserve">Phẫu thuật lấy sỏi ống mật chủ </v>
          </cell>
          <cell r="K1962">
            <v>3674000</v>
          </cell>
          <cell r="L1962">
            <v>997043.47826086998</v>
          </cell>
          <cell r="M1962">
            <v>4671000</v>
          </cell>
          <cell r="N1962">
            <v>1296156.5217391308</v>
          </cell>
          <cell r="O1962">
            <v>72584.765217391338</v>
          </cell>
          <cell r="P1962">
            <v>5042741.2869565226</v>
          </cell>
          <cell r="Q1962">
            <v>5042700</v>
          </cell>
          <cell r="R1962" t="str">
            <v>Chưa bao gồm đầu tán sỏi và điện cực tán sỏi.</v>
          </cell>
        </row>
        <row r="1963">
          <cell r="B1963" t="str">
            <v>10.0625.0474</v>
          </cell>
          <cell r="C1963" t="str">
            <v>37.8D05.0474</v>
          </cell>
          <cell r="D1963" t="str">
            <v>10. NGOẠI KHOA</v>
          </cell>
          <cell r="E1963" t="str">
            <v>10.625</v>
          </cell>
          <cell r="F1963" t="str">
            <v>Mở ống mật chủ lấy sỏi đường mật, nội soi tán sỏi đường mật</v>
          </cell>
          <cell r="G1963" t="str">
            <v>Mở ống mật chủ lấy sỏi đường mật, nội soi tán sỏi đường mật</v>
          </cell>
          <cell r="H1963" t="str">
            <v>PDB</v>
          </cell>
          <cell r="I1963">
            <v>484</v>
          </cell>
          <cell r="J1963" t="str">
            <v xml:space="preserve">Phẫu thuật lấy sỏi ống mật chủ </v>
          </cell>
          <cell r="K1963">
            <v>3674000</v>
          </cell>
          <cell r="L1963">
            <v>997043.47826086998</v>
          </cell>
          <cell r="M1963">
            <v>4671000</v>
          </cell>
          <cell r="N1963">
            <v>1296156.5217391308</v>
          </cell>
          <cell r="O1963">
            <v>72584.765217391338</v>
          </cell>
          <cell r="P1963">
            <v>5042741.2869565226</v>
          </cell>
          <cell r="Q1963">
            <v>5042700</v>
          </cell>
          <cell r="R1963" t="str">
            <v>Chưa bao gồm đầu tán sỏi và điện cực tán sỏi.</v>
          </cell>
        </row>
        <row r="1964">
          <cell r="B1964" t="str">
            <v>03.3429.0474</v>
          </cell>
          <cell r="C1964" t="str">
            <v>37.8D05.0474</v>
          </cell>
          <cell r="D1964" t="str">
            <v>3. NHI KHOA</v>
          </cell>
          <cell r="E1964" t="str">
            <v>3.3429</v>
          </cell>
          <cell r="F1964" t="str">
            <v>Phẫu thuật điều trị áp xe gan do giun, mở ống mật chủ lấy giun</v>
          </cell>
          <cell r="G1964" t="str">
            <v>Phẫu thuật điều trị áp xe gan do giun, mở ống mật chủ lấy giun</v>
          </cell>
          <cell r="H1964" t="str">
            <v>P1</v>
          </cell>
          <cell r="I1964">
            <v>484</v>
          </cell>
          <cell r="J1964" t="str">
            <v xml:space="preserve">Phẫu thuật lấy sỏi ống mật chủ </v>
          </cell>
          <cell r="K1964">
            <v>3674000</v>
          </cell>
          <cell r="L1964">
            <v>997043.47826086998</v>
          </cell>
          <cell r="M1964">
            <v>4671000</v>
          </cell>
          <cell r="N1964">
            <v>1296156.5217391308</v>
          </cell>
          <cell r="O1964">
            <v>72584.765217391338</v>
          </cell>
          <cell r="P1964">
            <v>5042741.2869565226</v>
          </cell>
          <cell r="Q1964">
            <v>5042700</v>
          </cell>
          <cell r="R1964" t="str">
            <v>Chưa bao gồm đầu tán sỏi và điện cực tán sỏi.</v>
          </cell>
        </row>
        <row r="1965">
          <cell r="B1965" t="str">
            <v>03.3434.0475</v>
          </cell>
          <cell r="C1965" t="str">
            <v>37.8D05.0475</v>
          </cell>
          <cell r="D1965" t="str">
            <v>3. NHI KHOA</v>
          </cell>
          <cell r="E1965" t="str">
            <v>3.3434</v>
          </cell>
          <cell r="F1965" t="str">
            <v>Lấy sỏi ống mật chủ, dẫn lưu ống Kehr, phẫu thuật lại</v>
          </cell>
          <cell r="G1965" t="str">
            <v>Lấy sỏi ống mật chủ, dẫn lưu ống Kehr, phẫu thuật lại</v>
          </cell>
          <cell r="H1965" t="str">
            <v>P1</v>
          </cell>
          <cell r="I1965">
            <v>485</v>
          </cell>
          <cell r="J1965" t="str">
            <v xml:space="preserve">Phẫu thuật lấy sỏi ống mật phức tạp  </v>
          </cell>
          <cell r="K1965">
            <v>5383000</v>
          </cell>
          <cell r="L1965">
            <v>1745217.39130435</v>
          </cell>
          <cell r="M1965">
            <v>7128000</v>
          </cell>
          <cell r="N1965">
            <v>2268782.6086956551</v>
          </cell>
          <cell r="O1965">
            <v>127051.82608695672</v>
          </cell>
          <cell r="P1965">
            <v>7778834.4347826121</v>
          </cell>
          <cell r="Q1965">
            <v>7778800</v>
          </cell>
          <cell r="R1965" t="str">
            <v>Chưa bao gồm đầu tán sỏi và điện cực tán sỏi.</v>
          </cell>
        </row>
        <row r="1966">
          <cell r="B1966" t="str">
            <v>10.0630.0475</v>
          </cell>
          <cell r="C1966" t="str">
            <v>37.8D05.0475</v>
          </cell>
          <cell r="D1966" t="str">
            <v>10. NGOẠI KHOA</v>
          </cell>
          <cell r="E1966" t="str">
            <v>10.630</v>
          </cell>
          <cell r="F1966" t="str">
            <v>Mở miệng nối mật ruột lấy sỏi dẫn lưu Kehr hoặc làm lại miệng nối mật ruột</v>
          </cell>
          <cell r="G1966" t="str">
            <v>Mở miệng nối mật ruột lấy sỏi dẫn lưu Kehr hoặc làm lại miệng nối mật ruột</v>
          </cell>
          <cell r="H1966" t="str">
            <v>PDB</v>
          </cell>
          <cell r="I1966">
            <v>485</v>
          </cell>
          <cell r="J1966" t="str">
            <v xml:space="preserve">Phẫu thuật lấy sỏi ống mật phức tạp  </v>
          </cell>
          <cell r="K1966">
            <v>5383000</v>
          </cell>
          <cell r="L1966">
            <v>1745217.39130435</v>
          </cell>
          <cell r="M1966">
            <v>7128000</v>
          </cell>
          <cell r="N1966">
            <v>2268782.6086956551</v>
          </cell>
          <cell r="O1966">
            <v>127051.82608695672</v>
          </cell>
          <cell r="P1966">
            <v>7778834.4347826121</v>
          </cell>
          <cell r="Q1966">
            <v>7778800</v>
          </cell>
          <cell r="R1966" t="str">
            <v>Chưa bao gồm đầu tán sỏi và điện cực tán sỏi.</v>
          </cell>
        </row>
        <row r="1967">
          <cell r="B1967" t="str">
            <v>03.4022.0476</v>
          </cell>
          <cell r="C1967" t="str">
            <v>37.8D05.0476</v>
          </cell>
          <cell r="D1967" t="str">
            <v>3. NHI KHOA</v>
          </cell>
          <cell r="E1967" t="str">
            <v>3.4022</v>
          </cell>
          <cell r="F1967" t="str">
            <v>Phẫu thuật nội soi cắt túi mật, mở ống mật chủ lấy sỏi, đặt dẫn lưu Kehr</v>
          </cell>
          <cell r="G1967" t="str">
            <v>Phẫu thuật nội soi cắt túi mật, mở ống mật chủ lấy sỏi, đặt dẫn lưu Kehr</v>
          </cell>
          <cell r="H1967" t="str">
            <v>P1</v>
          </cell>
          <cell r="I1967">
            <v>486</v>
          </cell>
          <cell r="J1967" t="str">
            <v xml:space="preserve">Phẫu thuật nội soi cắt túi mật - mở ống mật chủ lấy sỏi và nối mật - ruột </v>
          </cell>
          <cell r="K1967">
            <v>3000000</v>
          </cell>
          <cell r="L1967">
            <v>986086.95652173902</v>
          </cell>
          <cell r="M1967">
            <v>3986000</v>
          </cell>
          <cell r="N1967">
            <v>1281913.0434782607</v>
          </cell>
          <cell r="O1967">
            <v>71787.130434782608</v>
          </cell>
          <cell r="P1967">
            <v>4353700.173913043</v>
          </cell>
          <cell r="Q1967">
            <v>4353700</v>
          </cell>
          <cell r="R1967" t="str">
            <v>Chưa bao gồm đầu tán sỏi và điện cực tán sỏi.</v>
          </cell>
        </row>
        <row r="1968">
          <cell r="B1968" t="str">
            <v>27.0270.0476</v>
          </cell>
          <cell r="C1968" t="str">
            <v>37.8D05.0476</v>
          </cell>
          <cell r="D1968" t="str">
            <v>27. PHẪU THUẬT NỘI SOI</v>
          </cell>
          <cell r="E1968" t="str">
            <v>27.270</v>
          </cell>
          <cell r="F1968" t="str">
            <v>Phẫu thuật nội soi lấy sỏi đường mật trong và ngoài gan có dẫn lưu Kehr</v>
          </cell>
          <cell r="G1968" t="str">
            <v>Phẫu thuật nội soi lấy sỏi đường mật trong và ngoài gan có dẫn lưu Kehr</v>
          </cell>
          <cell r="H1968" t="str">
            <v>PDB</v>
          </cell>
          <cell r="I1968">
            <v>486</v>
          </cell>
          <cell r="J1968" t="str">
            <v xml:space="preserve">Phẫu thuật nội soi cắt túi mật - mở ống mật chủ lấy sỏi và nối mật - ruột </v>
          </cell>
          <cell r="K1968">
            <v>3000000</v>
          </cell>
          <cell r="L1968">
            <v>986086.95652173902</v>
          </cell>
          <cell r="M1968">
            <v>3986000</v>
          </cell>
          <cell r="N1968">
            <v>1281913.0434782607</v>
          </cell>
          <cell r="O1968">
            <v>71787.130434782608</v>
          </cell>
          <cell r="P1968">
            <v>4353700.173913043</v>
          </cell>
          <cell r="Q1968">
            <v>4353700</v>
          </cell>
          <cell r="R1968" t="str">
            <v>Chưa bao gồm đầu tán sỏi và điện cực tán sỏi.</v>
          </cell>
        </row>
        <row r="1969">
          <cell r="B1969" t="str">
            <v>27.0266.0476</v>
          </cell>
          <cell r="C1969" t="str">
            <v>37.8D05.0476</v>
          </cell>
          <cell r="D1969" t="str">
            <v>27. PHẪU THUẬT NỘI SOI</v>
          </cell>
          <cell r="E1969" t="str">
            <v>27.266</v>
          </cell>
          <cell r="F1969" t="str">
            <v>Phẫu thuật nội soi mở ống mật chủ lấy sỏi + cắt túi mật</v>
          </cell>
          <cell r="G1969" t="str">
            <v>Phẫu thuật nội soi mở ống mật chủ lấy sỏi + cắt túi mật</v>
          </cell>
          <cell r="H1969" t="str">
            <v>PDB</v>
          </cell>
          <cell r="I1969">
            <v>486</v>
          </cell>
          <cell r="J1969" t="str">
            <v xml:space="preserve">Phẫu thuật nội soi cắt túi mật - mở ống mật chủ lấy sỏi và nối mật - ruột </v>
          </cell>
          <cell r="K1969">
            <v>3000000</v>
          </cell>
          <cell r="L1969">
            <v>986086.95652173902</v>
          </cell>
          <cell r="M1969">
            <v>3986000</v>
          </cell>
          <cell r="N1969">
            <v>1281913.0434782607</v>
          </cell>
          <cell r="O1969">
            <v>71787.130434782608</v>
          </cell>
          <cell r="P1969">
            <v>4353700.173913043</v>
          </cell>
          <cell r="Q1969">
            <v>4353700</v>
          </cell>
          <cell r="R1969" t="str">
            <v>Chưa bao gồm đầu tán sỏi và điện cực tán sỏi.</v>
          </cell>
        </row>
        <row r="1970">
          <cell r="B1970" t="str">
            <v>27.0269.0476</v>
          </cell>
          <cell r="C1970" t="str">
            <v>37.8D05.0476</v>
          </cell>
          <cell r="D1970" t="str">
            <v>27. PHẪU THUẬT NỘI SOI</v>
          </cell>
          <cell r="E1970" t="str">
            <v>27.269</v>
          </cell>
          <cell r="F1970" t="str">
            <v>Phẫu thuật nội soi mở ống mật chủ lấy sỏi + nối ống mật chủ - hỗng tràng</v>
          </cell>
          <cell r="G1970" t="str">
            <v>Phẫu thuật nội soi mở ống mật chủ lấy sỏi + nối ống mật chủ - hỗng tràng</v>
          </cell>
          <cell r="H1970" t="str">
            <v>P1</v>
          </cell>
          <cell r="I1970">
            <v>486</v>
          </cell>
          <cell r="J1970" t="str">
            <v xml:space="preserve">Phẫu thuật nội soi cắt túi mật - mở ống mật chủ lấy sỏi và nối mật - ruột </v>
          </cell>
          <cell r="K1970">
            <v>3000000</v>
          </cell>
          <cell r="L1970">
            <v>986086.95652173902</v>
          </cell>
          <cell r="M1970">
            <v>3986000</v>
          </cell>
          <cell r="N1970">
            <v>1281913.0434782607</v>
          </cell>
          <cell r="O1970">
            <v>71787.130434782608</v>
          </cell>
          <cell r="P1970">
            <v>4353700.173913043</v>
          </cell>
          <cell r="Q1970">
            <v>4353700</v>
          </cell>
          <cell r="R1970" t="str">
            <v>Chưa bao gồm đầu tán sỏi và điện cực tán sỏi.</v>
          </cell>
        </row>
        <row r="1971">
          <cell r="B1971" t="str">
            <v>03.4023.0478</v>
          </cell>
          <cell r="C1971" t="str">
            <v>37.8D05.0478</v>
          </cell>
          <cell r="D1971" t="str">
            <v>3. NHI KHOA</v>
          </cell>
          <cell r="E1971" t="str">
            <v>3.4023</v>
          </cell>
          <cell r="F1971" t="str">
            <v>Phẫu thuật nội soi dẫn lưu túi mật/đường mật ngoài gan</v>
          </cell>
          <cell r="G1971" t="str">
            <v>Phẫu thuật nội soi dẫn lưu túi mật/đường mật ngoài gan</v>
          </cell>
          <cell r="H1971" t="str">
            <v>P2</v>
          </cell>
          <cell r="I1971">
            <v>488</v>
          </cell>
          <cell r="J1971" t="str">
            <v>Phẫu thuật nội soi lấy sỏi mật hay dị vật đường mật</v>
          </cell>
          <cell r="K1971">
            <v>2500000</v>
          </cell>
          <cell r="L1971">
            <v>986086.95652173902</v>
          </cell>
          <cell r="M1971">
            <v>3486000</v>
          </cell>
          <cell r="N1971">
            <v>1281913.0434782607</v>
          </cell>
          <cell r="O1971">
            <v>71787.130434782608</v>
          </cell>
          <cell r="P1971">
            <v>3853700.1739130435</v>
          </cell>
          <cell r="Q1971">
            <v>3853700</v>
          </cell>
          <cell r="R1971" t="str">
            <v>Chưa bao gồm đầu tán sỏi và điện cực tán sỏi.</v>
          </cell>
        </row>
        <row r="1972">
          <cell r="B1972" t="str">
            <v>27.0279.0478</v>
          </cell>
          <cell r="C1972" t="str">
            <v>37.8D05.0478</v>
          </cell>
          <cell r="D1972" t="str">
            <v>27. PHẪU THUẬT NỘI SOI</v>
          </cell>
          <cell r="E1972" t="str">
            <v>27.279</v>
          </cell>
          <cell r="F1972" t="str">
            <v>Phẫu thuật nội soi lấy dị vật trong đường mật</v>
          </cell>
          <cell r="G1972" t="str">
            <v>Phẫu thuật nội soi lấy dị vật trong đường mật</v>
          </cell>
          <cell r="H1972" t="str">
            <v>P1</v>
          </cell>
          <cell r="I1972">
            <v>488</v>
          </cell>
          <cell r="J1972" t="str">
            <v>Phẫu thuật nội soi lấy sỏi mật hay dị vật đường mật</v>
          </cell>
          <cell r="K1972">
            <v>2500000</v>
          </cell>
          <cell r="L1972">
            <v>986086.95652173902</v>
          </cell>
          <cell r="M1972">
            <v>3486000</v>
          </cell>
          <cell r="N1972">
            <v>1281913.0434782607</v>
          </cell>
          <cell r="O1972">
            <v>71787.130434782608</v>
          </cell>
          <cell r="P1972">
            <v>3853700.1739130435</v>
          </cell>
          <cell r="Q1972">
            <v>3853700</v>
          </cell>
          <cell r="R1972" t="str">
            <v>Chưa bao gồm đầu tán sỏi và điện cực tán sỏi.</v>
          </cell>
        </row>
        <row r="1973">
          <cell r="B1973" t="str">
            <v>27.0267.0478</v>
          </cell>
          <cell r="C1973" t="str">
            <v>37.8D05.0478</v>
          </cell>
          <cell r="D1973" t="str">
            <v>27. PHẪU THUẬT NỘI SOI</v>
          </cell>
          <cell r="E1973" t="str">
            <v>27.267</v>
          </cell>
          <cell r="F1973" t="str">
            <v>Phẫu thuật nội soi lấy sỏi OMC có dẫn lưu Kehr</v>
          </cell>
          <cell r="G1973" t="str">
            <v>Phẫu thuật nội soi lấy sỏi OMC có dẫn lưu Kehr</v>
          </cell>
          <cell r="H1973" t="str">
            <v>P1</v>
          </cell>
          <cell r="I1973">
            <v>488</v>
          </cell>
          <cell r="J1973" t="str">
            <v>Phẫu thuật nội soi lấy sỏi mật hay dị vật đường mật</v>
          </cell>
          <cell r="K1973">
            <v>2500000</v>
          </cell>
          <cell r="L1973">
            <v>986086.95652173902</v>
          </cell>
          <cell r="M1973">
            <v>3486000</v>
          </cell>
          <cell r="N1973">
            <v>1281913.0434782607</v>
          </cell>
          <cell r="O1973">
            <v>71787.130434782608</v>
          </cell>
          <cell r="P1973">
            <v>3853700.1739130435</v>
          </cell>
          <cell r="Q1973">
            <v>3853700</v>
          </cell>
          <cell r="R1973" t="str">
            <v>Chưa bao gồm đầu tán sỏi và điện cực tán sỏi.</v>
          </cell>
        </row>
        <row r="1974">
          <cell r="B1974" t="str">
            <v>27.0271.0479</v>
          </cell>
          <cell r="C1974" t="str">
            <v>37.8D05.0479</v>
          </cell>
          <cell r="D1974" t="str">
            <v>27. PHẪU THUẬT NỘI SOI</v>
          </cell>
          <cell r="E1974" t="str">
            <v>27.271</v>
          </cell>
          <cell r="F1974" t="str">
            <v>Phẫu thuật nội soi tán sỏi trong mổ nội soi đường mật và tán sỏi qua đường hầm Kehr</v>
          </cell>
          <cell r="G1974" t="str">
            <v>Phẫu thuật nội soi tán sỏi trong mổ nội soi đường mật và tán sỏi qua đường hầm Kehr</v>
          </cell>
          <cell r="H1974" t="str">
            <v>PDB</v>
          </cell>
          <cell r="I1974">
            <v>489</v>
          </cell>
          <cell r="J1974" t="str">
            <v xml:space="preserve">Tán sỏi trong mổ nội soi đường mật và tán sỏi qua đường hầm Kehr </v>
          </cell>
          <cell r="K1974">
            <v>3132000</v>
          </cell>
          <cell r="L1974">
            <v>1231826.0869565201</v>
          </cell>
          <cell r="M1974">
            <v>4363000</v>
          </cell>
          <cell r="N1974">
            <v>1601373.9130434762</v>
          </cell>
          <cell r="O1974">
            <v>89676.939130434679</v>
          </cell>
          <cell r="P1974">
            <v>4823050.8521739114</v>
          </cell>
          <cell r="Q1974">
            <v>4823000</v>
          </cell>
          <cell r="R1974" t="str">
            <v>Chưa bao gồm đầu tán sỏi và điện cực tán sỏi.</v>
          </cell>
        </row>
        <row r="1975">
          <cell r="B1975" t="str">
            <v>10.0626.0479</v>
          </cell>
          <cell r="C1975" t="str">
            <v>37.8D05.0479</v>
          </cell>
          <cell r="D1975" t="str">
            <v>10. NGOẠI KHOA</v>
          </cell>
          <cell r="E1975" t="str">
            <v>10.626</v>
          </cell>
          <cell r="F1975" t="str">
            <v>Tán sỏi qua đường hầm Kehr hoặc qua da</v>
          </cell>
          <cell r="G1975" t="str">
            <v>Tán sỏi qua đường hầm Kehr hoặc qua da</v>
          </cell>
          <cell r="H1975" t="str">
            <v>P1</v>
          </cell>
          <cell r="I1975">
            <v>489</v>
          </cell>
          <cell r="J1975" t="str">
            <v xml:space="preserve">Tán sỏi trong mổ nội soi đường mật và tán sỏi qua đường hầm Kehr </v>
          </cell>
          <cell r="K1975">
            <v>3132000</v>
          </cell>
          <cell r="L1975">
            <v>1231826.0869565201</v>
          </cell>
          <cell r="M1975">
            <v>4363000</v>
          </cell>
          <cell r="N1975">
            <v>1601373.9130434762</v>
          </cell>
          <cell r="O1975">
            <v>89676.939130434679</v>
          </cell>
          <cell r="P1975">
            <v>4823050.8521739114</v>
          </cell>
          <cell r="Q1975">
            <v>4823000</v>
          </cell>
          <cell r="R1975" t="str">
            <v>Chưa bao gồm đầu tán sỏi và điện cực tán sỏi.</v>
          </cell>
        </row>
        <row r="1976">
          <cell r="B1976" t="str">
            <v>03.2697.0482</v>
          </cell>
          <cell r="C1976" t="str">
            <v>37.8D05.0482</v>
          </cell>
          <cell r="D1976" t="str">
            <v>3. NHI KHOA</v>
          </cell>
          <cell r="E1976" t="str">
            <v>3.2697</v>
          </cell>
          <cell r="F1976" t="str">
            <v>Cắt bỏ khối u tá tụy</v>
          </cell>
          <cell r="G1976" t="str">
            <v>Cắt bỏ khối u tá tuỵ</v>
          </cell>
          <cell r="I1976">
            <v>492</v>
          </cell>
          <cell r="J1976" t="str">
            <v>Phẫu thuật cắt khối tá tụy</v>
          </cell>
          <cell r="K1976">
            <v>9093000</v>
          </cell>
          <cell r="L1976">
            <v>2083304.3478260899</v>
          </cell>
          <cell r="M1976">
            <v>11176000</v>
          </cell>
          <cell r="N1976">
            <v>2708295.6521739168</v>
          </cell>
          <cell r="O1976">
            <v>151664.55652173935</v>
          </cell>
          <cell r="P1976">
            <v>11952960.208695658</v>
          </cell>
          <cell r="Q1976">
            <v>11952900</v>
          </cell>
          <cell r="R1976" t="str">
            <v>Chưa bao gồm máy cắt nối tự động, ghim khâu máy cắt nối, khóa kẹp mạch máu, dao siêu âm hoặc dao hàn mô hoặc dao hàn mạch và đoạn mạch nhân tạo.</v>
          </cell>
        </row>
        <row r="1977">
          <cell r="B1977" t="str">
            <v>12.0240.0482</v>
          </cell>
          <cell r="C1977" t="str">
            <v>37.8D05.0482</v>
          </cell>
          <cell r="D1977" t="str">
            <v>12. UNG BƯỚU</v>
          </cell>
          <cell r="E1977" t="str">
            <v>12.240</v>
          </cell>
          <cell r="F1977" t="str">
            <v>Cắt bỏ khối u tá tụy</v>
          </cell>
          <cell r="G1977" t="str">
            <v>Cắt bỏ khối u tá tuỵ</v>
          </cell>
          <cell r="I1977">
            <v>492</v>
          </cell>
          <cell r="J1977" t="str">
            <v>Phẫu thuật cắt khối tá tụy</v>
          </cell>
          <cell r="K1977">
            <v>9093000</v>
          </cell>
          <cell r="L1977">
            <v>2083304.3478260899</v>
          </cell>
          <cell r="M1977">
            <v>11176000</v>
          </cell>
          <cell r="N1977">
            <v>2708295.6521739168</v>
          </cell>
          <cell r="O1977">
            <v>151664.55652173935</v>
          </cell>
          <cell r="P1977">
            <v>11952960.208695658</v>
          </cell>
          <cell r="Q1977">
            <v>11952900</v>
          </cell>
          <cell r="R1977" t="str">
            <v>Chưa bao gồm máy cắt nối tự động, ghim khâu máy cắt nối, khóa kẹp mạch máu, dao siêu âm hoặc dao hàn mô hoặc dao hàn mạch và đoạn mạch nhân tạo.</v>
          </cell>
        </row>
        <row r="1978">
          <cell r="B1978" t="str">
            <v>10.0477.0482</v>
          </cell>
          <cell r="C1978" t="str">
            <v>37.8D05.0482</v>
          </cell>
          <cell r="D1978" t="str">
            <v>10. NGOẠI KHOA</v>
          </cell>
          <cell r="E1978" t="str">
            <v>10.477</v>
          </cell>
          <cell r="F1978" t="str">
            <v>Cắt bóng Vater và tạo hình ống mật chủ, ống Wirsung qua đường mở D2 tá tràng</v>
          </cell>
          <cell r="G1978" t="str">
            <v>Cắt bóng Vater và tạo hình ống mật chủ, ống Wirsung qua đường mở D2 tá tràng</v>
          </cell>
          <cell r="H1978" t="str">
            <v>PDB</v>
          </cell>
          <cell r="I1978">
            <v>492</v>
          </cell>
          <cell r="J1978" t="str">
            <v>Phẫu thuật cắt khối tá tụy</v>
          </cell>
          <cell r="K1978">
            <v>9093000</v>
          </cell>
          <cell r="L1978">
            <v>2083304.3478260899</v>
          </cell>
          <cell r="M1978">
            <v>11176000</v>
          </cell>
          <cell r="N1978">
            <v>2708295.6521739168</v>
          </cell>
          <cell r="O1978">
            <v>151664.55652173935</v>
          </cell>
          <cell r="P1978">
            <v>11952960.208695658</v>
          </cell>
          <cell r="Q1978">
            <v>11952900</v>
          </cell>
          <cell r="R1978" t="str">
            <v>Chưa bao gồm máy cắt nối tự động, ghim khâu máy cắt nối, khóa kẹp mạch máu, dao siêu âm hoặc dao hàn mô hoặc dao hàn mạch và đoạn mạch nhân tạo.</v>
          </cell>
        </row>
        <row r="1979">
          <cell r="B1979" t="str">
            <v>03.3447.0482</v>
          </cell>
          <cell r="C1979" t="str">
            <v>37.8D05.0482</v>
          </cell>
          <cell r="D1979" t="str">
            <v>3. NHI KHOA</v>
          </cell>
          <cell r="E1979" t="str">
            <v>3.3447</v>
          </cell>
          <cell r="F1979" t="str">
            <v>Cắt khối tá - tụy</v>
          </cell>
          <cell r="G1979" t="str">
            <v>Cắt khối tá - tuỵ</v>
          </cell>
          <cell r="H1979" t="str">
            <v>PDB</v>
          </cell>
          <cell r="I1979">
            <v>492</v>
          </cell>
          <cell r="J1979" t="str">
            <v>Phẫu thuật cắt khối tá tụy</v>
          </cell>
          <cell r="K1979">
            <v>9093000</v>
          </cell>
          <cell r="L1979">
            <v>2083304.3478260899</v>
          </cell>
          <cell r="M1979">
            <v>11176000</v>
          </cell>
          <cell r="N1979">
            <v>2708295.6521739168</v>
          </cell>
          <cell r="O1979">
            <v>151664.55652173935</v>
          </cell>
          <cell r="P1979">
            <v>11952960.208695658</v>
          </cell>
          <cell r="Q1979">
            <v>11952900</v>
          </cell>
          <cell r="R1979" t="str">
            <v>Chưa bao gồm máy cắt nối tự động, ghim khâu máy cắt nối, khóa kẹp mạch máu, dao siêu âm hoặc dao hàn mô hoặc dao hàn mạch và đoạn mạch nhân tạo.</v>
          </cell>
        </row>
        <row r="1980">
          <cell r="B1980" t="str">
            <v>10.0648.0482</v>
          </cell>
          <cell r="C1980" t="str">
            <v>37.8D05.0482</v>
          </cell>
          <cell r="D1980" t="str">
            <v>10. NGOẠI KHOA</v>
          </cell>
          <cell r="E1980" t="str">
            <v>10.648</v>
          </cell>
          <cell r="F1980" t="str">
            <v>Cắt khối tá tụy</v>
          </cell>
          <cell r="G1980" t="str">
            <v>Cắt khối tá tụy</v>
          </cell>
          <cell r="H1980" t="str">
            <v>PDB</v>
          </cell>
          <cell r="I1980">
            <v>492</v>
          </cell>
          <cell r="J1980" t="str">
            <v>Phẫu thuật cắt khối tá tụy</v>
          </cell>
          <cell r="K1980">
            <v>9093000</v>
          </cell>
          <cell r="L1980">
            <v>2083304.3478260899</v>
          </cell>
          <cell r="M1980">
            <v>11176000</v>
          </cell>
          <cell r="N1980">
            <v>2708295.6521739168</v>
          </cell>
          <cell r="O1980">
            <v>151664.55652173935</v>
          </cell>
          <cell r="P1980">
            <v>11952960.208695658</v>
          </cell>
          <cell r="Q1980">
            <v>11952900</v>
          </cell>
          <cell r="R1980" t="str">
            <v>Chưa bao gồm máy cắt nối tự động, ghim khâu máy cắt nối, khóa kẹp mạch máu, dao siêu âm hoặc dao hàn mô hoặc dao hàn mạch và đoạn mạch nhân tạo.</v>
          </cell>
        </row>
        <row r="1981">
          <cell r="B1981" t="str">
            <v>10.0652.0482</v>
          </cell>
          <cell r="C1981" t="str">
            <v>37.8D05.0482</v>
          </cell>
          <cell r="D1981" t="str">
            <v>10. NGOẠI KHOA</v>
          </cell>
          <cell r="E1981" t="str">
            <v>10.652</v>
          </cell>
          <cell r="F1981" t="str">
            <v>Cắt khối tá tụy + tạo hình động mạch mạc treo tràng trên bằng đoạn mạch nhân tạo</v>
          </cell>
          <cell r="G1981" t="str">
            <v>Cắt khối tá tụy + tạo hình động mạch mạc treo tràng trên bằng đoạn mạch nhân tạo</v>
          </cell>
          <cell r="H1981" t="str">
            <v>PDB</v>
          </cell>
          <cell r="I1981">
            <v>492</v>
          </cell>
          <cell r="J1981" t="str">
            <v>Phẫu thuật cắt khối tá tụy</v>
          </cell>
          <cell r="K1981">
            <v>9093000</v>
          </cell>
          <cell r="L1981">
            <v>2083304.3478260899</v>
          </cell>
          <cell r="M1981">
            <v>11176000</v>
          </cell>
          <cell r="N1981">
            <v>2708295.6521739168</v>
          </cell>
          <cell r="O1981">
            <v>151664.55652173935</v>
          </cell>
          <cell r="P1981">
            <v>11952960.208695658</v>
          </cell>
          <cell r="Q1981">
            <v>11952900</v>
          </cell>
          <cell r="R1981" t="str">
            <v>Chưa bao gồm máy cắt nối tự động, ghim khâu máy cắt nối, khóa kẹp mạch máu, dao siêu âm hoặc dao hàn mô hoặc dao hàn mạch và đoạn mạch nhân tạo.</v>
          </cell>
        </row>
        <row r="1982">
          <cell r="B1982" t="str">
            <v>10.0651.0482</v>
          </cell>
          <cell r="C1982" t="str">
            <v>37.8D05.0482</v>
          </cell>
          <cell r="D1982" t="str">
            <v>10. NGOẠI KHOA</v>
          </cell>
          <cell r="E1982" t="str">
            <v>10.651</v>
          </cell>
          <cell r="F1982" t="str">
            <v>Cắt khối tá tụy + tạo hình tĩnh mạch cửa bằng mạch nhân tạo</v>
          </cell>
          <cell r="G1982" t="str">
            <v>Cắt khối tá tụy + tạo hình tĩnh mạch cửa bằng mạch nhân tạo</v>
          </cell>
          <cell r="H1982" t="str">
            <v>PDB</v>
          </cell>
          <cell r="I1982">
            <v>492</v>
          </cell>
          <cell r="J1982" t="str">
            <v>Phẫu thuật cắt khối tá tụy</v>
          </cell>
          <cell r="K1982">
            <v>9093000</v>
          </cell>
          <cell r="L1982">
            <v>2083304.3478260899</v>
          </cell>
          <cell r="M1982">
            <v>11176000</v>
          </cell>
          <cell r="N1982">
            <v>2708295.6521739168</v>
          </cell>
          <cell r="O1982">
            <v>151664.55652173935</v>
          </cell>
          <cell r="P1982">
            <v>11952960.208695658</v>
          </cell>
          <cell r="Q1982">
            <v>11952900</v>
          </cell>
          <cell r="R1982" t="str">
            <v>Chưa bao gồm máy cắt nối tự động, ghim khâu máy cắt nối, khóa kẹp mạch máu, dao siêu âm hoặc dao hàn mô hoặc dao hàn mạch và đoạn mạch nhân tạo.</v>
          </cell>
        </row>
        <row r="1983">
          <cell r="B1983" t="str">
            <v>10.0650.0482</v>
          </cell>
          <cell r="C1983" t="str">
            <v>37.8D05.0482</v>
          </cell>
          <cell r="D1983" t="str">
            <v>10. NGOẠI KHOA</v>
          </cell>
          <cell r="E1983" t="str">
            <v>10.650</v>
          </cell>
          <cell r="F1983" t="str">
            <v>Cắt khối tá tụy + tạo hình tĩnh mạch cửa tự thân</v>
          </cell>
          <cell r="G1983" t="str">
            <v>Cắt khối tá tụy + tạo hình tĩnh mạch cửa tự thân</v>
          </cell>
          <cell r="H1983" t="str">
            <v>PDB</v>
          </cell>
          <cell r="I1983">
            <v>492</v>
          </cell>
          <cell r="J1983" t="str">
            <v>Phẫu thuật cắt khối tá tụy</v>
          </cell>
          <cell r="K1983">
            <v>9093000</v>
          </cell>
          <cell r="L1983">
            <v>2083304.3478260899</v>
          </cell>
          <cell r="M1983">
            <v>11176000</v>
          </cell>
          <cell r="N1983">
            <v>2708295.6521739168</v>
          </cell>
          <cell r="O1983">
            <v>151664.55652173935</v>
          </cell>
          <cell r="P1983">
            <v>11952960.208695658</v>
          </cell>
          <cell r="Q1983">
            <v>11952900</v>
          </cell>
          <cell r="R1983" t="str">
            <v>Chưa bao gồm máy cắt nối tự động, ghim khâu máy cắt nối, khóa kẹp mạch máu, dao siêu âm hoặc dao hàn mô hoặc dao hàn mạch và đoạn mạch nhân tạo.</v>
          </cell>
        </row>
        <row r="1984">
          <cell r="B1984" t="str">
            <v>10.0649.0482</v>
          </cell>
          <cell r="C1984" t="str">
            <v>37.8D05.0482</v>
          </cell>
          <cell r="D1984" t="str">
            <v>10. NGOẠI KHOA</v>
          </cell>
          <cell r="E1984" t="str">
            <v>10.649</v>
          </cell>
          <cell r="F1984" t="str">
            <v>Cắt khối tá tụy bảo tồn môn vị</v>
          </cell>
          <cell r="G1984" t="str">
            <v>Cắt khối tá tụy bảo tồn môn vị</v>
          </cell>
          <cell r="H1984" t="str">
            <v>PDB</v>
          </cell>
          <cell r="I1984">
            <v>492</v>
          </cell>
          <cell r="J1984" t="str">
            <v>Phẫu thuật cắt khối tá tụy</v>
          </cell>
          <cell r="K1984">
            <v>9093000</v>
          </cell>
          <cell r="L1984">
            <v>2083304.3478260899</v>
          </cell>
          <cell r="M1984">
            <v>11176000</v>
          </cell>
          <cell r="N1984">
            <v>2708295.6521739168</v>
          </cell>
          <cell r="O1984">
            <v>151664.55652173935</v>
          </cell>
          <cell r="P1984">
            <v>11952960.208695658</v>
          </cell>
          <cell r="Q1984">
            <v>11952900</v>
          </cell>
          <cell r="R1984" t="str">
            <v>Chưa bao gồm máy cắt nối tự động, ghim khâu máy cắt nối, khóa kẹp mạch máu, dao siêu âm hoặc dao hàn mô hoặc dao hàn mạch và đoạn mạch nhân tạo.</v>
          </cell>
        </row>
        <row r="1985">
          <cell r="B1985" t="str">
            <v>10.0656.0482</v>
          </cell>
          <cell r="C1985" t="str">
            <v>37.8D05.0482</v>
          </cell>
          <cell r="D1985" t="str">
            <v>10. NGOẠI KHOA</v>
          </cell>
          <cell r="E1985" t="str">
            <v>10.656</v>
          </cell>
          <cell r="F1985" t="str">
            <v>Cắt toàn bộ tụy</v>
          </cell>
          <cell r="G1985" t="str">
            <v>Cắt toàn bộ tụy</v>
          </cell>
          <cell r="H1985" t="str">
            <v>PDB</v>
          </cell>
          <cell r="I1985">
            <v>492</v>
          </cell>
          <cell r="J1985" t="str">
            <v>Phẫu thuật cắt khối tá tụy</v>
          </cell>
          <cell r="K1985">
            <v>9093000</v>
          </cell>
          <cell r="L1985">
            <v>2083304.3478260899</v>
          </cell>
          <cell r="M1985">
            <v>11176000</v>
          </cell>
          <cell r="N1985">
            <v>2708295.6521739168</v>
          </cell>
          <cell r="O1985">
            <v>151664.55652173935</v>
          </cell>
          <cell r="P1985">
            <v>11952960.208695658</v>
          </cell>
          <cell r="Q1985">
            <v>11952900</v>
          </cell>
          <cell r="R1985" t="str">
            <v>Chưa bao gồm máy cắt nối tự động, ghim khâu máy cắt nối, khóa kẹp mạch máu, dao siêu âm hoặc dao hàn mô hoặc dao hàn mạch và đoạn mạch nhân tạo.</v>
          </cell>
        </row>
        <row r="1986">
          <cell r="B1986" t="str">
            <v>27.0285.0483</v>
          </cell>
          <cell r="C1986" t="str">
            <v>37.8D05.0483</v>
          </cell>
          <cell r="D1986" t="str">
            <v>27. PHẪU THUẬT NỘI SOI</v>
          </cell>
          <cell r="E1986" t="str">
            <v>27.285</v>
          </cell>
          <cell r="F1986" t="str">
            <v>Phẫu thuật nội soi cắt khối tá tụy</v>
          </cell>
          <cell r="G1986" t="str">
            <v>Phẫu thuật nội soi cắt khối tá tụy</v>
          </cell>
          <cell r="H1986" t="str">
            <v>PDB</v>
          </cell>
          <cell r="I1986">
            <v>493</v>
          </cell>
          <cell r="J1986" t="str">
            <v xml:space="preserve">Phẫu thuật nội soi cắt khối tá tụy có sử dụng máy cắt nối </v>
          </cell>
          <cell r="K1986">
            <v>8924000</v>
          </cell>
          <cell r="L1986">
            <v>1433739.1304347799</v>
          </cell>
          <cell r="M1986">
            <v>10357000</v>
          </cell>
          <cell r="N1986">
            <v>1863860.869565214</v>
          </cell>
          <cell r="O1986">
            <v>104376.20869565201</v>
          </cell>
          <cell r="P1986">
            <v>10892237.078260867</v>
          </cell>
          <cell r="Q1986">
            <v>10892200</v>
          </cell>
          <cell r="R1986" t="str">
            <v>Chưa bao gồm máy cắt nối tự động và ghim khâu máy, dao siêu âm hoặc dao hàn mô hoặc dao hàn mạch, kẹp khóa mạch máu.</v>
          </cell>
        </row>
        <row r="1987">
          <cell r="B1987" t="str">
            <v>27.0288.0483</v>
          </cell>
          <cell r="C1987" t="str">
            <v>37.8D05.0483</v>
          </cell>
          <cell r="D1987" t="str">
            <v>27. PHẪU THUẬT NỘI SOI</v>
          </cell>
          <cell r="E1987" t="str">
            <v>27.288</v>
          </cell>
          <cell r="F1987" t="str">
            <v>Phẫu thuật nội soi cắt thân và đuôi tụy</v>
          </cell>
          <cell r="G1987" t="str">
            <v>Phẫu thuật nội soi cắt thân và đuôi tụy</v>
          </cell>
          <cell r="H1987" t="str">
            <v>PDB</v>
          </cell>
          <cell r="I1987">
            <v>493</v>
          </cell>
          <cell r="J1987" t="str">
            <v xml:space="preserve">Phẫu thuật nội soi cắt khối tá tụy có sử dụng máy cắt nối </v>
          </cell>
          <cell r="K1987">
            <v>8924000</v>
          </cell>
          <cell r="L1987">
            <v>1433739.1304347799</v>
          </cell>
          <cell r="M1987">
            <v>10357000</v>
          </cell>
          <cell r="N1987">
            <v>1863860.869565214</v>
          </cell>
          <cell r="O1987">
            <v>104376.20869565201</v>
          </cell>
          <cell r="P1987">
            <v>10892237.078260867</v>
          </cell>
          <cell r="Q1987">
            <v>10892200</v>
          </cell>
          <cell r="R1987" t="str">
            <v>Chưa bao gồm máy cắt nối tự động và ghim khâu máy, dao siêu âm hoặc dao hàn mô hoặc dao hàn mạch, kẹp khóa mạch máu.</v>
          </cell>
        </row>
        <row r="1988">
          <cell r="B1988" t="str">
            <v>27.0286.0483</v>
          </cell>
          <cell r="C1988" t="str">
            <v>37.8D05.0483</v>
          </cell>
          <cell r="D1988" t="str">
            <v>27. PHẪU THUẬT NỘI SOI</v>
          </cell>
          <cell r="E1988" t="str">
            <v>27.286</v>
          </cell>
          <cell r="F1988" t="str">
            <v>Phẫu thuật nội soi cắt toàn bộ tụy</v>
          </cell>
          <cell r="G1988" t="str">
            <v>Phẫu thuật nội soi cắt toàn bộ tụy</v>
          </cell>
          <cell r="H1988" t="str">
            <v>PDB</v>
          </cell>
          <cell r="I1988">
            <v>493</v>
          </cell>
          <cell r="J1988" t="str">
            <v xml:space="preserve">Phẫu thuật nội soi cắt khối tá tụy có sử dụng máy cắt nối </v>
          </cell>
          <cell r="K1988">
            <v>8924000</v>
          </cell>
          <cell r="L1988">
            <v>1433739.1304347799</v>
          </cell>
          <cell r="M1988">
            <v>10357000</v>
          </cell>
          <cell r="N1988">
            <v>1863860.869565214</v>
          </cell>
          <cell r="O1988">
            <v>104376.20869565201</v>
          </cell>
          <cell r="P1988">
            <v>10892237.078260867</v>
          </cell>
          <cell r="Q1988">
            <v>10892200</v>
          </cell>
          <cell r="R1988" t="str">
            <v>Chưa bao gồm máy cắt nối tự động và ghim khâu máy, dao siêu âm hoặc dao hàn mô hoặc dao hàn mạch, kẹp khóa mạch máu.</v>
          </cell>
        </row>
        <row r="1989">
          <cell r="B1989" t="str">
            <v>27.0287.0483</v>
          </cell>
          <cell r="C1989" t="str">
            <v>37.8D05.0483</v>
          </cell>
          <cell r="D1989" t="str">
            <v>27. PHẪU THUẬT NỘI SOI</v>
          </cell>
          <cell r="E1989" t="str">
            <v>27.287</v>
          </cell>
          <cell r="F1989" t="str">
            <v>Phẫu thuật nội soi cắt toàn bộ tụy + cắt lách</v>
          </cell>
          <cell r="G1989" t="str">
            <v>Phẫu thuật nội soi cắt toàn bộ tụy + cắt lách</v>
          </cell>
          <cell r="H1989" t="str">
            <v>PDB</v>
          </cell>
          <cell r="I1989">
            <v>493</v>
          </cell>
          <cell r="J1989" t="str">
            <v xml:space="preserve">Phẫu thuật nội soi cắt khối tá tụy có sử dụng máy cắt nối </v>
          </cell>
          <cell r="K1989">
            <v>8924000</v>
          </cell>
          <cell r="L1989">
            <v>1433739.1304347799</v>
          </cell>
          <cell r="M1989">
            <v>10357000</v>
          </cell>
          <cell r="N1989">
            <v>1863860.869565214</v>
          </cell>
          <cell r="O1989">
            <v>104376.20869565201</v>
          </cell>
          <cell r="P1989">
            <v>10892237.078260867</v>
          </cell>
          <cell r="Q1989">
            <v>10892200</v>
          </cell>
          <cell r="R1989" t="str">
            <v>Chưa bao gồm máy cắt nối tự động và ghim khâu máy, dao siêu âm hoặc dao hàn mô hoặc dao hàn mạch, kẹp khóa mạch máu.</v>
          </cell>
        </row>
        <row r="1990">
          <cell r="B1990" t="str">
            <v>27.0290.0483</v>
          </cell>
          <cell r="C1990" t="str">
            <v>37.8D05.0483</v>
          </cell>
          <cell r="D1990" t="str">
            <v>27. PHẪU THUẬT NỘI SOI</v>
          </cell>
          <cell r="E1990" t="str">
            <v>27.290</v>
          </cell>
          <cell r="F1990" t="str">
            <v>Phẫu thuật nội soi cắt u tụy</v>
          </cell>
          <cell r="G1990" t="str">
            <v>Phẫu thuật nội soi cắt u tụy</v>
          </cell>
          <cell r="H1990" t="str">
            <v>P1</v>
          </cell>
          <cell r="I1990">
            <v>493</v>
          </cell>
          <cell r="J1990" t="str">
            <v xml:space="preserve">Phẫu thuật nội soi cắt khối tá tụy có sử dụng máy cắt nối </v>
          </cell>
          <cell r="K1990">
            <v>8924000</v>
          </cell>
          <cell r="L1990">
            <v>1433739.1304347799</v>
          </cell>
          <cell r="M1990">
            <v>10357000</v>
          </cell>
          <cell r="N1990">
            <v>1863860.869565214</v>
          </cell>
          <cell r="O1990">
            <v>104376.20869565201</v>
          </cell>
          <cell r="P1990">
            <v>10892237.078260867</v>
          </cell>
          <cell r="Q1990">
            <v>10892200</v>
          </cell>
          <cell r="R1990" t="str">
            <v>Chưa bao gồm máy cắt nối tự động và ghim khâu máy, dao siêu âm hoặc dao hàn mô hoặc dao hàn mạch, kẹp khóa mạch máu.</v>
          </cell>
        </row>
        <row r="1991">
          <cell r="B1991" t="str">
            <v>10.0675.0484</v>
          </cell>
          <cell r="C1991" t="str">
            <v>37.8D05.0484</v>
          </cell>
          <cell r="D1991" t="str">
            <v>10. NGOẠI KHOA</v>
          </cell>
          <cell r="E1991" t="str">
            <v>10.675</v>
          </cell>
          <cell r="F1991" t="str">
            <v>Cắt lách bán phần</v>
          </cell>
          <cell r="G1991" t="str">
            <v>Cắt lách bán phần</v>
          </cell>
          <cell r="H1991" t="str">
            <v>P1</v>
          </cell>
          <cell r="I1991">
            <v>494</v>
          </cell>
          <cell r="J1991" t="str">
            <v xml:space="preserve">Phẫu thuật cắt lách </v>
          </cell>
          <cell r="K1991">
            <v>3647000</v>
          </cell>
          <cell r="L1991">
            <v>997043.47826086998</v>
          </cell>
          <cell r="M1991">
            <v>4644000</v>
          </cell>
          <cell r="N1991">
            <v>1296156.5217391308</v>
          </cell>
          <cell r="O1991">
            <v>72584.765217391338</v>
          </cell>
          <cell r="P1991">
            <v>5015741.2869565226</v>
          </cell>
          <cell r="Q1991">
            <v>5015700</v>
          </cell>
          <cell r="R1991" t="str">
            <v>Chưa bao gồm khóa kẹp mạch máu, dao siêu âm hoặc dao hàn mô hoặc dao hàn mạch.</v>
          </cell>
        </row>
        <row r="1992">
          <cell r="B1992" t="str">
            <v>03.3461.0484</v>
          </cell>
          <cell r="C1992" t="str">
            <v>37.8D05.0484</v>
          </cell>
          <cell r="D1992" t="str">
            <v>3. NHI KHOA</v>
          </cell>
          <cell r="E1992" t="str">
            <v>3.3461</v>
          </cell>
          <cell r="F1992" t="str">
            <v>Cắt lách bán phần do chấn thương</v>
          </cell>
          <cell r="G1992" t="str">
            <v>Cắt lách bán phần do chấn thương</v>
          </cell>
          <cell r="H1992" t="str">
            <v>P1</v>
          </cell>
          <cell r="I1992">
            <v>494</v>
          </cell>
          <cell r="J1992" t="str">
            <v xml:space="preserve">Phẫu thuật cắt lách </v>
          </cell>
          <cell r="K1992">
            <v>3647000</v>
          </cell>
          <cell r="L1992">
            <v>997043.47826086998</v>
          </cell>
          <cell r="M1992">
            <v>4644000</v>
          </cell>
          <cell r="N1992">
            <v>1296156.5217391308</v>
          </cell>
          <cell r="O1992">
            <v>72584.765217391338</v>
          </cell>
          <cell r="P1992">
            <v>5015741.2869565226</v>
          </cell>
          <cell r="Q1992">
            <v>5015700</v>
          </cell>
          <cell r="R1992" t="str">
            <v>Chưa bao gồm khóa kẹp mạch máu, dao siêu âm hoặc dao hàn mô hoặc dao hàn mạch.</v>
          </cell>
        </row>
        <row r="1993">
          <cell r="B1993" t="str">
            <v>10.0674.0484</v>
          </cell>
          <cell r="C1993" t="str">
            <v>37.8D05.0484</v>
          </cell>
          <cell r="D1993" t="str">
            <v>10. NGOẠI KHOA</v>
          </cell>
          <cell r="E1993" t="str">
            <v>10.674</v>
          </cell>
          <cell r="F1993" t="str">
            <v>Cắt lách bệnh lý</v>
          </cell>
          <cell r="G1993" t="str">
            <v>Cắt lách bệnh lý</v>
          </cell>
          <cell r="H1993" t="str">
            <v>P1</v>
          </cell>
          <cell r="I1993">
            <v>494</v>
          </cell>
          <cell r="J1993" t="str">
            <v xml:space="preserve">Phẫu thuật cắt lách </v>
          </cell>
          <cell r="K1993">
            <v>3647000</v>
          </cell>
          <cell r="L1993">
            <v>997043.47826086998</v>
          </cell>
          <cell r="M1993">
            <v>4644000</v>
          </cell>
          <cell r="N1993">
            <v>1296156.5217391308</v>
          </cell>
          <cell r="O1993">
            <v>72584.765217391338</v>
          </cell>
          <cell r="P1993">
            <v>5015741.2869565226</v>
          </cell>
          <cell r="Q1993">
            <v>5015700</v>
          </cell>
          <cell r="R1993" t="str">
            <v>Chưa bao gồm khóa kẹp mạch máu, dao siêu âm hoặc dao hàn mô hoặc dao hàn mạch.</v>
          </cell>
        </row>
        <row r="1994">
          <cell r="B1994" t="str">
            <v>03.3453.0484</v>
          </cell>
          <cell r="C1994" t="str">
            <v>37.8D05.0484</v>
          </cell>
          <cell r="D1994" t="str">
            <v>3. NHI KHOA</v>
          </cell>
          <cell r="E1994" t="str">
            <v>3.3453</v>
          </cell>
          <cell r="F1994" t="str">
            <v>Cắt lách bệnh lý do ung thư, áp xe, xơ lách, huyết tán…</v>
          </cell>
          <cell r="G1994" t="str">
            <v>Cắt lách bệnh lý do ung thư­, áp xe, xơ lách, huyết tán…</v>
          </cell>
          <cell r="H1994" t="str">
            <v>P1</v>
          </cell>
          <cell r="I1994">
            <v>494</v>
          </cell>
          <cell r="J1994" t="str">
            <v xml:space="preserve">Phẫu thuật cắt lách </v>
          </cell>
          <cell r="K1994">
            <v>3647000</v>
          </cell>
          <cell r="L1994">
            <v>997043.47826086998</v>
          </cell>
          <cell r="M1994">
            <v>4644000</v>
          </cell>
          <cell r="N1994">
            <v>1296156.5217391308</v>
          </cell>
          <cell r="O1994">
            <v>72584.765217391338</v>
          </cell>
          <cell r="P1994">
            <v>5015741.2869565226</v>
          </cell>
          <cell r="Q1994">
            <v>5015700</v>
          </cell>
          <cell r="R1994" t="str">
            <v>Chưa bao gồm khóa kẹp mạch máu, dao siêu âm hoặc dao hàn mô hoặc dao hàn mạch.</v>
          </cell>
        </row>
        <row r="1995">
          <cell r="B1995" t="str">
            <v>12.0242.0484</v>
          </cell>
          <cell r="C1995" t="str">
            <v>37.8D05.0484</v>
          </cell>
          <cell r="D1995" t="str">
            <v>12. UNG BƯỚU</v>
          </cell>
          <cell r="E1995" t="str">
            <v>12.242</v>
          </cell>
          <cell r="F1995" t="str">
            <v>Cắt lách bệnh lý, ung thư, áp xe, xơ lách</v>
          </cell>
          <cell r="G1995" t="str">
            <v>Cắt lách bệnh lý, ung thư, áp xe, xơ lách</v>
          </cell>
          <cell r="I1995">
            <v>494</v>
          </cell>
          <cell r="J1995" t="str">
            <v xml:space="preserve">Phẫu thuật cắt lách </v>
          </cell>
          <cell r="K1995">
            <v>3647000</v>
          </cell>
          <cell r="L1995">
            <v>997043.47826086998</v>
          </cell>
          <cell r="M1995">
            <v>4644000</v>
          </cell>
          <cell r="N1995">
            <v>1296156.5217391308</v>
          </cell>
          <cell r="O1995">
            <v>72584.765217391338</v>
          </cell>
          <cell r="P1995">
            <v>5015741.2869565226</v>
          </cell>
          <cell r="Q1995">
            <v>5015700</v>
          </cell>
          <cell r="R1995" t="str">
            <v>Chưa bao gồm khóa kẹp mạch máu, dao siêu âm hoặc dao hàn mô hoặc dao hàn mạch.</v>
          </cell>
        </row>
        <row r="1996">
          <cell r="B1996" t="str">
            <v>10.0673.0484</v>
          </cell>
          <cell r="C1996" t="str">
            <v>37.8D05.0484</v>
          </cell>
          <cell r="D1996" t="str">
            <v>10. NGOẠI KHOA</v>
          </cell>
          <cell r="E1996" t="str">
            <v>10.673</v>
          </cell>
          <cell r="F1996" t="str">
            <v>Cắt lách do chấn thương</v>
          </cell>
          <cell r="G1996" t="str">
            <v>Cắt lách do chấn thương</v>
          </cell>
          <cell r="H1996" t="str">
            <v>P1</v>
          </cell>
          <cell r="I1996">
            <v>494</v>
          </cell>
          <cell r="J1996" t="str">
            <v xml:space="preserve">Phẫu thuật cắt lách </v>
          </cell>
          <cell r="K1996">
            <v>3647000</v>
          </cell>
          <cell r="L1996">
            <v>997043.47826086998</v>
          </cell>
          <cell r="M1996">
            <v>4644000</v>
          </cell>
          <cell r="N1996">
            <v>1296156.5217391308</v>
          </cell>
          <cell r="O1996">
            <v>72584.765217391338</v>
          </cell>
          <cell r="P1996">
            <v>5015741.2869565226</v>
          </cell>
          <cell r="Q1996">
            <v>5015700</v>
          </cell>
          <cell r="R1996" t="str">
            <v>Chưa bao gồm khóa kẹp mạch máu, dao siêu âm hoặc dao hàn mô hoặc dao hàn mạch.</v>
          </cell>
        </row>
        <row r="1997">
          <cell r="B1997" t="str">
            <v>03.2699.0484</v>
          </cell>
          <cell r="C1997" t="str">
            <v>37.8D05.0484</v>
          </cell>
          <cell r="D1997" t="str">
            <v>3. NHI KHOA</v>
          </cell>
          <cell r="E1997" t="str">
            <v>3.2699</v>
          </cell>
          <cell r="F1997" t="str">
            <v>Cắt lách do u, ung thư,</v>
          </cell>
          <cell r="G1997" t="str">
            <v>Cắt lách do u, ung thư,</v>
          </cell>
          <cell r="I1997">
            <v>494</v>
          </cell>
          <cell r="J1997" t="str">
            <v xml:space="preserve">Phẫu thuật cắt lách </v>
          </cell>
          <cell r="K1997">
            <v>3647000</v>
          </cell>
          <cell r="L1997">
            <v>997043.47826086998</v>
          </cell>
          <cell r="M1997">
            <v>4644000</v>
          </cell>
          <cell r="N1997">
            <v>1296156.5217391308</v>
          </cell>
          <cell r="O1997">
            <v>72584.765217391338</v>
          </cell>
          <cell r="P1997">
            <v>5015741.2869565226</v>
          </cell>
          <cell r="Q1997">
            <v>5015700</v>
          </cell>
          <cell r="R1997" t="str">
            <v>Chưa bao gồm khóa kẹp mạch máu, dao siêu âm hoặc dao hàn mô hoặc dao hàn mạch.</v>
          </cell>
        </row>
        <row r="1998">
          <cell r="B1998" t="str">
            <v>03.3463.0484</v>
          </cell>
          <cell r="C1998" t="str">
            <v>37.8D05.0484</v>
          </cell>
          <cell r="D1998" t="str">
            <v>3. NHI KHOA</v>
          </cell>
          <cell r="E1998" t="str">
            <v>3.3463</v>
          </cell>
          <cell r="F1998" t="str">
            <v>Cắt lách toàn bộ do chấn thương</v>
          </cell>
          <cell r="G1998" t="str">
            <v>Cắt lách toàn bộ do chấn thương</v>
          </cell>
          <cell r="H1998" t="str">
            <v>P1</v>
          </cell>
          <cell r="I1998">
            <v>494</v>
          </cell>
          <cell r="J1998" t="str">
            <v xml:space="preserve">Phẫu thuật cắt lách </v>
          </cell>
          <cell r="K1998">
            <v>3647000</v>
          </cell>
          <cell r="L1998">
            <v>997043.47826086998</v>
          </cell>
          <cell r="M1998">
            <v>4644000</v>
          </cell>
          <cell r="N1998">
            <v>1296156.5217391308</v>
          </cell>
          <cell r="O1998">
            <v>72584.765217391338</v>
          </cell>
          <cell r="P1998">
            <v>5015741.2869565226</v>
          </cell>
          <cell r="Q1998">
            <v>5015700</v>
          </cell>
          <cell r="R1998" t="str">
            <v>Chưa bao gồm khóa kẹp mạch máu, dao siêu âm hoặc dao hàn mô hoặc dao hàn mạch.</v>
          </cell>
        </row>
        <row r="1999">
          <cell r="B1999" t="str">
            <v>27.0303.0485</v>
          </cell>
          <cell r="C1999" t="str">
            <v>37.8D05.0485</v>
          </cell>
          <cell r="D1999" t="str">
            <v>27. PHẪU THUẬT NỘI SOI</v>
          </cell>
          <cell r="E1999" t="str">
            <v>27.303</v>
          </cell>
          <cell r="F1999" t="str">
            <v>Phẫu thuật nội soi cắt bán phần lách trong chấn thương</v>
          </cell>
          <cell r="G1999" t="str">
            <v>Phẫu thuật nội soi cắt bán phần lách trong chấn thương</v>
          </cell>
          <cell r="H1999" t="str">
            <v>P1</v>
          </cell>
          <cell r="I1999">
            <v>495</v>
          </cell>
          <cell r="J1999" t="str">
            <v xml:space="preserve">Phẫu thuật nội soi cắt lách </v>
          </cell>
          <cell r="K1999">
            <v>3500000</v>
          </cell>
          <cell r="L1999">
            <v>1075304.3478260899</v>
          </cell>
          <cell r="M1999">
            <v>4575000</v>
          </cell>
          <cell r="N1999">
            <v>1397895.6521739168</v>
          </cell>
          <cell r="O1999">
            <v>78282.156521739351</v>
          </cell>
          <cell r="P1999">
            <v>4976177.8086956562</v>
          </cell>
          <cell r="Q1999">
            <v>4976100</v>
          </cell>
          <cell r="R1999" t="str">
            <v>Chưa bao gồm máy cắt nối tự động và ghim khâu máy, dao siêu âm hoặc dao hàn mô hoặc dao hàn mạch, kẹp khóa mạch máu.</v>
          </cell>
        </row>
        <row r="2000">
          <cell r="B2000" t="str">
            <v>03.4016.0485</v>
          </cell>
          <cell r="C2000" t="str">
            <v>37.8D05.0485</v>
          </cell>
          <cell r="D2000" t="str">
            <v>3. NHI KHOA</v>
          </cell>
          <cell r="E2000" t="str">
            <v>3.4016</v>
          </cell>
          <cell r="F2000" t="str">
            <v>Phẫu thuật nội soi cắt lách</v>
          </cell>
          <cell r="G2000" t="str">
            <v>Phẫu thuật nội soi cắt lách</v>
          </cell>
          <cell r="H2000" t="str">
            <v>P1</v>
          </cell>
          <cell r="I2000">
            <v>495</v>
          </cell>
          <cell r="J2000" t="str">
            <v xml:space="preserve">Phẫu thuật nội soi cắt lách </v>
          </cell>
          <cell r="K2000">
            <v>3500000</v>
          </cell>
          <cell r="L2000">
            <v>1075304.3478260899</v>
          </cell>
          <cell r="M2000">
            <v>4575000</v>
          </cell>
          <cell r="N2000">
            <v>1397895.6521739168</v>
          </cell>
          <cell r="O2000">
            <v>78282.156521739351</v>
          </cell>
          <cell r="P2000">
            <v>4976177.8086956562</v>
          </cell>
          <cell r="Q2000">
            <v>4976100</v>
          </cell>
          <cell r="R2000" t="str">
            <v>Chưa bao gồm máy cắt nối tự động và ghim khâu máy, dao siêu âm hoặc dao hàn mô hoặc dao hàn mạch, kẹp khóa mạch máu.</v>
          </cell>
        </row>
        <row r="2001">
          <cell r="B2001" t="str">
            <v>27.0298.0485</v>
          </cell>
          <cell r="C2001" t="str">
            <v>37.8D05.0485</v>
          </cell>
          <cell r="D2001" t="str">
            <v>27. PHẪU THUẬT NỘI SOI</v>
          </cell>
          <cell r="E2001" t="str">
            <v>27.298</v>
          </cell>
          <cell r="F2001" t="str">
            <v>Phẫu thuật nội soi cắt lách</v>
          </cell>
          <cell r="G2001" t="str">
            <v>Phẫu thuật nội soi cắt lách</v>
          </cell>
          <cell r="H2001" t="str">
            <v>P1</v>
          </cell>
          <cell r="I2001">
            <v>495</v>
          </cell>
          <cell r="J2001" t="str">
            <v xml:space="preserve">Phẫu thuật nội soi cắt lách </v>
          </cell>
          <cell r="K2001">
            <v>3500000</v>
          </cell>
          <cell r="L2001">
            <v>1075304.3478260899</v>
          </cell>
          <cell r="M2001">
            <v>4575000</v>
          </cell>
          <cell r="N2001">
            <v>1397895.6521739168</v>
          </cell>
          <cell r="O2001">
            <v>78282.156521739351</v>
          </cell>
          <cell r="P2001">
            <v>4976177.8086956562</v>
          </cell>
          <cell r="Q2001">
            <v>4976100</v>
          </cell>
          <cell r="R2001" t="str">
            <v>Chưa bao gồm máy cắt nối tự động và ghim khâu máy, dao siêu âm hoặc dao hàn mô hoặc dao hàn mạch, kẹp khóa mạch máu.</v>
          </cell>
        </row>
        <row r="2002">
          <cell r="B2002" t="str">
            <v>27.0299.0485</v>
          </cell>
          <cell r="C2002" t="str">
            <v>37.8D05.0485</v>
          </cell>
          <cell r="D2002" t="str">
            <v>27. PHẪU THUẬT NỘI SOI</v>
          </cell>
          <cell r="E2002" t="str">
            <v>27.299</v>
          </cell>
          <cell r="F2002" t="str">
            <v>Phẫu thuật nội soi cắt lách bán phần</v>
          </cell>
          <cell r="G2002" t="str">
            <v>Phẫu thuật nội soi cắt lách bán phần</v>
          </cell>
          <cell r="H2002" t="str">
            <v>P1</v>
          </cell>
          <cell r="I2002">
            <v>495</v>
          </cell>
          <cell r="J2002" t="str">
            <v xml:space="preserve">Phẫu thuật nội soi cắt lách </v>
          </cell>
          <cell r="K2002">
            <v>3500000</v>
          </cell>
          <cell r="L2002">
            <v>1075304.3478260899</v>
          </cell>
          <cell r="M2002">
            <v>4575000</v>
          </cell>
          <cell r="N2002">
            <v>1397895.6521739168</v>
          </cell>
          <cell r="O2002">
            <v>78282.156521739351</v>
          </cell>
          <cell r="P2002">
            <v>4976177.8086956562</v>
          </cell>
          <cell r="Q2002">
            <v>4976100</v>
          </cell>
          <cell r="R2002" t="str">
            <v>Chưa bao gồm máy cắt nối tự động và ghim khâu máy, dao siêu âm hoặc dao hàn mô hoặc dao hàn mạch, kẹp khóa mạch máu.</v>
          </cell>
        </row>
        <row r="2003">
          <cell r="B2003" t="str">
            <v>10.0658.0486</v>
          </cell>
          <cell r="C2003" t="str">
            <v>37.8D05.0486</v>
          </cell>
          <cell r="D2003" t="str">
            <v>10. NGOẠI KHOA</v>
          </cell>
          <cell r="E2003" t="str">
            <v>10.658</v>
          </cell>
          <cell r="F2003" t="str">
            <v>Các phẫu thuật cắt tụy khác</v>
          </cell>
          <cell r="G2003" t="str">
            <v>Các phẫu thuật cắt tuỵ khác</v>
          </cell>
          <cell r="H2003" t="str">
            <v>P1</v>
          </cell>
          <cell r="I2003">
            <v>496</v>
          </cell>
          <cell r="J2003" t="str">
            <v xml:space="preserve">Phẫu thuật cắt thân tụy hoặc cắt đuôi tụy </v>
          </cell>
          <cell r="K2003">
            <v>3661000</v>
          </cell>
          <cell r="L2003">
            <v>995478.26086956495</v>
          </cell>
          <cell r="M2003">
            <v>4656000</v>
          </cell>
          <cell r="N2003">
            <v>1294121.7391304343</v>
          </cell>
          <cell r="O2003">
            <v>72470.817391304343</v>
          </cell>
          <cell r="P2003">
            <v>5027592.5565217389</v>
          </cell>
          <cell r="Q2003">
            <v>5027500</v>
          </cell>
          <cell r="R2003" t="str">
            <v>Chưa bao gồm máy cắt nối tự động và ghim khâu máy cắt nối, khóa kẹp mạch máu, dao siêu âm hoặc dao hàn mô hoặc dao hàn mạch.</v>
          </cell>
        </row>
        <row r="2004">
          <cell r="B2004" t="str">
            <v>10.0645.0486</v>
          </cell>
          <cell r="C2004" t="str">
            <v>37.8D05.0486</v>
          </cell>
          <cell r="D2004" t="str">
            <v>10. NGOẠI KHOA</v>
          </cell>
          <cell r="E2004" t="str">
            <v>10.645</v>
          </cell>
          <cell r="F2004" t="str">
            <v>Cắt bỏ nang tụy</v>
          </cell>
          <cell r="G2004" t="str">
            <v>Cắt bỏ nang tụy</v>
          </cell>
          <cell r="H2004" t="str">
            <v>P1</v>
          </cell>
          <cell r="I2004">
            <v>496</v>
          </cell>
          <cell r="J2004" t="str">
            <v xml:space="preserve">Phẫu thuật cắt thân tụy hoặc cắt đuôi tụy </v>
          </cell>
          <cell r="K2004">
            <v>3661000</v>
          </cell>
          <cell r="L2004">
            <v>995478.26086956495</v>
          </cell>
          <cell r="M2004">
            <v>4656000</v>
          </cell>
          <cell r="N2004">
            <v>1294121.7391304343</v>
          </cell>
          <cell r="O2004">
            <v>72470.817391304343</v>
          </cell>
          <cell r="P2004">
            <v>5027592.5565217389</v>
          </cell>
          <cell r="Q2004">
            <v>5027500</v>
          </cell>
          <cell r="R2004" t="str">
            <v>Chưa bao gồm máy cắt nối tự động và ghim khâu máy cắt nối, khóa kẹp mạch máu, dao siêu âm hoặc dao hàn mô hoặc dao hàn mạch.</v>
          </cell>
        </row>
        <row r="2005">
          <cell r="B2005" t="str">
            <v>03.3456.0486</v>
          </cell>
          <cell r="C2005" t="str">
            <v>37.8D05.0486</v>
          </cell>
          <cell r="D2005" t="str">
            <v>3. NHI KHOA</v>
          </cell>
          <cell r="E2005" t="str">
            <v>3.3456</v>
          </cell>
          <cell r="F2005" t="str">
            <v>Cắt đuôi tụy</v>
          </cell>
          <cell r="G2005" t="str">
            <v>Cắt đuôi tuỵ</v>
          </cell>
          <cell r="H2005" t="str">
            <v>P1</v>
          </cell>
          <cell r="I2005">
            <v>496</v>
          </cell>
          <cell r="J2005" t="str">
            <v xml:space="preserve">Phẫu thuật cắt thân tụy hoặc cắt đuôi tụy </v>
          </cell>
          <cell r="K2005">
            <v>3661000</v>
          </cell>
          <cell r="L2005">
            <v>995478.26086956495</v>
          </cell>
          <cell r="M2005">
            <v>4656000</v>
          </cell>
          <cell r="N2005">
            <v>1294121.7391304343</v>
          </cell>
          <cell r="O2005">
            <v>72470.817391304343</v>
          </cell>
          <cell r="P2005">
            <v>5027592.5565217389</v>
          </cell>
          <cell r="Q2005">
            <v>5027500</v>
          </cell>
          <cell r="R2005" t="str">
            <v>Chưa bao gồm máy cắt nối tự động và ghim khâu máy cắt nối, khóa kẹp mạch máu, dao siêu âm hoặc dao hàn mô hoặc dao hàn mạch.</v>
          </cell>
        </row>
        <row r="2006">
          <cell r="B2006" t="str">
            <v>10.0655.0486</v>
          </cell>
          <cell r="C2006" t="str">
            <v>37.8D05.0486</v>
          </cell>
          <cell r="D2006" t="str">
            <v>10. NGOẠI KHOA</v>
          </cell>
          <cell r="E2006" t="str">
            <v>10.655</v>
          </cell>
          <cell r="F2006" t="str">
            <v>Cắt đuôi tụy bảo tồn lách</v>
          </cell>
          <cell r="G2006" t="str">
            <v>Cắt đuôi tụy bảo tồn lách</v>
          </cell>
          <cell r="H2006" t="str">
            <v>PDB</v>
          </cell>
          <cell r="I2006">
            <v>496</v>
          </cell>
          <cell r="J2006" t="str">
            <v xml:space="preserve">Phẫu thuật cắt thân tụy hoặc cắt đuôi tụy </v>
          </cell>
          <cell r="K2006">
            <v>3661000</v>
          </cell>
          <cell r="L2006">
            <v>995478.26086956495</v>
          </cell>
          <cell r="M2006">
            <v>4656000</v>
          </cell>
          <cell r="N2006">
            <v>1294121.7391304343</v>
          </cell>
          <cell r="O2006">
            <v>72470.817391304343</v>
          </cell>
          <cell r="P2006">
            <v>5027592.5565217389</v>
          </cell>
          <cell r="Q2006">
            <v>5027500</v>
          </cell>
          <cell r="R2006" t="str">
            <v>Chưa bao gồm máy cắt nối tự động và ghim khâu máy cắt nối, khóa kẹp mạch máu, dao siêu âm hoặc dao hàn mô hoặc dao hàn mạch.</v>
          </cell>
        </row>
        <row r="2007">
          <cell r="B2007" t="str">
            <v>03.2696.0486</v>
          </cell>
          <cell r="C2007" t="str">
            <v>37.8D05.0486</v>
          </cell>
          <cell r="D2007" t="str">
            <v>3. NHI KHOA</v>
          </cell>
          <cell r="E2007" t="str">
            <v>3.2696</v>
          </cell>
          <cell r="F2007" t="str">
            <v>Cắt đuôi tụy và cắt lách</v>
          </cell>
          <cell r="G2007" t="str">
            <v>Cắt đuôi tuỵ và cắt lách</v>
          </cell>
          <cell r="I2007">
            <v>496</v>
          </cell>
          <cell r="J2007" t="str">
            <v xml:space="preserve">Phẫu thuật cắt thân tụy hoặc cắt đuôi tụy </v>
          </cell>
          <cell r="K2007">
            <v>3661000</v>
          </cell>
          <cell r="L2007">
            <v>995478.26086956495</v>
          </cell>
          <cell r="M2007">
            <v>4656000</v>
          </cell>
          <cell r="N2007">
            <v>1294121.7391304343</v>
          </cell>
          <cell r="O2007">
            <v>72470.817391304343</v>
          </cell>
          <cell r="P2007">
            <v>5027592.5565217389</v>
          </cell>
          <cell r="Q2007">
            <v>5027500</v>
          </cell>
          <cell r="R2007" t="str">
            <v>Chưa bao gồm máy cắt nối tự động và ghim khâu máy cắt nối, khóa kẹp mạch máu, dao siêu âm hoặc dao hàn mô hoặc dao hàn mạch.</v>
          </cell>
        </row>
        <row r="2008">
          <cell r="B2008" t="str">
            <v>12.0239.0486</v>
          </cell>
          <cell r="C2008" t="str">
            <v>37.8D05.0486</v>
          </cell>
          <cell r="D2008" t="str">
            <v>12. UNG BƯỚU</v>
          </cell>
          <cell r="E2008" t="str">
            <v>12.239</v>
          </cell>
          <cell r="F2008" t="str">
            <v>Cắt đuôi tụy và cắt lách</v>
          </cell>
          <cell r="G2008" t="str">
            <v>Cắt đuôi tuỵ và cắt lách</v>
          </cell>
          <cell r="I2008">
            <v>496</v>
          </cell>
          <cell r="J2008" t="str">
            <v xml:space="preserve">Phẫu thuật cắt thân tụy hoặc cắt đuôi tụy </v>
          </cell>
          <cell r="K2008">
            <v>3661000</v>
          </cell>
          <cell r="L2008">
            <v>995478.26086956495</v>
          </cell>
          <cell r="M2008">
            <v>4656000</v>
          </cell>
          <cell r="N2008">
            <v>1294121.7391304343</v>
          </cell>
          <cell r="O2008">
            <v>72470.817391304343</v>
          </cell>
          <cell r="P2008">
            <v>5027592.5565217389</v>
          </cell>
          <cell r="Q2008">
            <v>5027500</v>
          </cell>
          <cell r="R2008" t="str">
            <v>Chưa bao gồm máy cắt nối tự động và ghim khâu máy cắt nối, khóa kẹp mạch máu, dao siêu âm hoặc dao hàn mô hoặc dao hàn mạch.</v>
          </cell>
        </row>
        <row r="2009">
          <cell r="B2009" t="str">
            <v>03.3452.0486</v>
          </cell>
          <cell r="C2009" t="str">
            <v>37.8D05.0486</v>
          </cell>
          <cell r="D2009" t="str">
            <v>3. NHI KHOA</v>
          </cell>
          <cell r="E2009" t="str">
            <v>3.3452</v>
          </cell>
          <cell r="F2009" t="str">
            <v>Cắt gần toàn bộ tụy trong cường 1nsulin</v>
          </cell>
          <cell r="G2009" t="str">
            <v>Cắt gần toàn bộ tuỵ trong cường 1nsulin</v>
          </cell>
          <cell r="H2009" t="str">
            <v>P1</v>
          </cell>
          <cell r="I2009">
            <v>496</v>
          </cell>
          <cell r="J2009" t="str">
            <v xml:space="preserve">Phẫu thuật cắt thân tụy hoặc cắt đuôi tụy </v>
          </cell>
          <cell r="K2009">
            <v>3661000</v>
          </cell>
          <cell r="L2009">
            <v>995478.26086956495</v>
          </cell>
          <cell r="M2009">
            <v>4656000</v>
          </cell>
          <cell r="N2009">
            <v>1294121.7391304343</v>
          </cell>
          <cell r="O2009">
            <v>72470.817391304343</v>
          </cell>
          <cell r="P2009">
            <v>5027592.5565217389</v>
          </cell>
          <cell r="Q2009">
            <v>5027500</v>
          </cell>
          <cell r="R2009" t="str">
            <v>Chưa bao gồm máy cắt nối tự động và ghim khâu máy cắt nối, khóa kẹp mạch máu, dao siêu âm hoặc dao hàn mô hoặc dao hàn mạch.</v>
          </cell>
        </row>
        <row r="2010">
          <cell r="B2010" t="str">
            <v>10.0657.0486</v>
          </cell>
          <cell r="C2010" t="str">
            <v>37.8D05.0486</v>
          </cell>
          <cell r="D2010" t="str">
            <v>10. NGOẠI KHOA</v>
          </cell>
          <cell r="E2010" t="str">
            <v>10.657</v>
          </cell>
          <cell r="F2010" t="str">
            <v>Cắt một phần tụy</v>
          </cell>
          <cell r="G2010" t="str">
            <v>Cắt một phần tuỵ</v>
          </cell>
          <cell r="H2010" t="str">
            <v>P1</v>
          </cell>
          <cell r="I2010">
            <v>496</v>
          </cell>
          <cell r="J2010" t="str">
            <v xml:space="preserve">Phẫu thuật cắt thân tụy hoặc cắt đuôi tụy </v>
          </cell>
          <cell r="K2010">
            <v>3661000</v>
          </cell>
          <cell r="L2010">
            <v>995478.26086956495</v>
          </cell>
          <cell r="M2010">
            <v>4656000</v>
          </cell>
          <cell r="N2010">
            <v>1294121.7391304343</v>
          </cell>
          <cell r="O2010">
            <v>72470.817391304343</v>
          </cell>
          <cell r="P2010">
            <v>5027592.5565217389</v>
          </cell>
          <cell r="Q2010">
            <v>5027500</v>
          </cell>
          <cell r="R2010" t="str">
            <v>Chưa bao gồm máy cắt nối tự động và ghim khâu máy cắt nối, khóa kẹp mạch máu, dao siêu âm hoặc dao hàn mô hoặc dao hàn mạch.</v>
          </cell>
        </row>
        <row r="2011">
          <cell r="B2011" t="str">
            <v>03.3457.0486</v>
          </cell>
          <cell r="C2011" t="str">
            <v>37.8D05.0486</v>
          </cell>
          <cell r="D2011" t="str">
            <v>3. NHI KHOA</v>
          </cell>
          <cell r="E2011" t="str">
            <v>3.3457</v>
          </cell>
          <cell r="F2011" t="str">
            <v>Cắt thân + đuôi tụy</v>
          </cell>
          <cell r="G2011" t="str">
            <v>Cắt thân+ đuôi tuỵ</v>
          </cell>
          <cell r="H2011" t="str">
            <v>P1</v>
          </cell>
          <cell r="I2011">
            <v>496</v>
          </cell>
          <cell r="J2011" t="str">
            <v xml:space="preserve">Phẫu thuật cắt thân tụy hoặc cắt đuôi tụy </v>
          </cell>
          <cell r="K2011">
            <v>3661000</v>
          </cell>
          <cell r="L2011">
            <v>995478.26086956495</v>
          </cell>
          <cell r="M2011">
            <v>4656000</v>
          </cell>
          <cell r="N2011">
            <v>1294121.7391304343</v>
          </cell>
          <cell r="O2011">
            <v>72470.817391304343</v>
          </cell>
          <cell r="P2011">
            <v>5027592.5565217389</v>
          </cell>
          <cell r="Q2011">
            <v>5027500</v>
          </cell>
          <cell r="R2011" t="str">
            <v>Chưa bao gồm máy cắt nối tự động và ghim khâu máy cắt nối, khóa kẹp mạch máu, dao siêu âm hoặc dao hàn mô hoặc dao hàn mạch.</v>
          </cell>
        </row>
        <row r="2012">
          <cell r="B2012" t="str">
            <v>10.0654.0486</v>
          </cell>
          <cell r="C2012" t="str">
            <v>37.8D05.0486</v>
          </cell>
          <cell r="D2012" t="str">
            <v>10. NGOẠI KHOA</v>
          </cell>
          <cell r="E2012" t="str">
            <v>10.654</v>
          </cell>
          <cell r="F2012" t="str">
            <v>Cắt thân đuôi tụy kèm cắt lách</v>
          </cell>
          <cell r="G2012" t="str">
            <v>Cắt thân đuôi tụy kèm cắt lách</v>
          </cell>
          <cell r="H2012" t="str">
            <v>P1</v>
          </cell>
          <cell r="I2012">
            <v>496</v>
          </cell>
          <cell r="J2012" t="str">
            <v xml:space="preserve">Phẫu thuật cắt thân tụy hoặc cắt đuôi tụy </v>
          </cell>
          <cell r="K2012">
            <v>3661000</v>
          </cell>
          <cell r="L2012">
            <v>995478.26086956495</v>
          </cell>
          <cell r="M2012">
            <v>4656000</v>
          </cell>
          <cell r="N2012">
            <v>1294121.7391304343</v>
          </cell>
          <cell r="O2012">
            <v>72470.817391304343</v>
          </cell>
          <cell r="P2012">
            <v>5027592.5565217389</v>
          </cell>
          <cell r="Q2012">
            <v>5027500</v>
          </cell>
          <cell r="R2012" t="str">
            <v>Chưa bao gồm máy cắt nối tự động và ghim khâu máy cắt nối, khóa kẹp mạch máu, dao siêu âm hoặc dao hàn mô hoặc dao hàn mạch.</v>
          </cell>
        </row>
        <row r="2013">
          <cell r="B2013" t="str">
            <v>03.2698.0486</v>
          </cell>
          <cell r="C2013" t="str">
            <v>37.8D05.0486</v>
          </cell>
          <cell r="D2013" t="str">
            <v>3. NHI KHOA</v>
          </cell>
          <cell r="E2013" t="str">
            <v>3.2698</v>
          </cell>
          <cell r="F2013" t="str">
            <v>Cắt thân và đuôi tụy</v>
          </cell>
          <cell r="G2013" t="str">
            <v>Cắt thân và đuôi tuỵ</v>
          </cell>
          <cell r="I2013">
            <v>496</v>
          </cell>
          <cell r="J2013" t="str">
            <v xml:space="preserve">Phẫu thuật cắt thân tụy hoặc cắt đuôi tụy </v>
          </cell>
          <cell r="K2013">
            <v>3661000</v>
          </cell>
          <cell r="L2013">
            <v>995478.26086956495</v>
          </cell>
          <cell r="M2013">
            <v>4656000</v>
          </cell>
          <cell r="N2013">
            <v>1294121.7391304343</v>
          </cell>
          <cell r="O2013">
            <v>72470.817391304343</v>
          </cell>
          <cell r="P2013">
            <v>5027592.5565217389</v>
          </cell>
          <cell r="Q2013">
            <v>5027500</v>
          </cell>
          <cell r="R2013" t="str">
            <v>Chưa bao gồm máy cắt nối tự động và ghim khâu máy cắt nối, khóa kẹp mạch máu, dao siêu âm hoặc dao hàn mô hoặc dao hàn mạch.</v>
          </cell>
        </row>
        <row r="2014">
          <cell r="B2014" t="str">
            <v>12.0241.0486</v>
          </cell>
          <cell r="C2014" t="str">
            <v>37.8D05.0486</v>
          </cell>
          <cell r="D2014" t="str">
            <v>12. UNG BƯỚU</v>
          </cell>
          <cell r="E2014" t="str">
            <v>12.241</v>
          </cell>
          <cell r="F2014" t="str">
            <v>Cắt thân và đuôi tụy</v>
          </cell>
          <cell r="G2014" t="str">
            <v>Cắt thân và đuôi tuỵ</v>
          </cell>
          <cell r="I2014">
            <v>496</v>
          </cell>
          <cell r="J2014" t="str">
            <v xml:space="preserve">Phẫu thuật cắt thân tụy hoặc cắt đuôi tụy </v>
          </cell>
          <cell r="K2014">
            <v>3661000</v>
          </cell>
          <cell r="L2014">
            <v>995478.26086956495</v>
          </cell>
          <cell r="M2014">
            <v>4656000</v>
          </cell>
          <cell r="N2014">
            <v>1294121.7391304343</v>
          </cell>
          <cell r="O2014">
            <v>72470.817391304343</v>
          </cell>
          <cell r="P2014">
            <v>5027592.5565217389</v>
          </cell>
          <cell r="Q2014">
            <v>5027500</v>
          </cell>
          <cell r="R2014" t="str">
            <v>Chưa bao gồm máy cắt nối tự động và ghim khâu máy cắt nối, khóa kẹp mạch máu, dao siêu âm hoặc dao hàn mô hoặc dao hàn mạch.</v>
          </cell>
        </row>
        <row r="2015">
          <cell r="B2015" t="str">
            <v>10.0653.0486</v>
          </cell>
          <cell r="C2015" t="str">
            <v>37.8D05.0486</v>
          </cell>
          <cell r="D2015" t="str">
            <v>10. NGOẠI KHOA</v>
          </cell>
          <cell r="E2015" t="str">
            <v>10.653</v>
          </cell>
          <cell r="F2015" t="str">
            <v>Cắt tụy trung tâm</v>
          </cell>
          <cell r="G2015" t="str">
            <v>Cắt tụy trung tâm</v>
          </cell>
          <cell r="H2015" t="str">
            <v>PDB</v>
          </cell>
          <cell r="I2015">
            <v>496</v>
          </cell>
          <cell r="J2015" t="str">
            <v xml:space="preserve">Phẫu thuật cắt thân tụy hoặc cắt đuôi tụy </v>
          </cell>
          <cell r="K2015">
            <v>3661000</v>
          </cell>
          <cell r="L2015">
            <v>995478.26086956495</v>
          </cell>
          <cell r="M2015">
            <v>4656000</v>
          </cell>
          <cell r="N2015">
            <v>1294121.7391304343</v>
          </cell>
          <cell r="O2015">
            <v>72470.817391304343</v>
          </cell>
          <cell r="P2015">
            <v>5027592.5565217389</v>
          </cell>
          <cell r="Q2015">
            <v>5027500</v>
          </cell>
          <cell r="R2015" t="str">
            <v>Chưa bao gồm máy cắt nối tự động và ghim khâu máy cắt nối, khóa kẹp mạch máu, dao siêu âm hoặc dao hàn mô hoặc dao hàn mạch.</v>
          </cell>
        </row>
        <row r="2016">
          <cell r="B2016" t="str">
            <v>10.0640.0486</v>
          </cell>
          <cell r="C2016" t="str">
            <v>37.8D05.0486</v>
          </cell>
          <cell r="D2016" t="str">
            <v>10. NGOẠI KHOA</v>
          </cell>
          <cell r="E2016" t="str">
            <v>10.640</v>
          </cell>
          <cell r="F2016" t="str">
            <v>Khâu vết thương tụy và dẫn lưu</v>
          </cell>
          <cell r="G2016" t="str">
            <v>Khâu vết thương tụy và dẫn lưu</v>
          </cell>
          <cell r="H2016" t="str">
            <v>P1</v>
          </cell>
          <cell r="I2016">
            <v>496</v>
          </cell>
          <cell r="J2016" t="str">
            <v xml:space="preserve">Phẫu thuật cắt thân tụy hoặc cắt đuôi tụy </v>
          </cell>
          <cell r="K2016">
            <v>3661000</v>
          </cell>
          <cell r="L2016">
            <v>995478.26086956495</v>
          </cell>
          <cell r="M2016">
            <v>4656000</v>
          </cell>
          <cell r="N2016">
            <v>1294121.7391304343</v>
          </cell>
          <cell r="O2016">
            <v>72470.817391304343</v>
          </cell>
          <cell r="P2016">
            <v>5027592.5565217389</v>
          </cell>
          <cell r="Q2016">
            <v>5027500</v>
          </cell>
          <cell r="R2016" t="str">
            <v>Chưa bao gồm máy cắt nối tự động và ghim khâu máy cắt nối, khóa kẹp mạch máu, dao siêu âm hoặc dao hàn mô hoặc dao hàn mạch.</v>
          </cell>
        </row>
        <row r="2017">
          <cell r="B2017" t="str">
            <v>10.0646.0486</v>
          </cell>
          <cell r="C2017" t="str">
            <v>37.8D05.0486</v>
          </cell>
          <cell r="D2017" t="str">
            <v>10. NGOẠI KHOA</v>
          </cell>
          <cell r="E2017" t="str">
            <v>10.646</v>
          </cell>
          <cell r="F2017" t="str">
            <v>Lấy nhân ở tụy (di căn tụy, u tụy)</v>
          </cell>
          <cell r="G2017" t="str">
            <v>Lấy nhân ở tụy (di căn tụy, u tụy)</v>
          </cell>
          <cell r="H2017" t="str">
            <v>P1</v>
          </cell>
          <cell r="I2017">
            <v>496</v>
          </cell>
          <cell r="J2017" t="str">
            <v xml:space="preserve">Phẫu thuật cắt thân tụy hoặc cắt đuôi tụy </v>
          </cell>
          <cell r="K2017">
            <v>3661000</v>
          </cell>
          <cell r="L2017">
            <v>995478.26086956495</v>
          </cell>
          <cell r="M2017">
            <v>4656000</v>
          </cell>
          <cell r="N2017">
            <v>1294121.7391304343</v>
          </cell>
          <cell r="O2017">
            <v>72470.817391304343</v>
          </cell>
          <cell r="P2017">
            <v>5027592.5565217389</v>
          </cell>
          <cell r="Q2017">
            <v>5027500</v>
          </cell>
          <cell r="R2017" t="str">
            <v>Chưa bao gồm máy cắt nối tự động và ghim khâu máy cắt nối, khóa kẹp mạch máu, dao siêu âm hoặc dao hàn mô hoặc dao hàn mạch.</v>
          </cell>
        </row>
        <row r="2018">
          <cell r="B2018" t="str">
            <v>10.0647.0486</v>
          </cell>
          <cell r="C2018" t="str">
            <v>37.8D05.0486</v>
          </cell>
          <cell r="D2018" t="str">
            <v>10. NGOẠI KHOA</v>
          </cell>
          <cell r="E2018" t="str">
            <v>10.647</v>
          </cell>
          <cell r="F2018" t="str">
            <v>Lấy tổ chức ung thư tát phát khu trú tại tụy</v>
          </cell>
          <cell r="G2018" t="str">
            <v>Lấy tổ chức ung thư tát phát khu trú tại tụy</v>
          </cell>
          <cell r="H2018" t="str">
            <v>P1</v>
          </cell>
          <cell r="I2018">
            <v>496</v>
          </cell>
          <cell r="J2018" t="str">
            <v xml:space="preserve">Phẫu thuật cắt thân tụy hoặc cắt đuôi tụy </v>
          </cell>
          <cell r="K2018">
            <v>3661000</v>
          </cell>
          <cell r="L2018">
            <v>995478.26086956495</v>
          </cell>
          <cell r="M2018">
            <v>4656000</v>
          </cell>
          <cell r="N2018">
            <v>1294121.7391304343</v>
          </cell>
          <cell r="O2018">
            <v>72470.817391304343</v>
          </cell>
          <cell r="P2018">
            <v>5027592.5565217389</v>
          </cell>
          <cell r="Q2018">
            <v>5027500</v>
          </cell>
          <cell r="R2018" t="str">
            <v>Chưa bao gồm máy cắt nối tự động và ghim khâu máy cắt nối, khóa kẹp mạch máu, dao siêu âm hoặc dao hàn mô hoặc dao hàn mạch.</v>
          </cell>
        </row>
        <row r="2019">
          <cell r="B2019" t="str">
            <v>10.0660.0486</v>
          </cell>
          <cell r="C2019" t="str">
            <v>37.8D05.0486</v>
          </cell>
          <cell r="D2019" t="str">
            <v>10. NGOẠI KHOA</v>
          </cell>
          <cell r="E2019" t="str">
            <v>10.660</v>
          </cell>
          <cell r="F2019" t="str">
            <v>Nối diện cắt đầu tụy và thân tụy với ruột non trên quai Y</v>
          </cell>
          <cell r="G2019" t="str">
            <v>Nối diện cắt đầu tụy và thân tụy với ruột non trên quai Y</v>
          </cell>
          <cell r="H2019" t="str">
            <v>P1</v>
          </cell>
          <cell r="I2019">
            <v>496</v>
          </cell>
          <cell r="J2019" t="str">
            <v xml:space="preserve">Phẫu thuật cắt thân tụy hoặc cắt đuôi tụy </v>
          </cell>
          <cell r="K2019">
            <v>3661000</v>
          </cell>
          <cell r="L2019">
            <v>995478.26086956495</v>
          </cell>
          <cell r="M2019">
            <v>4656000</v>
          </cell>
          <cell r="N2019">
            <v>1294121.7391304343</v>
          </cell>
          <cell r="O2019">
            <v>72470.817391304343</v>
          </cell>
          <cell r="P2019">
            <v>5027592.5565217389</v>
          </cell>
          <cell r="Q2019">
            <v>5027500</v>
          </cell>
          <cell r="R2019" t="str">
            <v>Chưa bao gồm máy cắt nối tự động và ghim khâu máy cắt nối, khóa kẹp mạch máu, dao siêu âm hoặc dao hàn mô hoặc dao hàn mạch.</v>
          </cell>
        </row>
        <row r="2020">
          <cell r="B2020" t="str">
            <v>03.3451.0486</v>
          </cell>
          <cell r="C2020" t="str">
            <v>37.8D05.0486</v>
          </cell>
          <cell r="D2020" t="str">
            <v>3. NHI KHOA</v>
          </cell>
          <cell r="E2020" t="str">
            <v>3.3451</v>
          </cell>
          <cell r="F2020" t="str">
            <v>Phẫu thuật cắt bỏ đuôi tụy - nối mỏm tụy còn lại với quai hỗng tràng</v>
          </cell>
          <cell r="G2020" t="str">
            <v>Phẫu thuật cắt bỏ đuôi tụy-nối mỏm tụy còn lại với quai hỗng tràng</v>
          </cell>
          <cell r="H2020" t="str">
            <v>P1</v>
          </cell>
          <cell r="I2020">
            <v>496</v>
          </cell>
          <cell r="J2020" t="str">
            <v xml:space="preserve">Phẫu thuật cắt thân tụy hoặc cắt đuôi tụy </v>
          </cell>
          <cell r="K2020">
            <v>3661000</v>
          </cell>
          <cell r="L2020">
            <v>995478.26086956495</v>
          </cell>
          <cell r="M2020">
            <v>4656000</v>
          </cell>
          <cell r="N2020">
            <v>1294121.7391304343</v>
          </cell>
          <cell r="O2020">
            <v>72470.817391304343</v>
          </cell>
          <cell r="P2020">
            <v>5027592.5565217389</v>
          </cell>
          <cell r="Q2020">
            <v>5027500</v>
          </cell>
          <cell r="R2020" t="str">
            <v>Chưa bao gồm máy cắt nối tự động và ghim khâu máy cắt nối, khóa kẹp mạch máu, dao siêu âm hoặc dao hàn mô hoặc dao hàn mạch.</v>
          </cell>
        </row>
        <row r="2021">
          <cell r="B2021" t="str">
            <v>03.3448.0486</v>
          </cell>
          <cell r="C2021" t="str">
            <v>37.8D05.0486</v>
          </cell>
          <cell r="D2021" t="str">
            <v>3. NHI KHOA</v>
          </cell>
          <cell r="E2021" t="str">
            <v>3.3448</v>
          </cell>
          <cell r="F2021" t="str">
            <v>Phẫu thuật Fray</v>
          </cell>
          <cell r="G2021" t="str">
            <v>Phẫu thuật Fray</v>
          </cell>
          <cell r="H2021" t="str">
            <v>P1</v>
          </cell>
          <cell r="I2021">
            <v>496</v>
          </cell>
          <cell r="J2021" t="str">
            <v xml:space="preserve">Phẫu thuật cắt thân tụy hoặc cắt đuôi tụy </v>
          </cell>
          <cell r="K2021">
            <v>3661000</v>
          </cell>
          <cell r="L2021">
            <v>995478.26086956495</v>
          </cell>
          <cell r="M2021">
            <v>4656000</v>
          </cell>
          <cell r="N2021">
            <v>1294121.7391304343</v>
          </cell>
          <cell r="O2021">
            <v>72470.817391304343</v>
          </cell>
          <cell r="P2021">
            <v>5027592.5565217389</v>
          </cell>
          <cell r="Q2021">
            <v>5027500</v>
          </cell>
          <cell r="R2021" t="str">
            <v>Chưa bao gồm máy cắt nối tự động và ghim khâu máy cắt nối, khóa kẹp mạch máu, dao siêu âm hoặc dao hàn mô hoặc dao hàn mạch.</v>
          </cell>
        </row>
        <row r="2022">
          <cell r="B2022" t="str">
            <v>10.0667.0486</v>
          </cell>
          <cell r="C2022" t="str">
            <v>37.8D05.0486</v>
          </cell>
          <cell r="D2022" t="str">
            <v>10. NGOẠI KHOA</v>
          </cell>
          <cell r="E2022" t="str">
            <v>10.667</v>
          </cell>
          <cell r="F2022" t="str">
            <v>Phẫu thuật Frey - Beger điều trị sỏi tụy, viêm tụy mạn</v>
          </cell>
          <cell r="G2022" t="str">
            <v>Phẫu thuật Frey – Beger điều trị sỏi tụy, viêm tụy mạn</v>
          </cell>
          <cell r="H2022" t="str">
            <v>PDB</v>
          </cell>
          <cell r="I2022">
            <v>496</v>
          </cell>
          <cell r="J2022" t="str">
            <v xml:space="preserve">Phẫu thuật cắt thân tụy hoặc cắt đuôi tụy </v>
          </cell>
          <cell r="K2022">
            <v>3661000</v>
          </cell>
          <cell r="L2022">
            <v>995478.26086956495</v>
          </cell>
          <cell r="M2022">
            <v>4656000</v>
          </cell>
          <cell r="N2022">
            <v>1294121.7391304343</v>
          </cell>
          <cell r="O2022">
            <v>72470.817391304343</v>
          </cell>
          <cell r="P2022">
            <v>5027592.5565217389</v>
          </cell>
          <cell r="Q2022">
            <v>5027500</v>
          </cell>
          <cell r="R2022" t="str">
            <v>Chưa bao gồm máy cắt nối tự động và ghim khâu máy cắt nối, khóa kẹp mạch máu, dao siêu âm hoặc dao hàn mô hoặc dao hàn mạch.</v>
          </cell>
        </row>
        <row r="2023">
          <cell r="B2023" t="str">
            <v>10.0668.0486</v>
          </cell>
          <cell r="C2023" t="str">
            <v>37.8D05.0486</v>
          </cell>
          <cell r="D2023" t="str">
            <v>10. NGOẠI KHOA</v>
          </cell>
          <cell r="E2023" t="str">
            <v>10.668</v>
          </cell>
          <cell r="F2023" t="str">
            <v>Phẫu thuật Puestow - Gillesby</v>
          </cell>
          <cell r="G2023" t="str">
            <v>Phẫu thuật Puestow - Gillesby</v>
          </cell>
          <cell r="H2023" t="str">
            <v>P1</v>
          </cell>
          <cell r="I2023">
            <v>496</v>
          </cell>
          <cell r="J2023" t="str">
            <v xml:space="preserve">Phẫu thuật cắt thân tụy hoặc cắt đuôi tụy </v>
          </cell>
          <cell r="K2023">
            <v>3661000</v>
          </cell>
          <cell r="L2023">
            <v>995478.26086956495</v>
          </cell>
          <cell r="M2023">
            <v>4656000</v>
          </cell>
          <cell r="N2023">
            <v>1294121.7391304343</v>
          </cell>
          <cell r="O2023">
            <v>72470.817391304343</v>
          </cell>
          <cell r="P2023">
            <v>5027592.5565217389</v>
          </cell>
          <cell r="Q2023">
            <v>5027500</v>
          </cell>
          <cell r="R2023" t="str">
            <v>Chưa bao gồm máy cắt nối tự động và ghim khâu máy cắt nối, khóa kẹp mạch máu, dao siêu âm hoặc dao hàn mô hoặc dao hàn mạch.</v>
          </cell>
        </row>
        <row r="2024">
          <cell r="B2024" t="str">
            <v>12.0258.0487</v>
          </cell>
          <cell r="C2024" t="str">
            <v>37.8D05.0487</v>
          </cell>
          <cell r="D2024" t="str">
            <v>12. UNG BƯỚU</v>
          </cell>
          <cell r="E2024" t="str">
            <v>12.258</v>
          </cell>
          <cell r="F2024" t="str">
            <v>Cắt bướu nephroblastome sau phúc mạc</v>
          </cell>
          <cell r="G2024" t="str">
            <v>Cắt bướu nephroblastome sau phúc mạc</v>
          </cell>
          <cell r="H2024" t="str">
            <v>P1</v>
          </cell>
          <cell r="I2024">
            <v>497</v>
          </cell>
          <cell r="J2024" t="str">
            <v>Phẫu thuật cắt u phúc mạc hoặc u sau phúc mạc</v>
          </cell>
          <cell r="K2024">
            <v>4474000</v>
          </cell>
          <cell r="L2024">
            <v>1496347.82608696</v>
          </cell>
          <cell r="M2024">
            <v>5970000</v>
          </cell>
          <cell r="N2024">
            <v>1945252.1739130479</v>
          </cell>
          <cell r="O2024">
            <v>108934.1217391307</v>
          </cell>
          <cell r="P2024">
            <v>6528186.2956521781</v>
          </cell>
          <cell r="Q2024">
            <v>6528100</v>
          </cell>
          <cell r="R2024" t="str">
            <v>Chưa bao gồm máy cắt nối tự động và ghim khâu máy cắt nối, vật liệu cầm máu, dao siêu âm hoặc dao hàn mô hoặc dao hàn mạch.</v>
          </cell>
        </row>
        <row r="2025">
          <cell r="B2025" t="str">
            <v>03.2666.0487</v>
          </cell>
          <cell r="C2025" t="str">
            <v>37.8D05.0487</v>
          </cell>
          <cell r="D2025" t="str">
            <v>3. NHI KHOA</v>
          </cell>
          <cell r="E2025" t="str">
            <v>3.2666</v>
          </cell>
          <cell r="F2025" t="str">
            <v>Cắt u sau phúc mạc</v>
          </cell>
          <cell r="G2025" t="str">
            <v>Cắt u sau phúc mạc</v>
          </cell>
          <cell r="I2025">
            <v>497</v>
          </cell>
          <cell r="J2025" t="str">
            <v>Phẫu thuật cắt u phúc mạc hoặc u sau phúc mạc</v>
          </cell>
          <cell r="K2025">
            <v>4474000</v>
          </cell>
          <cell r="L2025">
            <v>1496347.82608696</v>
          </cell>
          <cell r="M2025">
            <v>5970000</v>
          </cell>
          <cell r="N2025">
            <v>1945252.1739130479</v>
          </cell>
          <cell r="O2025">
            <v>108934.1217391307</v>
          </cell>
          <cell r="P2025">
            <v>6528186.2956521781</v>
          </cell>
          <cell r="Q2025">
            <v>6528100</v>
          </cell>
          <cell r="R2025" t="str">
            <v>Chưa bao gồm máy cắt nối tự động và ghim khâu máy cắt nối, vật liệu cầm máu, dao siêu âm hoặc dao hàn mô hoặc dao hàn mạch.</v>
          </cell>
        </row>
        <row r="2026">
          <cell r="B2026" t="str">
            <v>12.0216.0487</v>
          </cell>
          <cell r="C2026" t="str">
            <v>37.8D05.0487</v>
          </cell>
          <cell r="D2026" t="str">
            <v>12. UNG BƯỚU</v>
          </cell>
          <cell r="E2026" t="str">
            <v>12.216</v>
          </cell>
          <cell r="F2026" t="str">
            <v>Cắt u sau phúc mạc</v>
          </cell>
          <cell r="G2026" t="str">
            <v>Cắt u sau phúc mạc</v>
          </cell>
          <cell r="I2026">
            <v>497</v>
          </cell>
          <cell r="J2026" t="str">
            <v>Phẫu thuật cắt u phúc mạc hoặc u sau phúc mạc</v>
          </cell>
          <cell r="K2026">
            <v>4474000</v>
          </cell>
          <cell r="L2026">
            <v>1496347.82608696</v>
          </cell>
          <cell r="M2026">
            <v>5970000</v>
          </cell>
          <cell r="N2026">
            <v>1945252.1739130479</v>
          </cell>
          <cell r="O2026">
            <v>108934.1217391307</v>
          </cell>
          <cell r="P2026">
            <v>6528186.2956521781</v>
          </cell>
          <cell r="Q2026">
            <v>6528100</v>
          </cell>
          <cell r="R2026" t="str">
            <v>Chưa bao gồm máy cắt nối tự động và ghim khâu máy cắt nối, vật liệu cầm máu, dao siêu âm hoặc dao hàn mô hoặc dao hàn mạch.</v>
          </cell>
        </row>
        <row r="2027">
          <cell r="B2027" t="str">
            <v>10.0713.0487</v>
          </cell>
          <cell r="C2027" t="str">
            <v>37.8D05.0487</v>
          </cell>
          <cell r="D2027" t="str">
            <v>10. NGOẠI KHOA</v>
          </cell>
          <cell r="E2027" t="str">
            <v>10.713</v>
          </cell>
          <cell r="F2027" t="str">
            <v>Lấy u sau phúc mạc</v>
          </cell>
          <cell r="G2027" t="str">
            <v>Lấy u sau phúc mạc</v>
          </cell>
          <cell r="H2027" t="str">
            <v>P1</v>
          </cell>
          <cell r="I2027">
            <v>497</v>
          </cell>
          <cell r="J2027" t="str">
            <v>Phẫu thuật cắt u phúc mạc hoặc u sau phúc mạc</v>
          </cell>
          <cell r="K2027">
            <v>4474000</v>
          </cell>
          <cell r="L2027">
            <v>1496347.82608696</v>
          </cell>
          <cell r="M2027">
            <v>5970000</v>
          </cell>
          <cell r="N2027">
            <v>1945252.1739130479</v>
          </cell>
          <cell r="O2027">
            <v>108934.1217391307</v>
          </cell>
          <cell r="P2027">
            <v>6528186.2956521781</v>
          </cell>
          <cell r="Q2027">
            <v>6528100</v>
          </cell>
          <cell r="R2027" t="str">
            <v>Chưa bao gồm máy cắt nối tự động và ghim khâu máy cắt nối, vật liệu cầm máu, dao siêu âm hoặc dao hàn mô hoặc dao hàn mạch.</v>
          </cell>
        </row>
        <row r="2028">
          <cell r="B2028" t="str">
            <v>03.3390.0487</v>
          </cell>
          <cell r="C2028" t="str">
            <v>37.8D05.0487</v>
          </cell>
          <cell r="D2028" t="str">
            <v>3. NHI KHOA</v>
          </cell>
          <cell r="E2028" t="str">
            <v>3.3390</v>
          </cell>
          <cell r="F2028" t="str">
            <v>Phẫu thuật cắt u sau phúc mạc</v>
          </cell>
          <cell r="G2028" t="str">
            <v>Phẫu thuật cắt u sau phúc mạc</v>
          </cell>
          <cell r="H2028" t="str">
            <v>P1</v>
          </cell>
          <cell r="I2028">
            <v>497</v>
          </cell>
          <cell r="J2028" t="str">
            <v>Phẫu thuật cắt u phúc mạc hoặc u sau phúc mạc</v>
          </cell>
          <cell r="K2028">
            <v>4474000</v>
          </cell>
          <cell r="L2028">
            <v>1496347.82608696</v>
          </cell>
          <cell r="M2028">
            <v>5970000</v>
          </cell>
          <cell r="N2028">
            <v>1945252.1739130479</v>
          </cell>
          <cell r="O2028">
            <v>108934.1217391307</v>
          </cell>
          <cell r="P2028">
            <v>6528186.2956521781</v>
          </cell>
          <cell r="Q2028">
            <v>6528100</v>
          </cell>
          <cell r="R2028" t="str">
            <v>Chưa bao gồm máy cắt nối tự động và ghim khâu máy cắt nối, vật liệu cầm máu, dao siêu âm hoặc dao hàn mô hoặc dao hàn mạch.</v>
          </cell>
        </row>
        <row r="2029">
          <cell r="B2029" t="str">
            <v>03.2581.0488</v>
          </cell>
          <cell r="C2029" t="str">
            <v>37.8D05.0488</v>
          </cell>
          <cell r="D2029" t="str">
            <v>3. NHI KHOA</v>
          </cell>
          <cell r="E2029" t="str">
            <v>3.2581</v>
          </cell>
          <cell r="F2029" t="str">
            <v>Cắt, nạo vét hạch cổ tiệt căn</v>
          </cell>
          <cell r="G2029" t="str">
            <v>Cắt, nạo vét hạch cổ tiệt căn</v>
          </cell>
          <cell r="H2029" t="str">
            <v>P1</v>
          </cell>
          <cell r="I2029">
            <v>498</v>
          </cell>
          <cell r="J2029" t="str">
            <v xml:space="preserve">Phẫu thuật nạo vét hạch </v>
          </cell>
          <cell r="K2029">
            <v>2993000</v>
          </cell>
          <cell r="L2029">
            <v>995478.26086956495</v>
          </cell>
          <cell r="M2029">
            <v>3988000</v>
          </cell>
          <cell r="N2029">
            <v>1294121.7391304343</v>
          </cell>
          <cell r="O2029">
            <v>72470.817391304343</v>
          </cell>
          <cell r="P2029">
            <v>4359592.5565217389</v>
          </cell>
          <cell r="Q2029">
            <v>4359500</v>
          </cell>
          <cell r="R2029" t="str">
            <v>Chưa bao gồm dao siêu âm hoặc dao hàn mô hoặc dao hàn mạch.</v>
          </cell>
        </row>
        <row r="2030">
          <cell r="B2030" t="str">
            <v>12.0154.0488</v>
          </cell>
          <cell r="C2030" t="str">
            <v>37.8D05.0488</v>
          </cell>
          <cell r="D2030" t="str">
            <v>12. UNG BƯỚU</v>
          </cell>
          <cell r="E2030" t="str">
            <v>12.154</v>
          </cell>
          <cell r="F2030" t="str">
            <v>Cắt, nạo vét hạch cổ tiệt căn</v>
          </cell>
          <cell r="G2030" t="str">
            <v>Cắt, nạo vét hạch cổ tiệt căn</v>
          </cell>
          <cell r="H2030" t="str">
            <v>P1</v>
          </cell>
          <cell r="I2030">
            <v>498</v>
          </cell>
          <cell r="J2030" t="str">
            <v xml:space="preserve">Phẫu thuật nạo vét hạch </v>
          </cell>
          <cell r="K2030">
            <v>2993000</v>
          </cell>
          <cell r="L2030">
            <v>995478.26086956495</v>
          </cell>
          <cell r="M2030">
            <v>3988000</v>
          </cell>
          <cell r="N2030">
            <v>1294121.7391304343</v>
          </cell>
          <cell r="O2030">
            <v>72470.817391304343</v>
          </cell>
          <cell r="P2030">
            <v>4359592.5565217389</v>
          </cell>
          <cell r="Q2030">
            <v>4359500</v>
          </cell>
          <cell r="R2030" t="str">
            <v>Chưa bao gồm dao siêu âm hoặc dao hàn mô hoặc dao hàn mạch.</v>
          </cell>
        </row>
        <row r="2031">
          <cell r="B2031" t="str">
            <v>15.0377.0488</v>
          </cell>
          <cell r="C2031" t="str">
            <v>37.8D05.0488</v>
          </cell>
          <cell r="D2031" t="str">
            <v>15. TAI MŨI HỌNG</v>
          </cell>
          <cell r="F2031" t="str">
            <v>chuyên khoa đề xuất bỏ</v>
          </cell>
          <cell r="G2031" t="str">
            <v>Nạo vét hạch cổ chọn lọc sử dụng dao siêu âm/ dao hàn mô, hàn mạch</v>
          </cell>
          <cell r="H2031" t="str">
            <v>P1</v>
          </cell>
          <cell r="I2031">
            <v>498</v>
          </cell>
          <cell r="J2031" t="str">
            <v xml:space="preserve">Phẫu thuật nạo vét hạch </v>
          </cell>
          <cell r="K2031">
            <v>2993000</v>
          </cell>
          <cell r="L2031">
            <v>995478.26086956495</v>
          </cell>
          <cell r="M2031">
            <v>3988000</v>
          </cell>
          <cell r="N2031">
            <v>1294121.7391304343</v>
          </cell>
          <cell r="O2031">
            <v>72470.817391304343</v>
          </cell>
          <cell r="P2031">
            <v>4359592.5565217389</v>
          </cell>
          <cell r="Q2031">
            <v>4359500</v>
          </cell>
          <cell r="R2031" t="str">
            <v>Chưa bao gồm dao siêu âm hoặc dao hàn mô hoặc dao hàn mạch.</v>
          </cell>
        </row>
        <row r="2032">
          <cell r="B2032" t="str">
            <v>10.0615.0488</v>
          </cell>
          <cell r="C2032" t="str">
            <v>37.8D05.0488</v>
          </cell>
          <cell r="D2032" t="str">
            <v>10. NGOẠI KHOA</v>
          </cell>
          <cell r="E2032" t="str">
            <v>10.615</v>
          </cell>
          <cell r="F2032" t="str">
            <v>Lấy hạch cuống gan</v>
          </cell>
          <cell r="G2032" t="str">
            <v>Lấy hạch cuống gan</v>
          </cell>
          <cell r="H2032" t="str">
            <v>P1</v>
          </cell>
          <cell r="I2032">
            <v>498</v>
          </cell>
          <cell r="J2032" t="str">
            <v xml:space="preserve">Phẫu thuật nạo vét hạch </v>
          </cell>
          <cell r="K2032">
            <v>2993000</v>
          </cell>
          <cell r="L2032">
            <v>995478.26086956495</v>
          </cell>
          <cell r="M2032">
            <v>3988000</v>
          </cell>
          <cell r="N2032">
            <v>1294121.7391304343</v>
          </cell>
          <cell r="O2032">
            <v>72470.817391304343</v>
          </cell>
          <cell r="P2032">
            <v>4359592.5565217389</v>
          </cell>
          <cell r="Q2032">
            <v>4359500</v>
          </cell>
          <cell r="R2032" t="str">
            <v>Chưa bao gồm dao siêu âm hoặc dao hàn mô hoặc dao hàn mạch.</v>
          </cell>
        </row>
        <row r="2033">
          <cell r="B2033" t="str">
            <v>10.0445.0488</v>
          </cell>
          <cell r="C2033" t="str">
            <v>37.8D05.0488</v>
          </cell>
          <cell r="D2033" t="str">
            <v>10. NGOẠI KHOA</v>
          </cell>
          <cell r="E2033" t="str">
            <v>10.445</v>
          </cell>
          <cell r="F2033" t="str">
            <v>Nạo vét hạch cổ</v>
          </cell>
          <cell r="G2033" t="str">
            <v>Nạo vét hạch cổ</v>
          </cell>
          <cell r="H2033" t="str">
            <v>P1</v>
          </cell>
          <cell r="I2033">
            <v>498</v>
          </cell>
          <cell r="J2033" t="str">
            <v xml:space="preserve">Phẫu thuật nạo vét hạch </v>
          </cell>
          <cell r="K2033">
            <v>2993000</v>
          </cell>
          <cell r="L2033">
            <v>995478.26086956495</v>
          </cell>
          <cell r="M2033">
            <v>3988000</v>
          </cell>
          <cell r="N2033">
            <v>1294121.7391304343</v>
          </cell>
          <cell r="O2033">
            <v>72470.817391304343</v>
          </cell>
          <cell r="P2033">
            <v>4359592.5565217389</v>
          </cell>
          <cell r="Q2033">
            <v>4359500</v>
          </cell>
          <cell r="R2033" t="str">
            <v>Chưa bao gồm dao siêu âm hoặc dao hàn mô hoặc dao hàn mạch.</v>
          </cell>
        </row>
        <row r="2034">
          <cell r="B2034" t="str">
            <v>15.0280.0488</v>
          </cell>
          <cell r="C2034" t="str">
            <v>37.8D05.0488</v>
          </cell>
          <cell r="D2034" t="str">
            <v>15. TAI MŨI HỌNG</v>
          </cell>
          <cell r="E2034" t="str">
            <v>15.280</v>
          </cell>
          <cell r="F2034" t="str">
            <v>Nạo vét hạch cổ chọn lọc</v>
          </cell>
          <cell r="G2034" t="str">
            <v>Nạo vét hạch cổ chọn lọc</v>
          </cell>
          <cell r="H2034" t="str">
            <v>P1</v>
          </cell>
          <cell r="I2034">
            <v>498</v>
          </cell>
          <cell r="J2034" t="str">
            <v xml:space="preserve">Phẫu thuật nạo vét hạch </v>
          </cell>
          <cell r="K2034">
            <v>2993000</v>
          </cell>
          <cell r="L2034">
            <v>995478.26086956495</v>
          </cell>
          <cell r="M2034">
            <v>3988000</v>
          </cell>
          <cell r="N2034">
            <v>1294121.7391304343</v>
          </cell>
          <cell r="O2034">
            <v>72470.817391304343</v>
          </cell>
          <cell r="P2034">
            <v>4359592.5565217389</v>
          </cell>
          <cell r="Q2034">
            <v>4359500</v>
          </cell>
          <cell r="R2034" t="str">
            <v>Chưa bao gồm dao siêu âm hoặc dao hàn mô hoặc dao hàn mạch.</v>
          </cell>
        </row>
        <row r="2035">
          <cell r="B2035" t="str">
            <v>03.2583.0488</v>
          </cell>
          <cell r="C2035" t="str">
            <v>37.8D05.0488</v>
          </cell>
          <cell r="D2035" t="str">
            <v>3. NHI KHOA</v>
          </cell>
          <cell r="E2035" t="str">
            <v>3.2583</v>
          </cell>
          <cell r="F2035" t="str">
            <v>Nạo vét hạch cổ chọn lọc hoặc chức năng 1 bên</v>
          </cell>
          <cell r="G2035" t="str">
            <v>Nạo vét hạch cổ chọn lọc hoặc chức năng 1 bên</v>
          </cell>
          <cell r="H2035" t="str">
            <v>P1</v>
          </cell>
          <cell r="I2035">
            <v>498</v>
          </cell>
          <cell r="J2035" t="str">
            <v xml:space="preserve">Phẫu thuật nạo vét hạch </v>
          </cell>
          <cell r="K2035">
            <v>2993000</v>
          </cell>
          <cell r="L2035">
            <v>995478.26086956495</v>
          </cell>
          <cell r="M2035">
            <v>3988000</v>
          </cell>
          <cell r="N2035">
            <v>1294121.7391304343</v>
          </cell>
          <cell r="O2035">
            <v>72470.817391304343</v>
          </cell>
          <cell r="P2035">
            <v>4359592.5565217389</v>
          </cell>
          <cell r="Q2035">
            <v>4359500</v>
          </cell>
          <cell r="R2035" t="str">
            <v>Chưa bao gồm dao siêu âm hoặc dao hàn mô hoặc dao hàn mạch.</v>
          </cell>
        </row>
        <row r="2036">
          <cell r="B2036" t="str">
            <v>03.2584.0488</v>
          </cell>
          <cell r="C2036" t="str">
            <v>37.8D05.0488</v>
          </cell>
          <cell r="D2036" t="str">
            <v>3. NHI KHOA</v>
          </cell>
          <cell r="E2036" t="str">
            <v>3.2584</v>
          </cell>
          <cell r="F2036" t="str">
            <v>Nạo vét hạch cổ chọn lọc hoặc chức năng 2 bên</v>
          </cell>
          <cell r="G2036" t="str">
            <v>Nạo vét hạch cổ chọn lọc hoặc chức năng 2 bên</v>
          </cell>
          <cell r="H2036" t="str">
            <v>P1</v>
          </cell>
          <cell r="I2036">
            <v>498</v>
          </cell>
          <cell r="J2036" t="str">
            <v xml:space="preserve">Phẫu thuật nạo vét hạch </v>
          </cell>
          <cell r="K2036">
            <v>2993000</v>
          </cell>
          <cell r="L2036">
            <v>995478.26086956495</v>
          </cell>
          <cell r="M2036">
            <v>3988000</v>
          </cell>
          <cell r="N2036">
            <v>1294121.7391304343</v>
          </cell>
          <cell r="O2036">
            <v>72470.817391304343</v>
          </cell>
          <cell r="P2036">
            <v>4359592.5565217389</v>
          </cell>
          <cell r="Q2036">
            <v>4359500</v>
          </cell>
          <cell r="R2036" t="str">
            <v>Chưa bao gồm dao siêu âm hoặc dao hàn mô hoặc dao hàn mạch.</v>
          </cell>
        </row>
        <row r="2037">
          <cell r="B2037" t="str">
            <v>15.0281.0488</v>
          </cell>
          <cell r="C2037" t="str">
            <v>37.8D05.0488</v>
          </cell>
          <cell r="D2037" t="str">
            <v>15. TAI MŨI HỌNG</v>
          </cell>
          <cell r="E2037" t="str">
            <v>15.281</v>
          </cell>
          <cell r="F2037" t="str">
            <v>Nạo vét hạch cổ chức năng</v>
          </cell>
          <cell r="G2037" t="str">
            <v>Nạo vét hạch cổ chức năng</v>
          </cell>
          <cell r="H2037" t="str">
            <v>P1</v>
          </cell>
          <cell r="I2037">
            <v>498</v>
          </cell>
          <cell r="J2037" t="str">
            <v xml:space="preserve">Phẫu thuật nạo vét hạch </v>
          </cell>
          <cell r="K2037">
            <v>2993000</v>
          </cell>
          <cell r="L2037">
            <v>995478.26086956495</v>
          </cell>
          <cell r="M2037">
            <v>3988000</v>
          </cell>
          <cell r="N2037">
            <v>1294121.7391304343</v>
          </cell>
          <cell r="O2037">
            <v>72470.817391304343</v>
          </cell>
          <cell r="P2037">
            <v>4359592.5565217389</v>
          </cell>
          <cell r="Q2037">
            <v>4359500</v>
          </cell>
          <cell r="R2037" t="str">
            <v>Chưa bao gồm dao siêu âm hoặc dao hàn mô hoặc dao hàn mạch.</v>
          </cell>
        </row>
        <row r="2038">
          <cell r="B2038" t="str">
            <v>15.0378.0488</v>
          </cell>
          <cell r="C2038" t="str">
            <v>37.8D05.0488</v>
          </cell>
          <cell r="D2038" t="str">
            <v>15. TAI MŨI HỌNG</v>
          </cell>
          <cell r="E2038" t="str">
            <v>15.378</v>
          </cell>
          <cell r="F2038" t="str">
            <v>Nạo vét hạch cổ chức năng sử dụng dao siêu âm/hàn mô, hàn mạch</v>
          </cell>
          <cell r="G2038" t="str">
            <v>Nạo vét hạch cổ chức năng sử dụng dao siêu âm/ dao hàn mô, hàn mạch</v>
          </cell>
          <cell r="I2038">
            <v>498</v>
          </cell>
          <cell r="J2038" t="str">
            <v xml:space="preserve">Phẫu thuật nạo vét hạch </v>
          </cell>
          <cell r="K2038">
            <v>2993000</v>
          </cell>
          <cell r="L2038">
            <v>995478.26086956495</v>
          </cell>
          <cell r="M2038">
            <v>3988000</v>
          </cell>
          <cell r="N2038">
            <v>1294121.7391304343</v>
          </cell>
          <cell r="O2038">
            <v>72470.817391304343</v>
          </cell>
          <cell r="P2038">
            <v>4359592.5565217389</v>
          </cell>
          <cell r="Q2038">
            <v>4359500</v>
          </cell>
          <cell r="R2038" t="str">
            <v>Chưa bao gồm dao siêu âm hoặc dao hàn mô hoặc dao hàn mạch.</v>
          </cell>
        </row>
        <row r="2039">
          <cell r="B2039" t="str">
            <v>15.0279.0488</v>
          </cell>
          <cell r="C2039" t="str">
            <v>37.8D05.0488</v>
          </cell>
          <cell r="D2039" t="str">
            <v>15. TAI MŨI HỌNG</v>
          </cell>
          <cell r="E2039" t="str">
            <v>15.279</v>
          </cell>
          <cell r="F2039" t="str">
            <v>Nạo vét hạch cổ tiệt căn</v>
          </cell>
          <cell r="G2039" t="str">
            <v>Nạo vét hạch cổ tiệt căn</v>
          </cell>
          <cell r="H2039" t="str">
            <v>P1</v>
          </cell>
          <cell r="I2039">
            <v>498</v>
          </cell>
          <cell r="J2039" t="str">
            <v xml:space="preserve">Phẫu thuật nạo vét hạch </v>
          </cell>
          <cell r="K2039">
            <v>2993000</v>
          </cell>
          <cell r="L2039">
            <v>995478.26086956495</v>
          </cell>
          <cell r="M2039">
            <v>3988000</v>
          </cell>
          <cell r="N2039">
            <v>1294121.7391304343</v>
          </cell>
          <cell r="O2039">
            <v>72470.817391304343</v>
          </cell>
          <cell r="P2039">
            <v>4359592.5565217389</v>
          </cell>
          <cell r="Q2039">
            <v>4359500</v>
          </cell>
          <cell r="R2039" t="str">
            <v>Chưa bao gồm dao siêu âm hoặc dao hàn mô hoặc dao hàn mạch.</v>
          </cell>
        </row>
        <row r="2040">
          <cell r="B2040" t="str">
            <v>15.0376.0488</v>
          </cell>
          <cell r="C2040" t="str">
            <v>37.8D05.0488</v>
          </cell>
          <cell r="D2040" t="str">
            <v>15. TAI MŨI HỌNG</v>
          </cell>
          <cell r="E2040" t="str">
            <v>15.376</v>
          </cell>
          <cell r="F2040" t="str">
            <v>Nạo vét hạch cổ tiệt căn sử dụng dao siêu âm/hàn mô, hàn mạch</v>
          </cell>
          <cell r="G2040" t="str">
            <v>Nạo vét hạch cổ tiệt căn sử dụng dao siêu âm/ dao hàn mô, hàn mạch</v>
          </cell>
          <cell r="I2040">
            <v>498</v>
          </cell>
          <cell r="J2040" t="str">
            <v xml:space="preserve">Phẫu thuật nạo vét hạch </v>
          </cell>
          <cell r="K2040">
            <v>2993000</v>
          </cell>
          <cell r="L2040">
            <v>995478.26086956495</v>
          </cell>
          <cell r="M2040">
            <v>3988000</v>
          </cell>
          <cell r="N2040">
            <v>1294121.7391304343</v>
          </cell>
          <cell r="O2040">
            <v>72470.817391304343</v>
          </cell>
          <cell r="P2040">
            <v>4359592.5565217389</v>
          </cell>
          <cell r="Q2040">
            <v>4359500</v>
          </cell>
          <cell r="R2040" t="str">
            <v>Chưa bao gồm dao siêu âm hoặc dao hàn mô hoặc dao hàn mạch.</v>
          </cell>
        </row>
        <row r="2041">
          <cell r="B2041" t="str">
            <v>07.0023.0488</v>
          </cell>
          <cell r="C2041" t="str">
            <v>37.8D05.0488</v>
          </cell>
          <cell r="D2041" t="str">
            <v>7. NỘI TIẾT</v>
          </cell>
          <cell r="E2041" t="str">
            <v>7.23</v>
          </cell>
          <cell r="F2041" t="str">
            <v>Nạo vét hạch cổ trong ung thư tuyến giáp đã phẫu thuật</v>
          </cell>
          <cell r="G2041" t="str">
            <v>Nạo vét hạch cổ trong ung thư tuyến giáp đã phẫu thuật</v>
          </cell>
          <cell r="H2041" t="str">
            <v>P1</v>
          </cell>
          <cell r="I2041">
            <v>498</v>
          </cell>
          <cell r="J2041" t="str">
            <v xml:space="preserve">Phẫu thuật nạo vét hạch </v>
          </cell>
          <cell r="K2041">
            <v>2993000</v>
          </cell>
          <cell r="L2041">
            <v>995478.26086956495</v>
          </cell>
          <cell r="M2041">
            <v>3988000</v>
          </cell>
          <cell r="N2041">
            <v>1294121.7391304343</v>
          </cell>
          <cell r="O2041">
            <v>72470.817391304343</v>
          </cell>
          <cell r="P2041">
            <v>4359592.5565217389</v>
          </cell>
          <cell r="Q2041">
            <v>4359500</v>
          </cell>
          <cell r="R2041" t="str">
            <v>Chưa bao gồm dao siêu âm hoặc dao hàn mô hoặc dao hàn mạch.</v>
          </cell>
        </row>
        <row r="2042">
          <cell r="B2042" t="str">
            <v>07.0055.0488</v>
          </cell>
          <cell r="C2042" t="str">
            <v>37.8D05.0488</v>
          </cell>
          <cell r="D2042" t="str">
            <v>7. NỘI TIẾT</v>
          </cell>
          <cell r="E2042" t="str">
            <v>7.55</v>
          </cell>
          <cell r="F2042" t="str">
            <v>Nạo vét hạch cổ trong ung thư tuyến giáp đã phẫu thuật bằng dao siêu âm</v>
          </cell>
          <cell r="G2042" t="str">
            <v>Nạo vét hạch cổ trong ung thư tuyến giáp đã phẫu thuật bằng dao siêu âm</v>
          </cell>
          <cell r="H2042" t="str">
            <v>P1</v>
          </cell>
          <cell r="I2042">
            <v>498</v>
          </cell>
          <cell r="J2042" t="str">
            <v xml:space="preserve">Phẫu thuật nạo vét hạch </v>
          </cell>
          <cell r="K2042">
            <v>2993000</v>
          </cell>
          <cell r="L2042">
            <v>995478.26086956495</v>
          </cell>
          <cell r="M2042">
            <v>3988000</v>
          </cell>
          <cell r="N2042">
            <v>1294121.7391304343</v>
          </cell>
          <cell r="O2042">
            <v>72470.817391304343</v>
          </cell>
          <cell r="P2042">
            <v>4359592.5565217389</v>
          </cell>
          <cell r="Q2042">
            <v>4359500</v>
          </cell>
          <cell r="R2042" t="str">
            <v>Chưa bao gồm dao siêu âm hoặc dao hàn mô hoặc dao hàn mạch.</v>
          </cell>
        </row>
        <row r="2043">
          <cell r="B2043" t="str">
            <v>10.0459.0488</v>
          </cell>
          <cell r="C2043" t="str">
            <v>37.8D05.0488</v>
          </cell>
          <cell r="D2043" t="str">
            <v>10. NGOẠI KHOA</v>
          </cell>
          <cell r="E2043" t="str">
            <v>10.459</v>
          </cell>
          <cell r="F2043" t="str">
            <v>Nạo vét hạch D1</v>
          </cell>
          <cell r="G2043" t="str">
            <v>Nạo vét hạch D1</v>
          </cell>
          <cell r="H2043" t="str">
            <v>P2</v>
          </cell>
          <cell r="I2043">
            <v>498</v>
          </cell>
          <cell r="J2043" t="str">
            <v xml:space="preserve">Phẫu thuật nạo vét hạch </v>
          </cell>
          <cell r="K2043">
            <v>2993000</v>
          </cell>
          <cell r="L2043">
            <v>995478.26086956495</v>
          </cell>
          <cell r="M2043">
            <v>3988000</v>
          </cell>
          <cell r="N2043">
            <v>1294121.7391304343</v>
          </cell>
          <cell r="O2043">
            <v>72470.817391304343</v>
          </cell>
          <cell r="P2043">
            <v>4359592.5565217389</v>
          </cell>
          <cell r="Q2043">
            <v>4359500</v>
          </cell>
          <cell r="R2043" t="str">
            <v>Chưa bao gồm dao siêu âm hoặc dao hàn mô hoặc dao hàn mạch.</v>
          </cell>
        </row>
        <row r="2044">
          <cell r="B2044" t="str">
            <v>10.0460.0488</v>
          </cell>
          <cell r="C2044" t="str">
            <v>37.8D05.0488</v>
          </cell>
          <cell r="D2044" t="str">
            <v>10. NGOẠI KHOA</v>
          </cell>
          <cell r="E2044" t="str">
            <v>10.460</v>
          </cell>
          <cell r="F2044" t="str">
            <v>Nạo vét hạch D2</v>
          </cell>
          <cell r="G2044" t="str">
            <v>Nạo vét hạch D2</v>
          </cell>
          <cell r="H2044" t="str">
            <v>P1</v>
          </cell>
          <cell r="I2044">
            <v>498</v>
          </cell>
          <cell r="J2044" t="str">
            <v xml:space="preserve">Phẫu thuật nạo vét hạch </v>
          </cell>
          <cell r="K2044">
            <v>2993000</v>
          </cell>
          <cell r="L2044">
            <v>995478.26086956495</v>
          </cell>
          <cell r="M2044">
            <v>3988000</v>
          </cell>
          <cell r="N2044">
            <v>1294121.7391304343</v>
          </cell>
          <cell r="O2044">
            <v>72470.817391304343</v>
          </cell>
          <cell r="P2044">
            <v>4359592.5565217389</v>
          </cell>
          <cell r="Q2044">
            <v>4359500</v>
          </cell>
          <cell r="R2044" t="str">
            <v>Chưa bao gồm dao siêu âm hoặc dao hàn mô hoặc dao hàn mạch.</v>
          </cell>
        </row>
        <row r="2045">
          <cell r="B2045" t="str">
            <v>10.0461.0488</v>
          </cell>
          <cell r="C2045" t="str">
            <v>37.8D05.0488</v>
          </cell>
          <cell r="D2045" t="str">
            <v>10. NGOẠI KHOA</v>
          </cell>
          <cell r="E2045" t="str">
            <v>10.461</v>
          </cell>
          <cell r="F2045" t="str">
            <v>Nạo vét hạch D3</v>
          </cell>
          <cell r="G2045" t="str">
            <v>Nạo vét hạch D3</v>
          </cell>
          <cell r="H2045" t="str">
            <v>PDB</v>
          </cell>
          <cell r="I2045">
            <v>498</v>
          </cell>
          <cell r="J2045" t="str">
            <v xml:space="preserve">Phẫu thuật nạo vét hạch </v>
          </cell>
          <cell r="K2045">
            <v>2993000</v>
          </cell>
          <cell r="L2045">
            <v>995478.26086956495</v>
          </cell>
          <cell r="M2045">
            <v>3988000</v>
          </cell>
          <cell r="N2045">
            <v>1294121.7391304343</v>
          </cell>
          <cell r="O2045">
            <v>72470.817391304343</v>
          </cell>
          <cell r="P2045">
            <v>4359592.5565217389</v>
          </cell>
          <cell r="Q2045">
            <v>4359500</v>
          </cell>
          <cell r="R2045" t="str">
            <v>Chưa bao gồm dao siêu âm hoặc dao hàn mô hoặc dao hàn mạch.</v>
          </cell>
        </row>
        <row r="2046">
          <cell r="B2046" t="str">
            <v>10.0462.0488</v>
          </cell>
          <cell r="C2046" t="str">
            <v>37.8D05.0488</v>
          </cell>
          <cell r="D2046" t="str">
            <v>10. NGOẠI KHOA</v>
          </cell>
          <cell r="E2046" t="str">
            <v>10.462</v>
          </cell>
          <cell r="F2046" t="str">
            <v>Nạo vét hạch D4</v>
          </cell>
          <cell r="G2046" t="str">
            <v>Nạo vét hạch D4</v>
          </cell>
          <cell r="H2046" t="str">
            <v>PDB</v>
          </cell>
          <cell r="I2046">
            <v>498</v>
          </cell>
          <cell r="J2046" t="str">
            <v xml:space="preserve">Phẫu thuật nạo vét hạch </v>
          </cell>
          <cell r="K2046">
            <v>2993000</v>
          </cell>
          <cell r="L2046">
            <v>995478.26086956495</v>
          </cell>
          <cell r="M2046">
            <v>3988000</v>
          </cell>
          <cell r="N2046">
            <v>1294121.7391304343</v>
          </cell>
          <cell r="O2046">
            <v>72470.817391304343</v>
          </cell>
          <cell r="P2046">
            <v>4359592.5565217389</v>
          </cell>
          <cell r="Q2046">
            <v>4359500</v>
          </cell>
          <cell r="R2046" t="str">
            <v>Chưa bao gồm dao siêu âm hoặc dao hàn mô hoặc dao hàn mạch.</v>
          </cell>
        </row>
        <row r="2047">
          <cell r="B2047" t="str">
            <v>10.0444.0488</v>
          </cell>
          <cell r="C2047" t="str">
            <v>37.8D05.0488</v>
          </cell>
          <cell r="D2047" t="str">
            <v>10. NGOẠI KHOA</v>
          </cell>
          <cell r="E2047" t="str">
            <v>10.444</v>
          </cell>
          <cell r="F2047" t="str">
            <v>Nạo vét hạch trung thất</v>
          </cell>
          <cell r="G2047" t="str">
            <v>Nạo vét hạch trung thất</v>
          </cell>
          <cell r="H2047" t="str">
            <v>P1</v>
          </cell>
          <cell r="I2047">
            <v>498</v>
          </cell>
          <cell r="J2047" t="str">
            <v xml:space="preserve">Phẫu thuật nạo vét hạch </v>
          </cell>
          <cell r="K2047">
            <v>2993000</v>
          </cell>
          <cell r="L2047">
            <v>995478.26086956495</v>
          </cell>
          <cell r="M2047">
            <v>3988000</v>
          </cell>
          <cell r="N2047">
            <v>1294121.7391304343</v>
          </cell>
          <cell r="O2047">
            <v>72470.817391304343</v>
          </cell>
          <cell r="P2047">
            <v>4359592.5565217389</v>
          </cell>
          <cell r="Q2047">
            <v>4359500</v>
          </cell>
          <cell r="R2047" t="str">
            <v>Chưa bao gồm dao siêu âm hoặc dao hàn mô hoặc dao hàn mạch.</v>
          </cell>
        </row>
        <row r="2048">
          <cell r="B2048" t="str">
            <v>04.0034.0488</v>
          </cell>
          <cell r="C2048" t="str">
            <v>37.8D05.0488</v>
          </cell>
          <cell r="D2048" t="str">
            <v>04. LAO (NGOẠI LAO)</v>
          </cell>
          <cell r="E2048" t="str">
            <v>4.34</v>
          </cell>
          <cell r="F2048" t="str">
            <v>Phẫu thuật bóc tách, cắt bỏ hạch lao to vùng bẹn</v>
          </cell>
          <cell r="G2048" t="str">
            <v>Phẫu thuật bóc tách, cắt bỏ hạch lao to vùng bẹn</v>
          </cell>
          <cell r="H2048" t="str">
            <v>P2</v>
          </cell>
          <cell r="I2048">
            <v>498</v>
          </cell>
          <cell r="J2048" t="str">
            <v xml:space="preserve">Phẫu thuật nạo vét hạch </v>
          </cell>
          <cell r="K2048">
            <v>2993000</v>
          </cell>
          <cell r="L2048">
            <v>995478.26086956495</v>
          </cell>
          <cell r="M2048">
            <v>3988000</v>
          </cell>
          <cell r="N2048">
            <v>1294121.7391304343</v>
          </cell>
          <cell r="O2048">
            <v>72470.817391304343</v>
          </cell>
          <cell r="P2048">
            <v>4359592.5565217389</v>
          </cell>
          <cell r="Q2048">
            <v>4359500</v>
          </cell>
          <cell r="R2048" t="str">
            <v>Chưa bao gồm dao siêu âm hoặc dao hàn mô hoặc dao hàn mạch.</v>
          </cell>
        </row>
        <row r="2049">
          <cell r="B2049" t="str">
            <v>04.0032.0488</v>
          </cell>
          <cell r="C2049" t="str">
            <v>37.8D05.0488</v>
          </cell>
          <cell r="D2049" t="str">
            <v>04. LAO (NGOẠI LAO)</v>
          </cell>
          <cell r="E2049" t="str">
            <v>4.32</v>
          </cell>
          <cell r="F2049" t="str">
            <v>Phẫu thuật bóc tách, cắt bỏ hạch lao to vùng cổ</v>
          </cell>
          <cell r="G2049" t="str">
            <v>Phẫu thuật bóc tách, cắt bỏ hạch lao to vùng cổ</v>
          </cell>
          <cell r="H2049" t="str">
            <v>P1</v>
          </cell>
          <cell r="I2049">
            <v>498</v>
          </cell>
          <cell r="J2049" t="str">
            <v xml:space="preserve">Phẫu thuật nạo vét hạch </v>
          </cell>
          <cell r="K2049">
            <v>2993000</v>
          </cell>
          <cell r="L2049">
            <v>995478.26086956495</v>
          </cell>
          <cell r="M2049">
            <v>3988000</v>
          </cell>
          <cell r="N2049">
            <v>1294121.7391304343</v>
          </cell>
          <cell r="O2049">
            <v>72470.817391304343</v>
          </cell>
          <cell r="P2049">
            <v>4359592.5565217389</v>
          </cell>
          <cell r="Q2049">
            <v>4359500</v>
          </cell>
          <cell r="R2049" t="str">
            <v>Chưa bao gồm dao siêu âm hoặc dao hàn mô hoặc dao hàn mạch.</v>
          </cell>
        </row>
        <row r="2050">
          <cell r="B2050" t="str">
            <v>04.0033.0488</v>
          </cell>
          <cell r="C2050" t="str">
            <v>37.8D05.0488</v>
          </cell>
          <cell r="D2050" t="str">
            <v>04. LAO (NGOẠI LAO)</v>
          </cell>
          <cell r="E2050" t="str">
            <v>4.33</v>
          </cell>
          <cell r="F2050" t="str">
            <v>Phẫu thuật bóc tách, cắt bỏ hạch lao to vùng nách</v>
          </cell>
          <cell r="G2050" t="str">
            <v>Phẫu thuật bóc tách, cắt bỏ hạch lao to vùng nách</v>
          </cell>
          <cell r="H2050" t="str">
            <v>P2</v>
          </cell>
          <cell r="I2050">
            <v>498</v>
          </cell>
          <cell r="J2050" t="str">
            <v xml:space="preserve">Phẫu thuật nạo vét hạch </v>
          </cell>
          <cell r="K2050">
            <v>2993000</v>
          </cell>
          <cell r="L2050">
            <v>995478.26086956495</v>
          </cell>
          <cell r="M2050">
            <v>3988000</v>
          </cell>
          <cell r="N2050">
            <v>1294121.7391304343</v>
          </cell>
          <cell r="O2050">
            <v>72470.817391304343</v>
          </cell>
          <cell r="P2050">
            <v>4359592.5565217389</v>
          </cell>
          <cell r="Q2050">
            <v>4359500</v>
          </cell>
          <cell r="R2050" t="str">
            <v>Chưa bao gồm dao siêu âm hoặc dao hàn mô hoặc dao hàn mạch.</v>
          </cell>
        </row>
        <row r="2051">
          <cell r="B2051" t="str">
            <v>04.0031.0488</v>
          </cell>
          <cell r="C2051" t="str">
            <v>37.8D05.0488</v>
          </cell>
          <cell r="D2051" t="str">
            <v>04. LAO (NGOẠI LAO)</v>
          </cell>
          <cell r="E2051" t="str">
            <v>4.31</v>
          </cell>
          <cell r="F2051" t="str">
            <v>Phẫu thuật lấy hạch mạc treo trong ổ bụng do lao</v>
          </cell>
          <cell r="G2051" t="str">
            <v>Phẫu thuật lấy hạch mạc treo trong ổ bụng do lao</v>
          </cell>
          <cell r="H2051" t="str">
            <v>P1</v>
          </cell>
          <cell r="I2051">
            <v>498</v>
          </cell>
          <cell r="J2051" t="str">
            <v xml:space="preserve">Phẫu thuật nạo vét hạch </v>
          </cell>
          <cell r="K2051">
            <v>2993000</v>
          </cell>
          <cell r="L2051">
            <v>995478.26086956495</v>
          </cell>
          <cell r="M2051">
            <v>3988000</v>
          </cell>
          <cell r="N2051">
            <v>1294121.7391304343</v>
          </cell>
          <cell r="O2051">
            <v>72470.817391304343</v>
          </cell>
          <cell r="P2051">
            <v>4359592.5565217389</v>
          </cell>
          <cell r="Q2051">
            <v>4359500</v>
          </cell>
          <cell r="R2051" t="str">
            <v>Chưa bao gồm dao siêu âm hoặc dao hàn mô hoặc dao hàn mạch.</v>
          </cell>
        </row>
        <row r="2052">
          <cell r="B2052" t="str">
            <v>03.2504.0488</v>
          </cell>
          <cell r="C2052" t="str">
            <v>37.8D05.0488</v>
          </cell>
          <cell r="D2052" t="str">
            <v>3. NHI KHOA</v>
          </cell>
          <cell r="E2052" t="str">
            <v>3.2504</v>
          </cell>
          <cell r="F2052" t="str">
            <v>Vét hạch cổ bảo tồn</v>
          </cell>
          <cell r="G2052" t="str">
            <v>Vét hạch cổ bảo tồn</v>
          </cell>
          <cell r="H2052" t="str">
            <v>P1</v>
          </cell>
          <cell r="I2052">
            <v>498</v>
          </cell>
          <cell r="J2052" t="str">
            <v xml:space="preserve">Phẫu thuật nạo vét hạch </v>
          </cell>
          <cell r="K2052">
            <v>2993000</v>
          </cell>
          <cell r="L2052">
            <v>995478.26086956495</v>
          </cell>
          <cell r="M2052">
            <v>3988000</v>
          </cell>
          <cell r="N2052">
            <v>1294121.7391304343</v>
          </cell>
          <cell r="O2052">
            <v>72470.817391304343</v>
          </cell>
          <cell r="P2052">
            <v>4359592.5565217389</v>
          </cell>
          <cell r="Q2052">
            <v>4359500</v>
          </cell>
          <cell r="R2052" t="str">
            <v>Chưa bao gồm dao siêu âm hoặc dao hàn mô hoặc dao hàn mạch.</v>
          </cell>
        </row>
        <row r="2053">
          <cell r="B2053" t="str">
            <v>10.0705.0489</v>
          </cell>
          <cell r="C2053" t="str">
            <v>37.8D05.0489</v>
          </cell>
          <cell r="D2053" t="str">
            <v>10. NGOẠI KHOA</v>
          </cell>
          <cell r="E2053" t="str">
            <v>10.705</v>
          </cell>
          <cell r="F2053" t="str">
            <v>Bóc phúc mạc bên phải</v>
          </cell>
          <cell r="G2053" t="str">
            <v>Bóc phúc mạc bên phải</v>
          </cell>
          <cell r="H2053" t="str">
            <v>P1</v>
          </cell>
          <cell r="I2053">
            <v>499</v>
          </cell>
          <cell r="J2053" t="str">
            <v xml:space="preserve">Phẫu thuật u trong ổ bụng </v>
          </cell>
          <cell r="K2053">
            <v>3845000</v>
          </cell>
          <cell r="L2053">
            <v>997043.47826086998</v>
          </cell>
          <cell r="M2053">
            <v>4842000</v>
          </cell>
          <cell r="N2053">
            <v>1296156.5217391308</v>
          </cell>
          <cell r="O2053">
            <v>72584.765217391338</v>
          </cell>
          <cell r="P2053">
            <v>5213741.2869565226</v>
          </cell>
          <cell r="Q2053">
            <v>5213700</v>
          </cell>
          <cell r="R2053" t="str">
            <v>Chưa bao gồm khóa kẹp mạch máu, dao siêu âm hoặc dao hàn mô hoặc dao hàn mạch.</v>
          </cell>
        </row>
        <row r="2054">
          <cell r="B2054" t="str">
            <v>10.0704.0489</v>
          </cell>
          <cell r="C2054" t="str">
            <v>37.8D05.0489</v>
          </cell>
          <cell r="D2054" t="str">
            <v>10. NGOẠI KHOA</v>
          </cell>
          <cell r="E2054" t="str">
            <v>10.704</v>
          </cell>
          <cell r="F2054" t="str">
            <v>Bóc phúc mạc bên trái</v>
          </cell>
          <cell r="G2054" t="str">
            <v>Bóc phúc mạc bên trái</v>
          </cell>
          <cell r="H2054" t="str">
            <v>P1</v>
          </cell>
          <cell r="I2054">
            <v>499</v>
          </cell>
          <cell r="J2054" t="str">
            <v xml:space="preserve">Phẫu thuật u trong ổ bụng </v>
          </cell>
          <cell r="K2054">
            <v>3845000</v>
          </cell>
          <cell r="L2054">
            <v>997043.47826086998</v>
          </cell>
          <cell r="M2054">
            <v>4842000</v>
          </cell>
          <cell r="N2054">
            <v>1296156.5217391308</v>
          </cell>
          <cell r="O2054">
            <v>72584.765217391338</v>
          </cell>
          <cell r="P2054">
            <v>5213741.2869565226</v>
          </cell>
          <cell r="Q2054">
            <v>5213700</v>
          </cell>
          <cell r="R2054" t="str">
            <v>Chưa bao gồm khóa kẹp mạch máu, dao siêu âm hoặc dao hàn mô hoặc dao hàn mạch.</v>
          </cell>
        </row>
        <row r="2055">
          <cell r="B2055" t="str">
            <v>10.0702.0489</v>
          </cell>
          <cell r="C2055" t="str">
            <v>37.8D05.0489</v>
          </cell>
          <cell r="D2055" t="str">
            <v>10. NGOẠI KHOA</v>
          </cell>
          <cell r="E2055" t="str">
            <v>10.702</v>
          </cell>
          <cell r="F2055" t="str">
            <v>Bóc phúc mạc douglas</v>
          </cell>
          <cell r="G2055" t="str">
            <v>Bóc phúc mạc douglas</v>
          </cell>
          <cell r="H2055" t="str">
            <v>P1</v>
          </cell>
          <cell r="I2055">
            <v>499</v>
          </cell>
          <cell r="J2055" t="str">
            <v xml:space="preserve">Phẫu thuật u trong ổ bụng </v>
          </cell>
          <cell r="K2055">
            <v>3845000</v>
          </cell>
          <cell r="L2055">
            <v>997043.47826086998</v>
          </cell>
          <cell r="M2055">
            <v>4842000</v>
          </cell>
          <cell r="N2055">
            <v>1296156.5217391308</v>
          </cell>
          <cell r="O2055">
            <v>72584.765217391338</v>
          </cell>
          <cell r="P2055">
            <v>5213741.2869565226</v>
          </cell>
          <cell r="Q2055">
            <v>5213700</v>
          </cell>
          <cell r="R2055" t="str">
            <v>Chưa bao gồm khóa kẹp mạch máu, dao siêu âm hoặc dao hàn mô hoặc dao hàn mạch.</v>
          </cell>
        </row>
        <row r="2056">
          <cell r="B2056" t="str">
            <v>10.0707.0489</v>
          </cell>
          <cell r="C2056" t="str">
            <v>37.8D05.0489</v>
          </cell>
          <cell r="D2056" t="str">
            <v>10. NGOẠI KHOA</v>
          </cell>
          <cell r="E2056" t="str">
            <v>10.707</v>
          </cell>
          <cell r="F2056" t="str">
            <v>Bóc phúc mạc kèm cắt các tạng khác</v>
          </cell>
          <cell r="G2056" t="str">
            <v>Bóc phúc mạc kèm cắt các tạng khác</v>
          </cell>
          <cell r="H2056" t="str">
            <v>PDB</v>
          </cell>
          <cell r="I2056">
            <v>499</v>
          </cell>
          <cell r="J2056" t="str">
            <v xml:space="preserve">Phẫu thuật u trong ổ bụng </v>
          </cell>
          <cell r="K2056">
            <v>3845000</v>
          </cell>
          <cell r="L2056">
            <v>997043.47826086998</v>
          </cell>
          <cell r="M2056">
            <v>4842000</v>
          </cell>
          <cell r="N2056">
            <v>1296156.5217391308</v>
          </cell>
          <cell r="O2056">
            <v>72584.765217391338</v>
          </cell>
          <cell r="P2056">
            <v>5213741.2869565226</v>
          </cell>
          <cell r="Q2056">
            <v>5213700</v>
          </cell>
          <cell r="R2056" t="str">
            <v>Chưa bao gồm khóa kẹp mạch máu, dao siêu âm hoặc dao hàn mô hoặc dao hàn mạch.</v>
          </cell>
        </row>
        <row r="2057">
          <cell r="B2057" t="str">
            <v>10.0711.0489</v>
          </cell>
          <cell r="C2057" t="str">
            <v>37.8D05.0489</v>
          </cell>
          <cell r="D2057" t="str">
            <v>10. NGOẠI KHOA</v>
          </cell>
          <cell r="E2057" t="str">
            <v>10.711</v>
          </cell>
          <cell r="F2057" t="str">
            <v>Bóc phúc mạc kèm cắt các tạng khác và điều trị hóa chất nhiệt độ cao trong phúc mạc trong mổ</v>
          </cell>
          <cell r="G2057" t="str">
            <v>Bóc phúc mạc kèm cắt các tạng khác và điều trị hóa chất nhiệt độ cao trong phúc mạc trong mổ</v>
          </cell>
          <cell r="H2057" t="str">
            <v>PDB</v>
          </cell>
          <cell r="I2057">
            <v>499</v>
          </cell>
          <cell r="J2057" t="str">
            <v xml:space="preserve">Phẫu thuật u trong ổ bụng </v>
          </cell>
          <cell r="K2057">
            <v>3845000</v>
          </cell>
          <cell r="L2057">
            <v>997043.47826086998</v>
          </cell>
          <cell r="M2057">
            <v>4842000</v>
          </cell>
          <cell r="N2057">
            <v>1296156.5217391308</v>
          </cell>
          <cell r="O2057">
            <v>72584.765217391338</v>
          </cell>
          <cell r="P2057">
            <v>5213741.2869565226</v>
          </cell>
          <cell r="Q2057">
            <v>5213700</v>
          </cell>
          <cell r="R2057" t="str">
            <v>Chưa bao gồm khóa kẹp mạch máu, dao siêu âm hoặc dao hàn mô hoặc dao hàn mạch.</v>
          </cell>
        </row>
        <row r="2058">
          <cell r="B2058" t="str">
            <v>10.0710.0489</v>
          </cell>
          <cell r="C2058" t="str">
            <v>37.8D05.0489</v>
          </cell>
          <cell r="D2058" t="str">
            <v>10. NGOẠI KHOA</v>
          </cell>
          <cell r="E2058" t="str">
            <v>10.710</v>
          </cell>
          <cell r="F2058" t="str">
            <v>Bóc phúc mạc kèm cắt các tạng khác và điều trị hóa chất trong phúc mạc trong mổ</v>
          </cell>
          <cell r="G2058" t="str">
            <v>Bóc phúc mạc kèm cắt các tạng khác và điều trị hóa chất trong phúc mạc trong mổ</v>
          </cell>
          <cell r="H2058" t="str">
            <v>PDB</v>
          </cell>
          <cell r="I2058">
            <v>499</v>
          </cell>
          <cell r="J2058" t="str">
            <v xml:space="preserve">Phẫu thuật u trong ổ bụng </v>
          </cell>
          <cell r="K2058">
            <v>3845000</v>
          </cell>
          <cell r="L2058">
            <v>997043.47826086998</v>
          </cell>
          <cell r="M2058">
            <v>4842000</v>
          </cell>
          <cell r="N2058">
            <v>1296156.5217391308</v>
          </cell>
          <cell r="O2058">
            <v>72584.765217391338</v>
          </cell>
          <cell r="P2058">
            <v>5213741.2869565226</v>
          </cell>
          <cell r="Q2058">
            <v>5213700</v>
          </cell>
          <cell r="R2058" t="str">
            <v>Chưa bao gồm khóa kẹp mạch máu, dao siêu âm hoặc dao hàn mô hoặc dao hàn mạch.</v>
          </cell>
        </row>
        <row r="2059">
          <cell r="B2059" t="str">
            <v>10.0709.0489</v>
          </cell>
          <cell r="C2059" t="str">
            <v>37.8D05.0489</v>
          </cell>
          <cell r="D2059" t="str">
            <v>10. NGOẠI KHOA</v>
          </cell>
          <cell r="E2059" t="str">
            <v>10.709</v>
          </cell>
          <cell r="F2059" t="str">
            <v>Bóc phúc mạc kèm điều trị hóa chất nhiệt độ cao trong phúc mạc trong mổ</v>
          </cell>
          <cell r="G2059" t="str">
            <v>Bóc phúc mạc kèm điều trị hóa chất nhiệt độ cao trong phúc mạc trong mổ</v>
          </cell>
          <cell r="H2059" t="str">
            <v>P1</v>
          </cell>
          <cell r="I2059">
            <v>499</v>
          </cell>
          <cell r="J2059" t="str">
            <v xml:space="preserve">Phẫu thuật u trong ổ bụng </v>
          </cell>
          <cell r="K2059">
            <v>3845000</v>
          </cell>
          <cell r="L2059">
            <v>997043.47826086998</v>
          </cell>
          <cell r="M2059">
            <v>4842000</v>
          </cell>
          <cell r="N2059">
            <v>1296156.5217391308</v>
          </cell>
          <cell r="O2059">
            <v>72584.765217391338</v>
          </cell>
          <cell r="P2059">
            <v>5213741.2869565226</v>
          </cell>
          <cell r="Q2059">
            <v>5213700</v>
          </cell>
          <cell r="R2059" t="str">
            <v>Chưa bao gồm khóa kẹp mạch máu, dao siêu âm hoặc dao hàn mô hoặc dao hàn mạch.</v>
          </cell>
        </row>
        <row r="2060">
          <cell r="B2060" t="str">
            <v>10.0708.0489</v>
          </cell>
          <cell r="C2060" t="str">
            <v>37.8D05.0489</v>
          </cell>
          <cell r="D2060" t="str">
            <v>10. NGOẠI KHOA</v>
          </cell>
          <cell r="E2060" t="str">
            <v>10.708</v>
          </cell>
          <cell r="F2060" t="str">
            <v>Bóc phúc mạc kèm điều trị hóa chất trong phúc mạc trong mổ</v>
          </cell>
          <cell r="G2060" t="str">
            <v>Bóc phúc mạc kèm điều trị hóa chất trong phúc mạc trong mổ</v>
          </cell>
          <cell r="H2060" t="str">
            <v>P1</v>
          </cell>
          <cell r="I2060">
            <v>499</v>
          </cell>
          <cell r="J2060" t="str">
            <v xml:space="preserve">Phẫu thuật u trong ổ bụng </v>
          </cell>
          <cell r="K2060">
            <v>3845000</v>
          </cell>
          <cell r="L2060">
            <v>997043.47826086998</v>
          </cell>
          <cell r="M2060">
            <v>4842000</v>
          </cell>
          <cell r="N2060">
            <v>1296156.5217391308</v>
          </cell>
          <cell r="O2060">
            <v>72584.765217391338</v>
          </cell>
          <cell r="P2060">
            <v>5213741.2869565226</v>
          </cell>
          <cell r="Q2060">
            <v>5213700</v>
          </cell>
          <cell r="R2060" t="str">
            <v>Chưa bao gồm khóa kẹp mạch máu, dao siêu âm hoặc dao hàn mô hoặc dao hàn mạch.</v>
          </cell>
        </row>
        <row r="2061">
          <cell r="B2061" t="str">
            <v>10.0706.0489</v>
          </cell>
          <cell r="C2061" t="str">
            <v>37.8D05.0489</v>
          </cell>
          <cell r="D2061" t="str">
            <v>10. NGOẠI KHOA</v>
          </cell>
          <cell r="E2061" t="str">
            <v>10.706</v>
          </cell>
          <cell r="F2061" t="str">
            <v>Bóc phúc mạc phủ tạng</v>
          </cell>
          <cell r="G2061" t="str">
            <v>Bóc phúc mạc phủ tạng</v>
          </cell>
          <cell r="H2061" t="str">
            <v>P1</v>
          </cell>
          <cell r="I2061">
            <v>499</v>
          </cell>
          <cell r="J2061" t="str">
            <v xml:space="preserve">Phẫu thuật u trong ổ bụng </v>
          </cell>
          <cell r="K2061">
            <v>3845000</v>
          </cell>
          <cell r="L2061">
            <v>997043.47826086998</v>
          </cell>
          <cell r="M2061">
            <v>4842000</v>
          </cell>
          <cell r="N2061">
            <v>1296156.5217391308</v>
          </cell>
          <cell r="O2061">
            <v>72584.765217391338</v>
          </cell>
          <cell r="P2061">
            <v>5213741.2869565226</v>
          </cell>
          <cell r="Q2061">
            <v>5213700</v>
          </cell>
          <cell r="R2061" t="str">
            <v>Chưa bao gồm khóa kẹp mạch máu, dao siêu âm hoặc dao hàn mô hoặc dao hàn mạch.</v>
          </cell>
        </row>
        <row r="2062">
          <cell r="B2062" t="str">
            <v>10.0538.0489</v>
          </cell>
          <cell r="C2062" t="str">
            <v>37.8D05.0489</v>
          </cell>
          <cell r="D2062" t="str">
            <v>10. NGOẠI KHOA</v>
          </cell>
          <cell r="E2062" t="str">
            <v>10.538</v>
          </cell>
          <cell r="F2062" t="str">
            <v>Bóc u xơ, cơ… trực tràng đường bụng</v>
          </cell>
          <cell r="G2062" t="str">
            <v>Bóc u xơ, cơ..trực tràng đường bụng</v>
          </cell>
          <cell r="H2062" t="str">
            <v>P1</v>
          </cell>
          <cell r="I2062">
            <v>499</v>
          </cell>
          <cell r="J2062" t="str">
            <v xml:space="preserve">Phẫu thuật u trong ổ bụng </v>
          </cell>
          <cell r="K2062">
            <v>3845000</v>
          </cell>
          <cell r="L2062">
            <v>997043.47826086998</v>
          </cell>
          <cell r="M2062">
            <v>4842000</v>
          </cell>
          <cell r="N2062">
            <v>1296156.5217391308</v>
          </cell>
          <cell r="O2062">
            <v>72584.765217391338</v>
          </cell>
          <cell r="P2062">
            <v>5213741.2869565226</v>
          </cell>
          <cell r="Q2062">
            <v>5213700</v>
          </cell>
          <cell r="R2062" t="str">
            <v>Chưa bao gồm khóa kẹp mạch máu, dao siêu âm hoặc dao hàn mô hoặc dao hàn mạch.</v>
          </cell>
        </row>
        <row r="2063">
          <cell r="B2063" t="str">
            <v>10.0497.0489</v>
          </cell>
          <cell r="C2063" t="str">
            <v>37.8D05.0489</v>
          </cell>
          <cell r="D2063" t="str">
            <v>10. NGOẠI KHOA</v>
          </cell>
          <cell r="E2063" t="str">
            <v>10.497</v>
          </cell>
          <cell r="F2063" t="str">
            <v>Cắt bỏ u mạc nối lớn</v>
          </cell>
          <cell r="G2063" t="str">
            <v>Cắt bỏ u mạc nối lớn</v>
          </cell>
          <cell r="H2063" t="str">
            <v>P2</v>
          </cell>
          <cell r="I2063">
            <v>499</v>
          </cell>
          <cell r="J2063" t="str">
            <v xml:space="preserve">Phẫu thuật u trong ổ bụng </v>
          </cell>
          <cell r="K2063">
            <v>3845000</v>
          </cell>
          <cell r="L2063">
            <v>997043.47826086998</v>
          </cell>
          <cell r="M2063">
            <v>4842000</v>
          </cell>
          <cell r="N2063">
            <v>1296156.5217391308</v>
          </cell>
          <cell r="O2063">
            <v>72584.765217391338</v>
          </cell>
          <cell r="P2063">
            <v>5213741.2869565226</v>
          </cell>
          <cell r="Q2063">
            <v>5213700</v>
          </cell>
          <cell r="R2063" t="str">
            <v>Chưa bao gồm khóa kẹp mạch máu, dao siêu âm hoặc dao hàn mô hoặc dao hàn mạch.</v>
          </cell>
        </row>
        <row r="2064">
          <cell r="B2064" t="str">
            <v>10.0496.0489</v>
          </cell>
          <cell r="C2064" t="str">
            <v>37.8D05.0489</v>
          </cell>
          <cell r="D2064" t="str">
            <v>10. NGOẠI KHOA</v>
          </cell>
          <cell r="E2064" t="str">
            <v>10.496</v>
          </cell>
          <cell r="F2064" t="str">
            <v>Cắt mạc nối lớn</v>
          </cell>
          <cell r="G2064" t="str">
            <v>Cắt mạc nối lớn</v>
          </cell>
          <cell r="H2064" t="str">
            <v>P2</v>
          </cell>
          <cell r="I2064">
            <v>499</v>
          </cell>
          <cell r="J2064" t="str">
            <v xml:space="preserve">Phẫu thuật u trong ổ bụng </v>
          </cell>
          <cell r="K2064">
            <v>3845000</v>
          </cell>
          <cell r="L2064">
            <v>997043.47826086998</v>
          </cell>
          <cell r="M2064">
            <v>4842000</v>
          </cell>
          <cell r="N2064">
            <v>1296156.5217391308</v>
          </cell>
          <cell r="O2064">
            <v>72584.765217391338</v>
          </cell>
          <cell r="P2064">
            <v>5213741.2869565226</v>
          </cell>
          <cell r="Q2064">
            <v>5213700</v>
          </cell>
          <cell r="R2064" t="str">
            <v>Chưa bao gồm khóa kẹp mạch máu, dao siêu âm hoặc dao hàn mô hoặc dao hàn mạch.</v>
          </cell>
        </row>
        <row r="2065">
          <cell r="B2065" t="str">
            <v>03.3393.0489</v>
          </cell>
          <cell r="C2065" t="str">
            <v>37.8D05.0489</v>
          </cell>
          <cell r="D2065" t="str">
            <v>3. NHI KHOA</v>
          </cell>
          <cell r="E2065" t="str">
            <v>3.3393</v>
          </cell>
          <cell r="F2065" t="str">
            <v>Cắt teratoma/u tế bào mầm vùng cùng cụt bằng đường mổ cùng cụt</v>
          </cell>
          <cell r="G2065" t="str">
            <v>Cắt teratoma/u tế bào mầm vùng cùng cụt bằng đường mổ cùng cụt</v>
          </cell>
          <cell r="H2065" t="str">
            <v>P1</v>
          </cell>
          <cell r="I2065">
            <v>499</v>
          </cell>
          <cell r="J2065" t="str">
            <v xml:space="preserve">Phẫu thuật u trong ổ bụng </v>
          </cell>
          <cell r="K2065">
            <v>3845000</v>
          </cell>
          <cell r="L2065">
            <v>997043.47826086998</v>
          </cell>
          <cell r="M2065">
            <v>4842000</v>
          </cell>
          <cell r="N2065">
            <v>1296156.5217391308</v>
          </cell>
          <cell r="O2065">
            <v>72584.765217391338</v>
          </cell>
          <cell r="P2065">
            <v>5213741.2869565226</v>
          </cell>
          <cell r="Q2065">
            <v>5213700</v>
          </cell>
          <cell r="R2065" t="str">
            <v>Chưa bao gồm khóa kẹp mạch máu, dao siêu âm hoặc dao hàn mô hoặc dao hàn mạch.</v>
          </cell>
        </row>
        <row r="2066">
          <cell r="B2066" t="str">
            <v>03.3382.0489</v>
          </cell>
          <cell r="C2066" t="str">
            <v>37.8D05.0489</v>
          </cell>
          <cell r="D2066" t="str">
            <v>3. NHI KHOA</v>
          </cell>
          <cell r="E2066" t="str">
            <v>3.3382</v>
          </cell>
          <cell r="F2066" t="str">
            <v>Cắt teratoma/u tế bào mầm vùng tiều khung, ổ bụng bằng đường mổ cùng cụt kết hơp đường bụng</v>
          </cell>
          <cell r="G2066" t="str">
            <v>Cắt teratoma/u tế bào mầm vùng tiều khung, ổ bụng bằng đường mổ cùng cụt kết hơp đường bụng</v>
          </cell>
          <cell r="H2066" t="str">
            <v>PDB</v>
          </cell>
          <cell r="I2066">
            <v>499</v>
          </cell>
          <cell r="J2066" t="str">
            <v xml:space="preserve">Phẫu thuật u trong ổ bụng </v>
          </cell>
          <cell r="K2066">
            <v>3845000</v>
          </cell>
          <cell r="L2066">
            <v>997043.47826086998</v>
          </cell>
          <cell r="M2066">
            <v>4842000</v>
          </cell>
          <cell r="N2066">
            <v>1296156.5217391308</v>
          </cell>
          <cell r="O2066">
            <v>72584.765217391338</v>
          </cell>
          <cell r="P2066">
            <v>5213741.2869565226</v>
          </cell>
          <cell r="Q2066">
            <v>5213700</v>
          </cell>
          <cell r="R2066" t="str">
            <v>Chưa bao gồm khóa kẹp mạch máu, dao siêu âm hoặc dao hàn mô hoặc dao hàn mạch.</v>
          </cell>
        </row>
        <row r="2067">
          <cell r="B2067" t="str">
            <v>10.0498.0489</v>
          </cell>
          <cell r="C2067" t="str">
            <v>37.8D05.0489</v>
          </cell>
          <cell r="D2067" t="str">
            <v>10. NGOẠI KHOA</v>
          </cell>
          <cell r="E2067" t="str">
            <v>10.498</v>
          </cell>
          <cell r="F2067" t="str">
            <v>Cắt u mạc treo ruột</v>
          </cell>
          <cell r="G2067" t="str">
            <v>Cắt u mạc treo ruột</v>
          </cell>
          <cell r="H2067" t="str">
            <v>P1</v>
          </cell>
          <cell r="I2067">
            <v>499</v>
          </cell>
          <cell r="J2067" t="str">
            <v xml:space="preserve">Phẫu thuật u trong ổ bụng </v>
          </cell>
          <cell r="K2067">
            <v>3845000</v>
          </cell>
          <cell r="L2067">
            <v>997043.47826086998</v>
          </cell>
          <cell r="M2067">
            <v>4842000</v>
          </cell>
          <cell r="N2067">
            <v>1296156.5217391308</v>
          </cell>
          <cell r="O2067">
            <v>72584.765217391338</v>
          </cell>
          <cell r="P2067">
            <v>5213741.2869565226</v>
          </cell>
          <cell r="Q2067">
            <v>5213700</v>
          </cell>
          <cell r="R2067" t="str">
            <v>Chưa bao gồm khóa kẹp mạch máu, dao siêu âm hoặc dao hàn mô hoặc dao hàn mạch.</v>
          </cell>
        </row>
        <row r="2068">
          <cell r="B2068" t="str">
            <v>10.0703.0489</v>
          </cell>
          <cell r="C2068" t="str">
            <v>37.8D05.0489</v>
          </cell>
          <cell r="D2068" t="str">
            <v>10. NGOẠI KHOA</v>
          </cell>
          <cell r="E2068" t="str">
            <v>10.703</v>
          </cell>
          <cell r="F2068" t="str">
            <v>Lấy mạc nối lớn và mạc nối nhỏ</v>
          </cell>
          <cell r="G2068" t="str">
            <v>Lấy mạc nối lớn và mạc nối nhỏ</v>
          </cell>
          <cell r="H2068" t="str">
            <v>P1</v>
          </cell>
          <cell r="I2068">
            <v>499</v>
          </cell>
          <cell r="J2068" t="str">
            <v xml:space="preserve">Phẫu thuật u trong ổ bụng </v>
          </cell>
          <cell r="K2068">
            <v>3845000</v>
          </cell>
          <cell r="L2068">
            <v>997043.47826086998</v>
          </cell>
          <cell r="M2068">
            <v>4842000</v>
          </cell>
          <cell r="N2068">
            <v>1296156.5217391308</v>
          </cell>
          <cell r="O2068">
            <v>72584.765217391338</v>
          </cell>
          <cell r="P2068">
            <v>5213741.2869565226</v>
          </cell>
          <cell r="Q2068">
            <v>5213700</v>
          </cell>
          <cell r="R2068" t="str">
            <v>Chưa bao gồm khóa kẹp mạch máu, dao siêu âm hoặc dao hàn mô hoặc dao hàn mạch.</v>
          </cell>
        </row>
        <row r="2069">
          <cell r="B2069" t="str">
            <v>10.0712.0489</v>
          </cell>
          <cell r="C2069" t="str">
            <v>37.8D05.0489</v>
          </cell>
          <cell r="D2069" t="str">
            <v>10. NGOẠI KHOA</v>
          </cell>
          <cell r="E2069" t="str">
            <v>10.712</v>
          </cell>
          <cell r="F2069" t="str">
            <v>Lấy u phúc mạc</v>
          </cell>
          <cell r="G2069" t="str">
            <v>Lấy u phúc mạc</v>
          </cell>
          <cell r="H2069" t="str">
            <v>P1</v>
          </cell>
          <cell r="I2069">
            <v>499</v>
          </cell>
          <cell r="J2069" t="str">
            <v xml:space="preserve">Phẫu thuật u trong ổ bụng </v>
          </cell>
          <cell r="K2069">
            <v>3845000</v>
          </cell>
          <cell r="L2069">
            <v>997043.47826086998</v>
          </cell>
          <cell r="M2069">
            <v>4842000</v>
          </cell>
          <cell r="N2069">
            <v>1296156.5217391308</v>
          </cell>
          <cell r="O2069">
            <v>72584.765217391338</v>
          </cell>
          <cell r="P2069">
            <v>5213741.2869565226</v>
          </cell>
          <cell r="Q2069">
            <v>5213700</v>
          </cell>
          <cell r="R2069" t="str">
            <v>Chưa bao gồm khóa kẹp mạch máu, dao siêu âm hoặc dao hàn mô hoặc dao hàn mạch.</v>
          </cell>
        </row>
        <row r="2070">
          <cell r="B2070" t="str">
            <v>03.3387.0489</v>
          </cell>
          <cell r="C2070" t="str">
            <v>37.8D05.0489</v>
          </cell>
          <cell r="D2070" t="str">
            <v>3. NHI KHOA</v>
          </cell>
          <cell r="E2070" t="str">
            <v>3.3387</v>
          </cell>
          <cell r="F2070" t="str">
            <v>Phẫu thuật cắt u nang mạc nối lớn</v>
          </cell>
          <cell r="G2070" t="str">
            <v>Phẫu thuật cắt u nang mạc nối lớn</v>
          </cell>
          <cell r="H2070" t="str">
            <v>P2</v>
          </cell>
          <cell r="I2070">
            <v>499</v>
          </cell>
          <cell r="J2070" t="str">
            <v xml:space="preserve">Phẫu thuật u trong ổ bụng </v>
          </cell>
          <cell r="K2070">
            <v>3845000</v>
          </cell>
          <cell r="L2070">
            <v>997043.47826086998</v>
          </cell>
          <cell r="M2070">
            <v>4842000</v>
          </cell>
          <cell r="N2070">
            <v>1296156.5217391308</v>
          </cell>
          <cell r="O2070">
            <v>72584.765217391338</v>
          </cell>
          <cell r="P2070">
            <v>5213741.2869565226</v>
          </cell>
          <cell r="Q2070">
            <v>5213700</v>
          </cell>
          <cell r="R2070" t="str">
            <v>Chưa bao gồm khóa kẹp mạch máu, dao siêu âm hoặc dao hàn mô hoặc dao hàn mạch.</v>
          </cell>
        </row>
        <row r="2071">
          <cell r="B2071" t="str">
            <v>03.3388.0489</v>
          </cell>
          <cell r="C2071" t="str">
            <v>37.8D05.0489</v>
          </cell>
          <cell r="D2071" t="str">
            <v>3. NHI KHOA</v>
          </cell>
          <cell r="E2071" t="str">
            <v>3.3388</v>
          </cell>
          <cell r="F2071" t="str">
            <v>Phẫu thuật cắt u nang mạc treo ruột không cắt ruột</v>
          </cell>
          <cell r="G2071" t="str">
            <v>Phẫu thuật cắt u nang mạc treo ruột không cắt ruột</v>
          </cell>
          <cell r="H2071" t="str">
            <v>P2</v>
          </cell>
          <cell r="I2071">
            <v>499</v>
          </cell>
          <cell r="J2071" t="str">
            <v xml:space="preserve">Phẫu thuật u trong ổ bụng </v>
          </cell>
          <cell r="K2071">
            <v>3845000</v>
          </cell>
          <cell r="L2071">
            <v>997043.47826086998</v>
          </cell>
          <cell r="M2071">
            <v>4842000</v>
          </cell>
          <cell r="N2071">
            <v>1296156.5217391308</v>
          </cell>
          <cell r="O2071">
            <v>72584.765217391338</v>
          </cell>
          <cell r="P2071">
            <v>5213741.2869565226</v>
          </cell>
          <cell r="Q2071">
            <v>5213700</v>
          </cell>
          <cell r="R2071" t="str">
            <v>Chưa bao gồm khóa kẹp mạch máu, dao siêu âm hoặc dao hàn mô hoặc dao hàn mạch.</v>
          </cell>
        </row>
        <row r="2072">
          <cell r="B2072" t="str">
            <v>27.0306.0490</v>
          </cell>
          <cell r="C2072" t="str">
            <v>37.8D05.0490</v>
          </cell>
          <cell r="D2072" t="str">
            <v>27. PHẪU THUẬT NỘI SOI</v>
          </cell>
          <cell r="E2072" t="str">
            <v>27.306</v>
          </cell>
          <cell r="F2072" t="str">
            <v>Phẫu thuật nội soi cắt nang mạc treo ruột</v>
          </cell>
          <cell r="G2072" t="str">
            <v>Phẫu thuật nội soi cắt nang mạc treo ruột</v>
          </cell>
          <cell r="H2072" t="str">
            <v>P1</v>
          </cell>
          <cell r="I2072">
            <v>500</v>
          </cell>
          <cell r="J2072" t="str">
            <v xml:space="preserve">Phẫu thuật nội soi cắt u trong ổ bụng </v>
          </cell>
          <cell r="K2072">
            <v>3000000</v>
          </cell>
          <cell r="L2072">
            <v>821739.13043478294</v>
          </cell>
          <cell r="M2072">
            <v>3821000</v>
          </cell>
          <cell r="N2072">
            <v>1068260.8695652178</v>
          </cell>
          <cell r="O2072">
            <v>59822.608695652198</v>
          </cell>
          <cell r="P2072">
            <v>4128083.4782608701</v>
          </cell>
          <cell r="Q2072">
            <v>4128000</v>
          </cell>
          <cell r="R2072" t="str">
            <v>Chưa bao gồm máy cắt nối tự động và ghim khâu máy, dao siêu âm hoặc dao hàn mô hoặc dao hàn mạch, kẹp khóa mạch máu.</v>
          </cell>
        </row>
        <row r="2073">
          <cell r="B2073" t="str">
            <v>03.4046.0490</v>
          </cell>
          <cell r="C2073" t="str">
            <v>37.8D05.0490</v>
          </cell>
          <cell r="D2073" t="str">
            <v>3. NHI KHOA</v>
          </cell>
          <cell r="E2073" t="str">
            <v>3.4046</v>
          </cell>
          <cell r="F2073" t="str">
            <v>Phẫu thuật nội soi cắt u mạc treo không cắt ruột</v>
          </cell>
          <cell r="G2073" t="str">
            <v>Phẫu thuật nội soi cắt u mạc treo không cắt ruột</v>
          </cell>
          <cell r="H2073" t="str">
            <v>P1</v>
          </cell>
          <cell r="I2073">
            <v>500</v>
          </cell>
          <cell r="J2073" t="str">
            <v xml:space="preserve">Phẫu thuật nội soi cắt u trong ổ bụng </v>
          </cell>
          <cell r="K2073">
            <v>3000000</v>
          </cell>
          <cell r="L2073">
            <v>821739.13043478294</v>
          </cell>
          <cell r="M2073">
            <v>3821000</v>
          </cell>
          <cell r="N2073">
            <v>1068260.8695652178</v>
          </cell>
          <cell r="O2073">
            <v>59822.608695652198</v>
          </cell>
          <cell r="P2073">
            <v>4128083.4782608701</v>
          </cell>
          <cell r="Q2073">
            <v>4128000</v>
          </cell>
          <cell r="R2073" t="str">
            <v>Chưa bao gồm máy cắt nối tự động và ghim khâu máy, dao siêu âm hoặc dao hàn mô hoặc dao hàn mạch, kẹp khóa mạch máu.</v>
          </cell>
        </row>
        <row r="2074">
          <cell r="B2074" t="str">
            <v>27.0304.0490</v>
          </cell>
          <cell r="C2074" t="str">
            <v>37.8D05.0490</v>
          </cell>
          <cell r="D2074" t="str">
            <v>27. PHẪU THUẬT NỘI SOI</v>
          </cell>
          <cell r="E2074" t="str">
            <v>27.304</v>
          </cell>
          <cell r="F2074" t="str">
            <v>Phẫu thuật nội soi cắt u mạc treo ruột, không cắt ruột</v>
          </cell>
          <cell r="G2074" t="str">
            <v>Phẫu thuật nội soi cắt u mạc treo ruột, không cắt ruột</v>
          </cell>
          <cell r="H2074" t="str">
            <v>P1</v>
          </cell>
          <cell r="I2074">
            <v>500</v>
          </cell>
          <cell r="J2074" t="str">
            <v xml:space="preserve">Phẫu thuật nội soi cắt u trong ổ bụng </v>
          </cell>
          <cell r="K2074">
            <v>3000000</v>
          </cell>
          <cell r="L2074">
            <v>821739.13043478294</v>
          </cell>
          <cell r="M2074">
            <v>3821000</v>
          </cell>
          <cell r="N2074">
            <v>1068260.8695652178</v>
          </cell>
          <cell r="O2074">
            <v>59822.608695652198</v>
          </cell>
          <cell r="P2074">
            <v>4128083.4782608701</v>
          </cell>
          <cell r="Q2074">
            <v>4128000</v>
          </cell>
          <cell r="R2074" t="str">
            <v>Chưa bao gồm máy cắt nối tự động và ghim khâu máy, dao siêu âm hoặc dao hàn mô hoặc dao hàn mạch, kẹp khóa mạch máu.</v>
          </cell>
        </row>
        <row r="2075">
          <cell r="B2075" t="str">
            <v>03.4011.0490</v>
          </cell>
          <cell r="C2075" t="str">
            <v>37.8D05.0490</v>
          </cell>
          <cell r="D2075" t="str">
            <v>3. NHI KHOA</v>
          </cell>
          <cell r="E2075" t="str">
            <v>3.4011</v>
          </cell>
          <cell r="F2075" t="str">
            <v>Phẫu thuật nội soi cắt u nang mạc nối lớn</v>
          </cell>
          <cell r="G2075" t="str">
            <v>Phẫu thuật nội soi cắt u nang mạc nối lớn</v>
          </cell>
          <cell r="H2075" t="str">
            <v>P1</v>
          </cell>
          <cell r="I2075">
            <v>500</v>
          </cell>
          <cell r="J2075" t="str">
            <v xml:space="preserve">Phẫu thuật nội soi cắt u trong ổ bụng </v>
          </cell>
          <cell r="K2075">
            <v>3000000</v>
          </cell>
          <cell r="L2075">
            <v>821739.13043478294</v>
          </cell>
          <cell r="M2075">
            <v>3821000</v>
          </cell>
          <cell r="N2075">
            <v>1068260.8695652178</v>
          </cell>
          <cell r="O2075">
            <v>59822.608695652198</v>
          </cell>
          <cell r="P2075">
            <v>4128083.4782608701</v>
          </cell>
          <cell r="Q2075">
            <v>4128000</v>
          </cell>
          <cell r="R2075" t="str">
            <v>Chưa bao gồm máy cắt nối tự động và ghim khâu máy, dao siêu âm hoặc dao hàn mô hoặc dao hàn mạch, kẹp khóa mạch máu.</v>
          </cell>
        </row>
        <row r="2076">
          <cell r="B2076" t="str">
            <v>27.0076.0490</v>
          </cell>
          <cell r="C2076" t="str">
            <v>37.8D05.0490</v>
          </cell>
          <cell r="D2076" t="str">
            <v>27. PHẪU THUẬT NỘI SOI</v>
          </cell>
          <cell r="E2076" t="str">
            <v>27.76</v>
          </cell>
          <cell r="F2076" t="str">
            <v>Phẫu thuật nội soi cắt u thành ngực</v>
          </cell>
          <cell r="G2076" t="str">
            <v>Phẫu thuật nội soi cắt u thành ngực</v>
          </cell>
          <cell r="H2076" t="str">
            <v>P1</v>
          </cell>
          <cell r="I2076">
            <v>500</v>
          </cell>
          <cell r="J2076" t="str">
            <v xml:space="preserve">Phẫu thuật nội soi cắt u trong ổ bụng </v>
          </cell>
          <cell r="K2076">
            <v>3000000</v>
          </cell>
          <cell r="L2076">
            <v>821739.13043478294</v>
          </cell>
          <cell r="M2076">
            <v>3821000</v>
          </cell>
          <cell r="N2076">
            <v>1068260.8695652178</v>
          </cell>
          <cell r="O2076">
            <v>59822.608695652198</v>
          </cell>
          <cell r="P2076">
            <v>4128083.4782608701</v>
          </cell>
          <cell r="Q2076">
            <v>4128000</v>
          </cell>
          <cell r="R2076" t="str">
            <v>Chưa bao gồm máy cắt nối tự động và ghim khâu máy, dao siêu âm hoặc dao hàn mô hoặc dao hàn mạch, kẹp khóa mạch máu.</v>
          </cell>
        </row>
        <row r="2077">
          <cell r="B2077" t="str">
            <v>27.0415.0490</v>
          </cell>
          <cell r="C2077" t="str">
            <v>37.8D05.0490</v>
          </cell>
          <cell r="D2077" t="str">
            <v>27. PHẪU THUẬT NỘI SOI</v>
          </cell>
          <cell r="E2077" t="str">
            <v>27.415</v>
          </cell>
          <cell r="F2077" t="str">
            <v>Phẫu thuật nội soi mở vòi trứng lấy khối chửa ngoài tử cung + tạo hình vòi trứng</v>
          </cell>
          <cell r="G2077" t="str">
            <v>Phẫu thuật nội soi mở vòi trứng lấy khối chửa ngoài tử cung + tạo hình vòi trứng</v>
          </cell>
          <cell r="H2077" t="str">
            <v>P1</v>
          </cell>
          <cell r="I2077">
            <v>500</v>
          </cell>
          <cell r="J2077" t="str">
            <v xml:space="preserve">Phẫu thuật nội soi cắt u trong ổ bụng </v>
          </cell>
          <cell r="K2077">
            <v>3000000</v>
          </cell>
          <cell r="L2077">
            <v>821739.13043478294</v>
          </cell>
          <cell r="M2077">
            <v>3821000</v>
          </cell>
          <cell r="N2077">
            <v>1068260.8695652178</v>
          </cell>
          <cell r="O2077">
            <v>59822.608695652198</v>
          </cell>
          <cell r="P2077">
            <v>4128083.4782608701</v>
          </cell>
          <cell r="Q2077">
            <v>4128000</v>
          </cell>
          <cell r="R2077" t="str">
            <v>Chưa bao gồm máy cắt nối tự động và ghim khâu máy, dao siêu âm hoặc dao hàn mô hoặc dao hàn mạch, kẹp khóa mạch máu.</v>
          </cell>
        </row>
        <row r="2078">
          <cell r="B2078" t="str">
            <v>10.0511.0491</v>
          </cell>
          <cell r="C2078" t="str">
            <v>37.8D05.0491</v>
          </cell>
          <cell r="D2078" t="str">
            <v>10. NGOẠI KHOA</v>
          </cell>
          <cell r="E2078" t="str">
            <v>10.511</v>
          </cell>
          <cell r="F2078" t="str">
            <v>Dẫn lưu hoặc mở thông manh tràng</v>
          </cell>
          <cell r="G2078" t="str">
            <v>Dẫn lưu hoặc mở thông manh tràng</v>
          </cell>
          <cell r="H2078" t="str">
            <v>P2</v>
          </cell>
          <cell r="I2078">
            <v>501</v>
          </cell>
          <cell r="J2078" t="str">
            <v xml:space="preserve">Phẫu thuật thăm dò ổ bụng hoặc mở thông dạ dày hoặc mở thông hổng tràng hoặc làm hậu môn nhân tạo </v>
          </cell>
          <cell r="K2078">
            <v>2218000</v>
          </cell>
          <cell r="L2078">
            <v>358434.78260869603</v>
          </cell>
          <cell r="M2078">
            <v>2576000</v>
          </cell>
          <cell r="N2078">
            <v>465965.21739130485</v>
          </cell>
          <cell r="O2078">
            <v>26094.052173913078</v>
          </cell>
          <cell r="P2078">
            <v>2710059.2695652177</v>
          </cell>
          <cell r="Q2078">
            <v>2710000</v>
          </cell>
          <cell r="R2078" t="str">
            <v>Chưa bao gồm máy cắt nối tự động và ghim khâu máy cắt nối.</v>
          </cell>
        </row>
        <row r="2079">
          <cell r="B2079" t="str">
            <v>10.0417.0491</v>
          </cell>
          <cell r="C2079" t="str">
            <v>37.8D05.0491</v>
          </cell>
          <cell r="D2079" t="str">
            <v>10. NGOẠI KHOA</v>
          </cell>
          <cell r="E2079" t="str">
            <v>10.417</v>
          </cell>
          <cell r="F2079" t="str">
            <v>Đưa thực quản ra ngoài</v>
          </cell>
          <cell r="G2079" t="str">
            <v>Đưa thực quản ra ngoài</v>
          </cell>
          <cell r="H2079" t="str">
            <v>P1</v>
          </cell>
          <cell r="I2079">
            <v>501</v>
          </cell>
          <cell r="J2079" t="str">
            <v xml:space="preserve">Phẫu thuật thăm dò ổ bụng hoặc mở thông dạ dày hoặc mở thông hổng tràng hoặc làm hậu môn nhân tạo </v>
          </cell>
          <cell r="K2079">
            <v>2218000</v>
          </cell>
          <cell r="L2079">
            <v>358434.78260869603</v>
          </cell>
          <cell r="M2079">
            <v>2576000</v>
          </cell>
          <cell r="N2079">
            <v>465965.21739130485</v>
          </cell>
          <cell r="O2079">
            <v>26094.052173913078</v>
          </cell>
          <cell r="P2079">
            <v>2710059.2695652177</v>
          </cell>
          <cell r="Q2079">
            <v>2710000</v>
          </cell>
          <cell r="R2079" t="str">
            <v>Chưa bao gồm máy cắt nối tự động và ghim khâu máy cắt nối.</v>
          </cell>
        </row>
        <row r="2080">
          <cell r="B2080" t="str">
            <v>10.0524.0491</v>
          </cell>
          <cell r="C2080" t="str">
            <v>37.8D05.0491</v>
          </cell>
          <cell r="D2080" t="str">
            <v>10. NGOẠI KHOA</v>
          </cell>
          <cell r="E2080" t="str">
            <v>10.524</v>
          </cell>
          <cell r="F2080" t="str">
            <v>Làm hậu môn nhân tạo</v>
          </cell>
          <cell r="G2080" t="str">
            <v>Làm hậu môn nhân tạo</v>
          </cell>
          <cell r="H2080" t="str">
            <v>P2</v>
          </cell>
          <cell r="I2080">
            <v>501</v>
          </cell>
          <cell r="J2080" t="str">
            <v xml:space="preserve">Phẫu thuật thăm dò ổ bụng hoặc mở thông dạ dày hoặc mở thông hổng tràng hoặc làm hậu môn nhân tạo </v>
          </cell>
          <cell r="K2080">
            <v>2218000</v>
          </cell>
          <cell r="L2080">
            <v>358434.78260869603</v>
          </cell>
          <cell r="M2080">
            <v>2576000</v>
          </cell>
          <cell r="N2080">
            <v>465965.21739130485</v>
          </cell>
          <cell r="O2080">
            <v>26094.052173913078</v>
          </cell>
          <cell r="P2080">
            <v>2710059.2695652177</v>
          </cell>
          <cell r="Q2080">
            <v>2710000</v>
          </cell>
          <cell r="R2080" t="str">
            <v>Chưa bao gồm máy cắt nối tự động và ghim khâu máy cắt nối.</v>
          </cell>
        </row>
        <row r="2081">
          <cell r="B2081" t="str">
            <v>10.0525.0491</v>
          </cell>
          <cell r="C2081" t="str">
            <v>37.8D05.0491</v>
          </cell>
          <cell r="D2081" t="str">
            <v>10. NGOẠI KHOA</v>
          </cell>
          <cell r="E2081" t="str">
            <v>10.525</v>
          </cell>
          <cell r="F2081" t="str">
            <v>Làm hậu môn nhân tạo</v>
          </cell>
          <cell r="G2081" t="str">
            <v>Làm hậu môn nhân tạo</v>
          </cell>
          <cell r="H2081" t="str">
            <v>P2</v>
          </cell>
          <cell r="I2081">
            <v>501</v>
          </cell>
          <cell r="J2081" t="str">
            <v xml:space="preserve">Phẫu thuật thăm dò ổ bụng hoặc mở thông dạ dày hoặc mở thông hổng tràng hoặc làm hậu môn nhân tạo </v>
          </cell>
          <cell r="K2081">
            <v>2218000</v>
          </cell>
          <cell r="L2081">
            <v>358434.78260869603</v>
          </cell>
          <cell r="M2081">
            <v>2576000</v>
          </cell>
          <cell r="N2081">
            <v>465965.21739130485</v>
          </cell>
          <cell r="O2081">
            <v>26094.052173913078</v>
          </cell>
          <cell r="P2081">
            <v>2710059.2695652177</v>
          </cell>
          <cell r="Q2081">
            <v>2710000</v>
          </cell>
          <cell r="R2081" t="str">
            <v>Chưa bao gồm máy cắt nối tự động và ghim khâu máy cắt nối.</v>
          </cell>
        </row>
        <row r="2082">
          <cell r="B2082" t="str">
            <v>12.0215.0491</v>
          </cell>
          <cell r="C2082" t="str">
            <v>37.8D05.0491</v>
          </cell>
          <cell r="D2082" t="str">
            <v>12. UNG BƯỚU</v>
          </cell>
          <cell r="E2082" t="str">
            <v>12.215</v>
          </cell>
          <cell r="F2082" t="str">
            <v>Làm hậu môn nhân tạo</v>
          </cell>
          <cell r="G2082" t="str">
            <v>Làm hậu môn nhân tạo</v>
          </cell>
          <cell r="I2082">
            <v>501</v>
          </cell>
          <cell r="J2082" t="str">
            <v xml:space="preserve">Phẫu thuật thăm dò ổ bụng hoặc mở thông dạ dày hoặc mở thông hổng tràng hoặc làm hậu môn nhân tạo </v>
          </cell>
          <cell r="K2082">
            <v>2218000</v>
          </cell>
          <cell r="L2082">
            <v>358434.78260869603</v>
          </cell>
          <cell r="M2082">
            <v>2576000</v>
          </cell>
          <cell r="N2082">
            <v>465965.21739130485</v>
          </cell>
          <cell r="O2082">
            <v>26094.052173913078</v>
          </cell>
          <cell r="P2082">
            <v>2710059.2695652177</v>
          </cell>
          <cell r="Q2082">
            <v>2710000</v>
          </cell>
          <cell r="R2082" t="str">
            <v>Chưa bao gồm máy cắt nối tự động và ghim khâu máy cắt nối.</v>
          </cell>
        </row>
        <row r="2083">
          <cell r="B2083" t="str">
            <v>03.3315.0491</v>
          </cell>
          <cell r="C2083" t="str">
            <v>37.8D05.0491</v>
          </cell>
          <cell r="D2083" t="str">
            <v>3. NHI KHOA</v>
          </cell>
          <cell r="E2083" t="str">
            <v>3.3315</v>
          </cell>
          <cell r="F2083" t="str">
            <v>Làm hậu môn nhân tạo cấp cứu ở trẻ sơ sinh</v>
          </cell>
          <cell r="G2083" t="str">
            <v>Làm hậu môn nhân tạo cấp cứu ở trẻ sơ sinh</v>
          </cell>
          <cell r="H2083" t="str">
            <v>P2</v>
          </cell>
          <cell r="I2083">
            <v>501</v>
          </cell>
          <cell r="J2083" t="str">
            <v xml:space="preserve">Phẫu thuật thăm dò ổ bụng hoặc mở thông dạ dày hoặc mở thông hổng tràng hoặc làm hậu môn nhân tạo </v>
          </cell>
          <cell r="K2083">
            <v>2218000</v>
          </cell>
          <cell r="L2083">
            <v>358434.78260869603</v>
          </cell>
          <cell r="M2083">
            <v>2576000</v>
          </cell>
          <cell r="N2083">
            <v>465965.21739130485</v>
          </cell>
          <cell r="O2083">
            <v>26094.052173913078</v>
          </cell>
          <cell r="P2083">
            <v>2710059.2695652177</v>
          </cell>
          <cell r="Q2083">
            <v>2710000</v>
          </cell>
          <cell r="R2083" t="str">
            <v>Chưa bao gồm máy cắt nối tự động và ghim khâu máy cắt nối.</v>
          </cell>
        </row>
        <row r="2084">
          <cell r="B2084" t="str">
            <v>03.3316.0491</v>
          </cell>
          <cell r="C2084" t="str">
            <v>37.8D05.0491</v>
          </cell>
          <cell r="D2084" t="str">
            <v>3. NHI KHOA</v>
          </cell>
          <cell r="E2084" t="str">
            <v>3.3316</v>
          </cell>
          <cell r="F2084" t="str">
            <v>Làm hậu môn nhân tạo trẻ lớn</v>
          </cell>
          <cell r="G2084" t="str">
            <v>Làm hậu môn nhân tạo trẻ lớn</v>
          </cell>
          <cell r="H2084" t="str">
            <v>P3</v>
          </cell>
          <cell r="I2084">
            <v>501</v>
          </cell>
          <cell r="J2084" t="str">
            <v xml:space="preserve">Phẫu thuật thăm dò ổ bụng hoặc mở thông dạ dày hoặc mở thông hổng tràng hoặc làm hậu môn nhân tạo </v>
          </cell>
          <cell r="K2084">
            <v>2218000</v>
          </cell>
          <cell r="L2084">
            <v>358434.78260869603</v>
          </cell>
          <cell r="M2084">
            <v>2576000</v>
          </cell>
          <cell r="N2084">
            <v>465965.21739130485</v>
          </cell>
          <cell r="O2084">
            <v>26094.052173913078</v>
          </cell>
          <cell r="P2084">
            <v>2710059.2695652177</v>
          </cell>
          <cell r="Q2084">
            <v>2710000</v>
          </cell>
          <cell r="R2084" t="str">
            <v>Chưa bao gồm máy cắt nối tự động và ghim khâu máy cắt nối.</v>
          </cell>
        </row>
        <row r="2085">
          <cell r="B2085" t="str">
            <v>03.3402.0491</v>
          </cell>
          <cell r="C2085" t="str">
            <v>37.8D05.0491</v>
          </cell>
          <cell r="D2085" t="str">
            <v>3. NHI KHOA</v>
          </cell>
          <cell r="E2085" t="str">
            <v>3.3402</v>
          </cell>
          <cell r="F2085" t="str">
            <v>Mở bụng thăm dò</v>
          </cell>
          <cell r="G2085" t="str">
            <v>Mở bụng thăm dò</v>
          </cell>
          <cell r="H2085" t="str">
            <v>P3</v>
          </cell>
          <cell r="I2085">
            <v>501</v>
          </cell>
          <cell r="J2085" t="str">
            <v xml:space="preserve">Phẫu thuật thăm dò ổ bụng hoặc mở thông dạ dày hoặc mở thông hổng tràng hoặc làm hậu môn nhân tạo </v>
          </cell>
          <cell r="K2085">
            <v>2218000</v>
          </cell>
          <cell r="L2085">
            <v>358434.78260869603</v>
          </cell>
          <cell r="M2085">
            <v>2576000</v>
          </cell>
          <cell r="N2085">
            <v>465965.21739130485</v>
          </cell>
          <cell r="O2085">
            <v>26094.052173913078</v>
          </cell>
          <cell r="P2085">
            <v>2710059.2695652177</v>
          </cell>
          <cell r="Q2085">
            <v>2710000</v>
          </cell>
          <cell r="R2085" t="str">
            <v>Chưa bao gồm máy cắt nối tự động và ghim khâu máy cắt nối.</v>
          </cell>
        </row>
        <row r="2086">
          <cell r="B2086" t="str">
            <v>10.0451.0491</v>
          </cell>
          <cell r="C2086" t="str">
            <v>37.8D05.0491</v>
          </cell>
          <cell r="D2086" t="str">
            <v>10. NGOẠI KHOA</v>
          </cell>
          <cell r="E2086" t="str">
            <v>10.451</v>
          </cell>
          <cell r="F2086" t="str">
            <v>Mở bụng thăm dò</v>
          </cell>
          <cell r="G2086" t="str">
            <v>Mở bụng thăm dò</v>
          </cell>
          <cell r="H2086" t="str">
            <v>P3</v>
          </cell>
          <cell r="I2086">
            <v>501</v>
          </cell>
          <cell r="J2086" t="str">
            <v xml:space="preserve">Phẫu thuật thăm dò ổ bụng hoặc mở thông dạ dày hoặc mở thông hổng tràng hoặc làm hậu môn nhân tạo </v>
          </cell>
          <cell r="K2086">
            <v>2218000</v>
          </cell>
          <cell r="L2086">
            <v>358434.78260869603</v>
          </cell>
          <cell r="M2086">
            <v>2576000</v>
          </cell>
          <cell r="N2086">
            <v>465965.21739130485</v>
          </cell>
          <cell r="O2086">
            <v>26094.052173913078</v>
          </cell>
          <cell r="P2086">
            <v>2710059.2695652177</v>
          </cell>
          <cell r="Q2086">
            <v>2710000</v>
          </cell>
          <cell r="R2086" t="str">
            <v>Chưa bao gồm máy cắt nối tự động và ghim khâu máy cắt nối.</v>
          </cell>
        </row>
        <row r="2087">
          <cell r="B2087" t="str">
            <v>10.0701.0491</v>
          </cell>
          <cell r="C2087" t="str">
            <v>37.8D05.0491</v>
          </cell>
          <cell r="D2087" t="str">
            <v>10. NGOẠI KHOA</v>
          </cell>
          <cell r="E2087" t="str">
            <v>10.701</v>
          </cell>
          <cell r="F2087" t="str">
            <v>Mở bụng thăm dò, lau rửa ổ bụng, đặt dẫn lưu</v>
          </cell>
          <cell r="G2087" t="str">
            <v>Mở bụng thăm dò, lau rửa ổ bụng, đặt dẫn lưu</v>
          </cell>
          <cell r="H2087" t="str">
            <v>P1</v>
          </cell>
          <cell r="I2087">
            <v>501</v>
          </cell>
          <cell r="J2087" t="str">
            <v xml:space="preserve">Phẫu thuật thăm dò ổ bụng hoặc mở thông dạ dày hoặc mở thông hổng tràng hoặc làm hậu môn nhân tạo </v>
          </cell>
          <cell r="K2087">
            <v>2218000</v>
          </cell>
          <cell r="L2087">
            <v>358434.78260869603</v>
          </cell>
          <cell r="M2087">
            <v>2576000</v>
          </cell>
          <cell r="N2087">
            <v>465965.21739130485</v>
          </cell>
          <cell r="O2087">
            <v>26094.052173913078</v>
          </cell>
          <cell r="P2087">
            <v>2710059.2695652177</v>
          </cell>
          <cell r="Q2087">
            <v>2710000</v>
          </cell>
          <cell r="R2087" t="str">
            <v>Chưa bao gồm máy cắt nối tự động và ghim khâu máy cắt nối.</v>
          </cell>
        </row>
        <row r="2088">
          <cell r="B2088" t="str">
            <v>10.0452.0491</v>
          </cell>
          <cell r="C2088" t="str">
            <v>37.8D05.0491</v>
          </cell>
          <cell r="D2088" t="str">
            <v>10. NGOẠI KHOA</v>
          </cell>
          <cell r="E2088" t="str">
            <v>10.452</v>
          </cell>
          <cell r="F2088" t="str">
            <v>Mở bụng thăm dò, sinh thiết</v>
          </cell>
          <cell r="G2088" t="str">
            <v>Mở bụng thăm dò, sinh thiết</v>
          </cell>
          <cell r="H2088" t="str">
            <v>P3</v>
          </cell>
          <cell r="I2088">
            <v>501</v>
          </cell>
          <cell r="J2088" t="str">
            <v xml:space="preserve">Phẫu thuật thăm dò ổ bụng hoặc mở thông dạ dày hoặc mở thông hổng tràng hoặc làm hậu môn nhân tạo </v>
          </cell>
          <cell r="K2088">
            <v>2218000</v>
          </cell>
          <cell r="L2088">
            <v>358434.78260869603</v>
          </cell>
          <cell r="M2088">
            <v>2576000</v>
          </cell>
          <cell r="N2088">
            <v>465965.21739130485</v>
          </cell>
          <cell r="O2088">
            <v>26094.052173913078</v>
          </cell>
          <cell r="P2088">
            <v>2710059.2695652177</v>
          </cell>
          <cell r="Q2088">
            <v>2710000</v>
          </cell>
          <cell r="R2088" t="str">
            <v>Chưa bao gồm máy cắt nối tự động và ghim khâu máy cắt nối.</v>
          </cell>
        </row>
        <row r="2089">
          <cell r="B2089" t="str">
            <v>03.3292.0491</v>
          </cell>
          <cell r="C2089" t="str">
            <v>37.8D05.0491</v>
          </cell>
          <cell r="D2089" t="str">
            <v>3. NHI KHOA</v>
          </cell>
          <cell r="E2089" t="str">
            <v>3.3292</v>
          </cell>
          <cell r="F2089" t="str">
            <v>Mở dạ dày lấy bã thức ăn</v>
          </cell>
          <cell r="G2089" t="str">
            <v>Mở dạ dày lấy bã thức ăn</v>
          </cell>
          <cell r="H2089" t="str">
            <v>P2</v>
          </cell>
          <cell r="I2089">
            <v>501</v>
          </cell>
          <cell r="J2089" t="str">
            <v xml:space="preserve">Phẫu thuật thăm dò ổ bụng hoặc mở thông dạ dày hoặc mở thông hổng tràng hoặc làm hậu môn nhân tạo </v>
          </cell>
          <cell r="K2089">
            <v>2218000</v>
          </cell>
          <cell r="L2089">
            <v>358434.78260869603</v>
          </cell>
          <cell r="M2089">
            <v>2576000</v>
          </cell>
          <cell r="N2089">
            <v>465965.21739130485</v>
          </cell>
          <cell r="O2089">
            <v>26094.052173913078</v>
          </cell>
          <cell r="P2089">
            <v>2710059.2695652177</v>
          </cell>
          <cell r="Q2089">
            <v>2710000</v>
          </cell>
          <cell r="R2089" t="str">
            <v>Chưa bao gồm máy cắt nối tự động và ghim khâu máy cắt nối.</v>
          </cell>
        </row>
        <row r="2090">
          <cell r="B2090" t="str">
            <v>03.2671.0491</v>
          </cell>
          <cell r="C2090" t="str">
            <v>37.8D05.0491</v>
          </cell>
          <cell r="D2090" t="str">
            <v>3. NHI KHOA</v>
          </cell>
          <cell r="E2090" t="str">
            <v>3.2671</v>
          </cell>
          <cell r="F2090" t="str">
            <v>Mổ thăm dò ổ bụng, sinh thiết u</v>
          </cell>
          <cell r="G2090" t="str">
            <v>Mổ thăm dò ổ bụng, sinh thiết u</v>
          </cell>
          <cell r="I2090">
            <v>501</v>
          </cell>
          <cell r="J2090" t="str">
            <v xml:space="preserve">Phẫu thuật thăm dò ổ bụng hoặc mở thông dạ dày hoặc mở thông hổng tràng hoặc làm hậu môn nhân tạo </v>
          </cell>
          <cell r="K2090">
            <v>2218000</v>
          </cell>
          <cell r="L2090">
            <v>358434.78260869603</v>
          </cell>
          <cell r="M2090">
            <v>2576000</v>
          </cell>
          <cell r="N2090">
            <v>465965.21739130485</v>
          </cell>
          <cell r="O2090">
            <v>26094.052173913078</v>
          </cell>
          <cell r="P2090">
            <v>2710059.2695652177</v>
          </cell>
          <cell r="Q2090">
            <v>2710000</v>
          </cell>
          <cell r="R2090" t="str">
            <v>Chưa bao gồm máy cắt nối tự động và ghim khâu máy cắt nối.</v>
          </cell>
        </row>
        <row r="2091">
          <cell r="B2091" t="str">
            <v>03.3297.0491</v>
          </cell>
          <cell r="C2091" t="str">
            <v>37.8D05.0491</v>
          </cell>
          <cell r="D2091" t="str">
            <v>3. NHI KHOA</v>
          </cell>
          <cell r="E2091" t="str">
            <v>3.3297</v>
          </cell>
          <cell r="F2091" t="str">
            <v>Mở thông dạ dày</v>
          </cell>
          <cell r="G2091" t="str">
            <v>Mở thông dạ dày</v>
          </cell>
          <cell r="H2091" t="str">
            <v>P3</v>
          </cell>
          <cell r="I2091">
            <v>501</v>
          </cell>
          <cell r="J2091" t="str">
            <v xml:space="preserve">Phẫu thuật thăm dò ổ bụng hoặc mở thông dạ dày hoặc mở thông hổng tràng hoặc làm hậu môn nhân tạo </v>
          </cell>
          <cell r="K2091">
            <v>2218000</v>
          </cell>
          <cell r="L2091">
            <v>358434.78260869603</v>
          </cell>
          <cell r="M2091">
            <v>2576000</v>
          </cell>
          <cell r="N2091">
            <v>465965.21739130485</v>
          </cell>
          <cell r="O2091">
            <v>26094.052173913078</v>
          </cell>
          <cell r="P2091">
            <v>2710059.2695652177</v>
          </cell>
          <cell r="Q2091">
            <v>2710000</v>
          </cell>
          <cell r="R2091" t="str">
            <v>Chưa bao gồm máy cắt nối tự động và ghim khâu máy cắt nối.</v>
          </cell>
        </row>
        <row r="2092">
          <cell r="B2092" t="str">
            <v>10.0416.0491</v>
          </cell>
          <cell r="C2092" t="str">
            <v>37.8D05.0491</v>
          </cell>
          <cell r="D2092" t="str">
            <v>10. NGOẠI KHOA</v>
          </cell>
          <cell r="E2092" t="str">
            <v>10.416</v>
          </cell>
          <cell r="F2092" t="str">
            <v>Mở thông dạ dày</v>
          </cell>
          <cell r="G2092" t="str">
            <v>Mở thông dạ dày</v>
          </cell>
          <cell r="H2092" t="str">
            <v>P3</v>
          </cell>
          <cell r="I2092">
            <v>501</v>
          </cell>
          <cell r="J2092" t="str">
            <v xml:space="preserve">Phẫu thuật thăm dò ổ bụng hoặc mở thông dạ dày hoặc mở thông hổng tràng hoặc làm hậu môn nhân tạo </v>
          </cell>
          <cell r="K2092">
            <v>2218000</v>
          </cell>
          <cell r="L2092">
            <v>358434.78260869603</v>
          </cell>
          <cell r="M2092">
            <v>2576000</v>
          </cell>
          <cell r="N2092">
            <v>465965.21739130485</v>
          </cell>
          <cell r="O2092">
            <v>26094.052173913078</v>
          </cell>
          <cell r="P2092">
            <v>2710059.2695652177</v>
          </cell>
          <cell r="Q2092">
            <v>2710000</v>
          </cell>
          <cell r="R2092" t="str">
            <v>Chưa bao gồm máy cắt nối tự động và ghim khâu máy cắt nối.</v>
          </cell>
        </row>
        <row r="2093">
          <cell r="B2093" t="str">
            <v>03.2675.0491</v>
          </cell>
          <cell r="C2093" t="str">
            <v>37.8D05.0491</v>
          </cell>
          <cell r="D2093" t="str">
            <v>3. NHI KHOA</v>
          </cell>
          <cell r="E2093" t="str">
            <v>3.2675</v>
          </cell>
          <cell r="F2093" t="str">
            <v>Mở thông dạ dày ra da do ung thư</v>
          </cell>
          <cell r="G2093" t="str">
            <v>Mở thông dạ dày ra da do ung thư</v>
          </cell>
          <cell r="I2093">
            <v>501</v>
          </cell>
          <cell r="J2093" t="str">
            <v xml:space="preserve">Phẫu thuật thăm dò ổ bụng hoặc mở thông dạ dày hoặc mở thông hổng tràng hoặc làm hậu môn nhân tạo </v>
          </cell>
          <cell r="K2093">
            <v>2218000</v>
          </cell>
          <cell r="L2093">
            <v>358434.78260869603</v>
          </cell>
          <cell r="M2093">
            <v>2576000</v>
          </cell>
          <cell r="N2093">
            <v>465965.21739130485</v>
          </cell>
          <cell r="O2093">
            <v>26094.052173913078</v>
          </cell>
          <cell r="P2093">
            <v>2710059.2695652177</v>
          </cell>
          <cell r="Q2093">
            <v>2710000</v>
          </cell>
          <cell r="R2093" t="str">
            <v>Chưa bao gồm máy cắt nối tự động và ghim khâu máy cắt nối.</v>
          </cell>
        </row>
        <row r="2094">
          <cell r="B2094" t="str">
            <v>12.0203.0491</v>
          </cell>
          <cell r="C2094" t="str">
            <v>37.8D05.0491</v>
          </cell>
          <cell r="D2094" t="str">
            <v>12. UNG BƯỚU</v>
          </cell>
          <cell r="E2094" t="str">
            <v>12.203</v>
          </cell>
          <cell r="F2094" t="str">
            <v>Mở thông dạ dày ra da do ung thư</v>
          </cell>
          <cell r="G2094" t="str">
            <v>Mở thông dạ dày ra da do ung thư</v>
          </cell>
          <cell r="I2094">
            <v>501</v>
          </cell>
          <cell r="J2094" t="str">
            <v xml:space="preserve">Phẫu thuật thăm dò ổ bụng hoặc mở thông dạ dày hoặc mở thông hổng tràng hoặc làm hậu môn nhân tạo </v>
          </cell>
          <cell r="K2094">
            <v>2218000</v>
          </cell>
          <cell r="L2094">
            <v>358434.78260869603</v>
          </cell>
          <cell r="M2094">
            <v>2576000</v>
          </cell>
          <cell r="N2094">
            <v>465965.21739130485</v>
          </cell>
          <cell r="O2094">
            <v>26094.052173913078</v>
          </cell>
          <cell r="P2094">
            <v>2710059.2695652177</v>
          </cell>
          <cell r="Q2094">
            <v>2710000</v>
          </cell>
          <cell r="R2094" t="str">
            <v>Chưa bao gồm máy cắt nối tự động và ghim khâu máy cắt nối.</v>
          </cell>
        </row>
        <row r="2095">
          <cell r="B2095" t="str">
            <v>10.0479.0491</v>
          </cell>
          <cell r="C2095" t="str">
            <v>37.8D05.0491</v>
          </cell>
          <cell r="D2095" t="str">
            <v>10. NGOẠI KHOA</v>
          </cell>
          <cell r="E2095" t="str">
            <v>10.479</v>
          </cell>
          <cell r="F2095" t="str">
            <v>Mở thông hỗng tràng hoặc mở thông hồi tràng</v>
          </cell>
          <cell r="G2095" t="str">
            <v>Mở thông hỗng tràng hoặc mở thông hồi tràng</v>
          </cell>
          <cell r="H2095" t="str">
            <v>P3</v>
          </cell>
          <cell r="I2095">
            <v>501</v>
          </cell>
          <cell r="J2095" t="str">
            <v xml:space="preserve">Phẫu thuật thăm dò ổ bụng hoặc mở thông dạ dày hoặc mở thông hổng tràng hoặc làm hậu môn nhân tạo </v>
          </cell>
          <cell r="K2095">
            <v>2218000</v>
          </cell>
          <cell r="L2095">
            <v>358434.78260869603</v>
          </cell>
          <cell r="M2095">
            <v>2576000</v>
          </cell>
          <cell r="N2095">
            <v>465965.21739130485</v>
          </cell>
          <cell r="O2095">
            <v>26094.052173913078</v>
          </cell>
          <cell r="P2095">
            <v>2710059.2695652177</v>
          </cell>
          <cell r="Q2095">
            <v>2710000</v>
          </cell>
          <cell r="R2095" t="str">
            <v>Chưa bao gồm máy cắt nối tự động và ghim khâu máy cắt nối.</v>
          </cell>
        </row>
        <row r="2096">
          <cell r="B2096" t="str">
            <v>10.0564.0491</v>
          </cell>
          <cell r="C2096" t="str">
            <v>37.8D05.0491</v>
          </cell>
          <cell r="D2096" t="str">
            <v>10. NGOẠI KHOA</v>
          </cell>
          <cell r="E2096" t="str">
            <v>10.564</v>
          </cell>
          <cell r="F2096" t="str">
            <v>Phẫu thuật điều trị bệnh Rectocelle</v>
          </cell>
          <cell r="G2096" t="str">
            <v>Phẫu thuật điều trị bệnh Rectocelle</v>
          </cell>
          <cell r="H2096" t="str">
            <v>P1</v>
          </cell>
          <cell r="I2096">
            <v>501</v>
          </cell>
          <cell r="J2096" t="str">
            <v xml:space="preserve">Phẫu thuật thăm dò ổ bụng hoặc mở thông dạ dày hoặc mở thông hổng tràng hoặc làm hậu môn nhân tạo </v>
          </cell>
          <cell r="K2096">
            <v>2218000</v>
          </cell>
          <cell r="L2096">
            <v>358434.78260869603</v>
          </cell>
          <cell r="M2096">
            <v>2576000</v>
          </cell>
          <cell r="N2096">
            <v>465965.21739130485</v>
          </cell>
          <cell r="O2096">
            <v>26094.052173913078</v>
          </cell>
          <cell r="P2096">
            <v>2710059.2695652177</v>
          </cell>
          <cell r="Q2096">
            <v>2710000</v>
          </cell>
          <cell r="R2096" t="str">
            <v>Chưa bao gồm máy cắt nối tự động và ghim khâu máy cắt nối.</v>
          </cell>
        </row>
        <row r="2097">
          <cell r="B2097" t="str">
            <v>03.3289.0491</v>
          </cell>
          <cell r="C2097" t="str">
            <v>37.8D05.0491</v>
          </cell>
          <cell r="D2097" t="str">
            <v>3. NHI KHOA</v>
          </cell>
          <cell r="E2097" t="str">
            <v>3.3289</v>
          </cell>
          <cell r="F2097" t="str">
            <v>Phẫu thuật điều trị xoắn dạ dày</v>
          </cell>
          <cell r="G2097" t="str">
            <v>Phẫu thuật điều trị xoắn dạ dày</v>
          </cell>
          <cell r="H2097" t="str">
            <v>P1</v>
          </cell>
          <cell r="I2097">
            <v>501</v>
          </cell>
          <cell r="J2097" t="str">
            <v xml:space="preserve">Phẫu thuật thăm dò ổ bụng hoặc mở thông dạ dày hoặc mở thông hổng tràng hoặc làm hậu môn nhân tạo </v>
          </cell>
          <cell r="K2097">
            <v>2218000</v>
          </cell>
          <cell r="L2097">
            <v>358434.78260869603</v>
          </cell>
          <cell r="M2097">
            <v>2576000</v>
          </cell>
          <cell r="N2097">
            <v>465965.21739130485</v>
          </cell>
          <cell r="O2097">
            <v>26094.052173913078</v>
          </cell>
          <cell r="P2097">
            <v>2710059.2695652177</v>
          </cell>
          <cell r="Q2097">
            <v>2710000</v>
          </cell>
          <cell r="R2097" t="str">
            <v>Chưa bao gồm máy cắt nối tự động và ghim khâu máy cắt nối.</v>
          </cell>
        </row>
        <row r="2098">
          <cell r="B2098" t="str">
            <v>03.3919.0491</v>
          </cell>
          <cell r="C2098" t="str">
            <v>37.8D05.0491</v>
          </cell>
          <cell r="D2098" t="str">
            <v>3. NHI KHOA</v>
          </cell>
          <cell r="E2098" t="str">
            <v>3.3919</v>
          </cell>
          <cell r="F2098" t="str">
            <v>Phẫu thuật lấy dị vật lồng ngực, ổ bụng</v>
          </cell>
          <cell r="G2098" t="str">
            <v>Phẫu thuật lấy dị vật lồng ngực, ổ bụng</v>
          </cell>
          <cell r="H2098" t="str">
            <v>P1</v>
          </cell>
          <cell r="I2098">
            <v>501</v>
          </cell>
          <cell r="J2098" t="str">
            <v xml:space="preserve">Phẫu thuật thăm dò ổ bụng hoặc mở thông dạ dày hoặc mở thông hổng tràng hoặc làm hậu môn nhân tạo </v>
          </cell>
          <cell r="K2098">
            <v>2218000</v>
          </cell>
          <cell r="L2098">
            <v>358434.78260869603</v>
          </cell>
          <cell r="M2098">
            <v>2576000</v>
          </cell>
          <cell r="N2098">
            <v>465965.21739130485</v>
          </cell>
          <cell r="O2098">
            <v>26094.052173913078</v>
          </cell>
          <cell r="P2098">
            <v>2710059.2695652177</v>
          </cell>
          <cell r="Q2098">
            <v>2710000</v>
          </cell>
          <cell r="R2098" t="str">
            <v>Chưa bao gồm máy cắt nối tự động và ghim khâu máy cắt nối.</v>
          </cell>
        </row>
        <row r="2099">
          <cell r="B2099" t="str">
            <v>03.3565.0491</v>
          </cell>
          <cell r="C2099" t="str">
            <v>37.8D05.0491</v>
          </cell>
          <cell r="D2099" t="str">
            <v>3. NHI KHOA</v>
          </cell>
          <cell r="E2099" t="str">
            <v>3.3565</v>
          </cell>
          <cell r="F2099" t="str">
            <v>Phẫu thuật thăm dò ổ bụng trên người bệnh mơ hồ giới tính</v>
          </cell>
          <cell r="G2099" t="str">
            <v>Phẫu thuật thăm dò ổ bụng trên người bệnh mơ hồ giới tính</v>
          </cell>
          <cell r="H2099" t="str">
            <v>P1</v>
          </cell>
          <cell r="I2099">
            <v>501</v>
          </cell>
          <cell r="J2099" t="str">
            <v xml:space="preserve">Phẫu thuật thăm dò ổ bụng hoặc mở thông dạ dày hoặc mở thông hổng tràng hoặc làm hậu môn nhân tạo </v>
          </cell>
          <cell r="K2099">
            <v>2218000</v>
          </cell>
          <cell r="L2099">
            <v>358434.78260869603</v>
          </cell>
          <cell r="M2099">
            <v>2576000</v>
          </cell>
          <cell r="N2099">
            <v>465965.21739130485</v>
          </cell>
          <cell r="O2099">
            <v>26094.052173913078</v>
          </cell>
          <cell r="P2099">
            <v>2710059.2695652177</v>
          </cell>
          <cell r="Q2099">
            <v>2710000</v>
          </cell>
          <cell r="R2099" t="str">
            <v>Chưa bao gồm máy cắt nối tự động và ghim khâu máy cắt nối.</v>
          </cell>
        </row>
        <row r="2100">
          <cell r="B2100" t="str">
            <v>03.3598.0491</v>
          </cell>
          <cell r="C2100" t="str">
            <v>37.8D05.0491</v>
          </cell>
          <cell r="D2100" t="str">
            <v>3. NHI KHOA</v>
          </cell>
          <cell r="E2100" t="str">
            <v>3.3598</v>
          </cell>
          <cell r="F2100" t="str">
            <v>Phẫu thuật thăm dò ổ bụng và ống bẹn cho người bệnh không sờ thấy và siêu âm không thấy tinh hoàn</v>
          </cell>
          <cell r="G2100" t="str">
            <v>Phẫu thuật thăm dò ổ bụng và ống bẹn cho người bệnh không sờ thấy và siêu âm không thấy tinh hoàn</v>
          </cell>
          <cell r="H2100" t="str">
            <v>P1</v>
          </cell>
          <cell r="I2100">
            <v>501</v>
          </cell>
          <cell r="J2100" t="str">
            <v xml:space="preserve">Phẫu thuật thăm dò ổ bụng hoặc mở thông dạ dày hoặc mở thông hổng tràng hoặc làm hậu môn nhân tạo </v>
          </cell>
          <cell r="K2100">
            <v>2218000</v>
          </cell>
          <cell r="L2100">
            <v>358434.78260869603</v>
          </cell>
          <cell r="M2100">
            <v>2576000</v>
          </cell>
          <cell r="N2100">
            <v>465965.21739130485</v>
          </cell>
          <cell r="O2100">
            <v>26094.052173913078</v>
          </cell>
          <cell r="P2100">
            <v>2710059.2695652177</v>
          </cell>
          <cell r="Q2100">
            <v>2710000</v>
          </cell>
          <cell r="R2100" t="str">
            <v>Chưa bao gồm máy cắt nối tự động và ghim khâu máy cắt nối.</v>
          </cell>
        </row>
        <row r="2101">
          <cell r="B2101" t="str">
            <v>10.0618.0491</v>
          </cell>
          <cell r="C2101" t="str">
            <v>37.8D05.0491</v>
          </cell>
          <cell r="D2101" t="str">
            <v>10. NGOẠI KHOA</v>
          </cell>
          <cell r="E2101" t="str">
            <v>10.618</v>
          </cell>
          <cell r="F2101" t="str">
            <v>Thăm dò kết hợp với tiêm cồn hoặc đốt sóng cao tần hoặc áp lạnh</v>
          </cell>
          <cell r="G2101" t="str">
            <v>Thăm dò kết hợp với tiêm cồn hoặc đốt sóng cao tần hoặc áp lạnh</v>
          </cell>
          <cell r="H2101" t="str">
            <v>P1</v>
          </cell>
          <cell r="I2101">
            <v>501</v>
          </cell>
          <cell r="J2101" t="str">
            <v xml:space="preserve">Phẫu thuật thăm dò ổ bụng hoặc mở thông dạ dày hoặc mở thông hổng tràng hoặc làm hậu môn nhân tạo </v>
          </cell>
          <cell r="K2101">
            <v>2218000</v>
          </cell>
          <cell r="L2101">
            <v>358434.78260869603</v>
          </cell>
          <cell r="M2101">
            <v>2576000</v>
          </cell>
          <cell r="N2101">
            <v>465965.21739130485</v>
          </cell>
          <cell r="O2101">
            <v>26094.052173913078</v>
          </cell>
          <cell r="P2101">
            <v>2710059.2695652177</v>
          </cell>
          <cell r="Q2101">
            <v>2710000</v>
          </cell>
          <cell r="R2101" t="str">
            <v>Chưa bao gồm kim đốt sóng cao tần.</v>
          </cell>
        </row>
        <row r="2102">
          <cell r="B2102" t="str">
            <v>10.0574.0491</v>
          </cell>
          <cell r="C2102" t="str">
            <v>37.8D05.0491</v>
          </cell>
          <cell r="D2102" t="str">
            <v>10. NGOẠI KHOA</v>
          </cell>
          <cell r="E2102" t="str">
            <v>10.574</v>
          </cell>
          <cell r="F2102" t="str">
            <v>Thăm dò, sinh thiết gan</v>
          </cell>
          <cell r="G2102" t="str">
            <v>Thăm dò, sinh thiết gan</v>
          </cell>
          <cell r="H2102" t="str">
            <v>P2</v>
          </cell>
          <cell r="I2102">
            <v>501</v>
          </cell>
          <cell r="J2102" t="str">
            <v xml:space="preserve">Phẫu thuật thăm dò ổ bụng hoặc mở thông dạ dày hoặc mở thông hổng tràng hoặc làm hậu môn nhân tạo </v>
          </cell>
          <cell r="K2102">
            <v>2218000</v>
          </cell>
          <cell r="L2102">
            <v>358434.78260869603</v>
          </cell>
          <cell r="M2102">
            <v>2576000</v>
          </cell>
          <cell r="N2102">
            <v>465965.21739130485</v>
          </cell>
          <cell r="O2102">
            <v>26094.052173913078</v>
          </cell>
          <cell r="P2102">
            <v>2710059.2695652177</v>
          </cell>
          <cell r="Q2102">
            <v>2710000</v>
          </cell>
          <cell r="R2102" t="str">
            <v>Chưa bao gồm máy cắt nối tự động và ghim khâu máy cắt nối.</v>
          </cell>
        </row>
        <row r="2103">
          <cell r="B2103" t="str">
            <v>10.0695.0492</v>
          </cell>
          <cell r="C2103" t="str">
            <v>37.8D05.0492</v>
          </cell>
          <cell r="D2103" t="str">
            <v>10. NGOẠI KHOA</v>
          </cell>
          <cell r="E2103" t="str">
            <v>10.695</v>
          </cell>
          <cell r="F2103" t="str">
            <v>Phẫu thuật cắt u cơ hoành</v>
          </cell>
          <cell r="G2103" t="str">
            <v>Phẫu thuật cắt u cơ hoành</v>
          </cell>
          <cell r="H2103" t="str">
            <v>P1</v>
          </cell>
          <cell r="I2103">
            <v>502</v>
          </cell>
          <cell r="J2103" t="str">
            <v>Phẫu thuật thoát vị bẹn hoặc thoát vị đùi hoặc thoát vị thành bụng</v>
          </cell>
          <cell r="K2103">
            <v>2813000</v>
          </cell>
          <cell r="L2103">
            <v>538434.78260869603</v>
          </cell>
          <cell r="M2103">
            <v>3351000</v>
          </cell>
          <cell r="N2103">
            <v>699965.2173913049</v>
          </cell>
          <cell r="O2103">
            <v>39198.052173913078</v>
          </cell>
          <cell r="P2103">
            <v>3552163.2695652177</v>
          </cell>
          <cell r="Q2103">
            <v>3552100</v>
          </cell>
          <cell r="R2103" t="str">
            <v>Chưa bao gồm tấm màng nâng, khóa kẹp mạch máu, vật liệu cầm máu.</v>
          </cell>
        </row>
        <row r="2104">
          <cell r="B2104" t="str">
            <v>10.0684.0492</v>
          </cell>
          <cell r="C2104" t="str">
            <v>37.8D05.0492</v>
          </cell>
          <cell r="D2104" t="str">
            <v>10. NGOẠI KHOA</v>
          </cell>
          <cell r="E2104" t="str">
            <v>10.684</v>
          </cell>
          <cell r="F2104" t="str">
            <v xml:space="preserve">Phẫu thuật điều trị thoát vị bẹn </v>
          </cell>
          <cell r="G2104" t="str">
            <v>Phẫu thuật điều trị thoát vị bẹn 2 bên</v>
          </cell>
          <cell r="H2104" t="str">
            <v>P1</v>
          </cell>
          <cell r="I2104">
            <v>502</v>
          </cell>
          <cell r="J2104" t="str">
            <v>Phẫu thuật thoát vị bẹn hoặc thoát vị đùi hoặc thoát vị thành bụng</v>
          </cell>
          <cell r="K2104">
            <v>2813000</v>
          </cell>
          <cell r="L2104">
            <v>538434.78260869603</v>
          </cell>
          <cell r="M2104">
            <v>3351000</v>
          </cell>
          <cell r="N2104">
            <v>699965.2173913049</v>
          </cell>
          <cell r="O2104">
            <v>39198.052173913078</v>
          </cell>
          <cell r="P2104">
            <v>3552163.2695652177</v>
          </cell>
          <cell r="Q2104">
            <v>3552100</v>
          </cell>
          <cell r="R2104" t="str">
            <v>Chưa bao gồm tấm màng nâng, khóa kẹp mạch máu, vật liệu cầm máu.</v>
          </cell>
        </row>
        <row r="2105">
          <cell r="B2105" t="str">
            <v>10.0679.0492</v>
          </cell>
          <cell r="C2105" t="str">
            <v>37.8D05.0492</v>
          </cell>
          <cell r="D2105" t="str">
            <v>10. NGOẠI KHOA</v>
          </cell>
          <cell r="E2105" t="str">
            <v>10.679</v>
          </cell>
          <cell r="F2105" t="str">
            <v>Phẫu thuật điều trị thoát vị bẹn bằng phương pháp Bassini</v>
          </cell>
          <cell r="G2105" t="str">
            <v>Phẫu thuật điều trị thoát vị bẹn bằng phương pháp Bassini</v>
          </cell>
          <cell r="H2105" t="str">
            <v>P2</v>
          </cell>
          <cell r="I2105">
            <v>502</v>
          </cell>
          <cell r="J2105" t="str">
            <v>Phẫu thuật thoát vị bẹn hoặc thoát vị đùi hoặc thoát vị thành bụng</v>
          </cell>
          <cell r="K2105">
            <v>2813000</v>
          </cell>
          <cell r="L2105">
            <v>538434.78260869603</v>
          </cell>
          <cell r="M2105">
            <v>3351000</v>
          </cell>
          <cell r="N2105">
            <v>699965.2173913049</v>
          </cell>
          <cell r="O2105">
            <v>39198.052173913078</v>
          </cell>
          <cell r="P2105">
            <v>3552163.2695652177</v>
          </cell>
          <cell r="Q2105">
            <v>3552100</v>
          </cell>
          <cell r="R2105" t="str">
            <v>Chưa bao gồm tấm màng nâng, khóa kẹp mạch máu, vật liệu cầm máu.</v>
          </cell>
        </row>
        <row r="2106">
          <cell r="B2106" t="str">
            <v>10.0681.0492</v>
          </cell>
          <cell r="C2106" t="str">
            <v>37.8D05.0492</v>
          </cell>
          <cell r="D2106" t="str">
            <v>10. NGOẠI KHOA</v>
          </cell>
          <cell r="E2106" t="str">
            <v>10.681</v>
          </cell>
          <cell r="F2106" t="str">
            <v>Phẫu thuật điều trị thoát vị bẹn bằng phương pháp kết hợp Bassini và Shouldice</v>
          </cell>
          <cell r="G2106" t="str">
            <v>Phẫu thuật điều trị thoát vị bẹn bằng phương pháp kết hợp Bassini và Shouldice</v>
          </cell>
          <cell r="H2106" t="str">
            <v>P2</v>
          </cell>
          <cell r="I2106">
            <v>502</v>
          </cell>
          <cell r="J2106" t="str">
            <v>Phẫu thuật thoát vị bẹn hoặc thoát vị đùi hoặc thoát vị thành bụng</v>
          </cell>
          <cell r="K2106">
            <v>2813000</v>
          </cell>
          <cell r="L2106">
            <v>538434.78260869603</v>
          </cell>
          <cell r="M2106">
            <v>3351000</v>
          </cell>
          <cell r="N2106">
            <v>699965.2173913049</v>
          </cell>
          <cell r="O2106">
            <v>39198.052173913078</v>
          </cell>
          <cell r="P2106">
            <v>3552163.2695652177</v>
          </cell>
          <cell r="Q2106">
            <v>3552100</v>
          </cell>
          <cell r="R2106" t="str">
            <v>Chưa bao gồm tấm màng nâng, khóa kẹp mạch máu, vật liệu cầm máu.</v>
          </cell>
        </row>
        <row r="2107">
          <cell r="B2107" t="str">
            <v>10.0682.0492</v>
          </cell>
          <cell r="C2107" t="str">
            <v>37.8D05.0492</v>
          </cell>
          <cell r="D2107" t="str">
            <v>10. NGOẠI KHOA</v>
          </cell>
          <cell r="E2107" t="str">
            <v>10.682</v>
          </cell>
          <cell r="F2107" t="str">
            <v>Phẫu thuật điều trị thoát vị bẹn bằng phương pháp Lichtenstein</v>
          </cell>
          <cell r="G2107" t="str">
            <v>Phẫu thuật điều trị thoát vị bẹn bằng phương pháp Lichtenstein</v>
          </cell>
          <cell r="H2107" t="str">
            <v>P2</v>
          </cell>
          <cell r="I2107">
            <v>502</v>
          </cell>
          <cell r="J2107" t="str">
            <v>Phẫu thuật thoát vị bẹn hoặc thoát vị đùi hoặc thoát vị thành bụng</v>
          </cell>
          <cell r="K2107">
            <v>2813000</v>
          </cell>
          <cell r="L2107">
            <v>538434.78260869603</v>
          </cell>
          <cell r="M2107">
            <v>3351000</v>
          </cell>
          <cell r="N2107">
            <v>699965.2173913049</v>
          </cell>
          <cell r="O2107">
            <v>39198.052173913078</v>
          </cell>
          <cell r="P2107">
            <v>3552163.2695652177</v>
          </cell>
          <cell r="Q2107">
            <v>3552100</v>
          </cell>
          <cell r="R2107" t="str">
            <v>Chưa bao gồm tấm màng nâng, khóa kẹp mạch máu, vật liệu cầm máu.</v>
          </cell>
        </row>
        <row r="2108">
          <cell r="B2108" t="str">
            <v>10.0680.0492</v>
          </cell>
          <cell r="C2108" t="str">
            <v>37.8D05.0492</v>
          </cell>
          <cell r="D2108" t="str">
            <v>10. NGOẠI KHOA</v>
          </cell>
          <cell r="E2108" t="str">
            <v>10.680</v>
          </cell>
          <cell r="F2108" t="str">
            <v>Phẫu thuật điều trị thoát vị bẹn bằng phương pháp Shouldice</v>
          </cell>
          <cell r="G2108" t="str">
            <v>Phẫu thuật điều trị thoát vị bẹn bằng phương pháp Shouldice</v>
          </cell>
          <cell r="H2108" t="str">
            <v>P2</v>
          </cell>
          <cell r="I2108">
            <v>502</v>
          </cell>
          <cell r="J2108" t="str">
            <v>Phẫu thuật thoát vị bẹn hoặc thoát vị đùi hoặc thoát vị thành bụng</v>
          </cell>
          <cell r="K2108">
            <v>2813000</v>
          </cell>
          <cell r="L2108">
            <v>538434.78260869603</v>
          </cell>
          <cell r="M2108">
            <v>3351000</v>
          </cell>
          <cell r="N2108">
            <v>699965.2173913049</v>
          </cell>
          <cell r="O2108">
            <v>39198.052173913078</v>
          </cell>
          <cell r="P2108">
            <v>3552163.2695652177</v>
          </cell>
          <cell r="Q2108">
            <v>3552100</v>
          </cell>
          <cell r="R2108" t="str">
            <v>Chưa bao gồm tấm màng nâng, khóa kẹp mạch máu, vật liệu cầm máu.</v>
          </cell>
        </row>
        <row r="2109">
          <cell r="B2109" t="str">
            <v>10.0683.0492</v>
          </cell>
          <cell r="C2109" t="str">
            <v>37.8D05.0492</v>
          </cell>
          <cell r="D2109" t="str">
            <v>10. NGOẠI KHOA</v>
          </cell>
          <cell r="E2109" t="str">
            <v>10.683</v>
          </cell>
          <cell r="F2109" t="str">
            <v>Phẫu thuật điều trị thoát vị bẹn tái phát</v>
          </cell>
          <cell r="G2109" t="str">
            <v>Phẫu thuật điều trị thoát vị bẹn tái phát</v>
          </cell>
          <cell r="H2109" t="str">
            <v>P1</v>
          </cell>
          <cell r="I2109">
            <v>502</v>
          </cell>
          <cell r="J2109" t="str">
            <v>Phẫu thuật thoát vị bẹn hoặc thoát vị đùi hoặc thoát vị thành bụng</v>
          </cell>
          <cell r="K2109">
            <v>2813000</v>
          </cell>
          <cell r="L2109">
            <v>538434.78260869603</v>
          </cell>
          <cell r="M2109">
            <v>3351000</v>
          </cell>
          <cell r="N2109">
            <v>699965.2173913049</v>
          </cell>
          <cell r="O2109">
            <v>39198.052173913078</v>
          </cell>
          <cell r="P2109">
            <v>3552163.2695652177</v>
          </cell>
          <cell r="Q2109">
            <v>3552100</v>
          </cell>
          <cell r="R2109" t="str">
            <v>Chưa bao gồm tấm màng nâng, khóa kẹp mạch máu, vật liệu cầm máu.</v>
          </cell>
        </row>
        <row r="2110">
          <cell r="B2110" t="str">
            <v>10.0685.0492</v>
          </cell>
          <cell r="C2110" t="str">
            <v>37.8D05.0492</v>
          </cell>
          <cell r="D2110" t="str">
            <v>10. NGOẠI KHOA</v>
          </cell>
          <cell r="E2110" t="str">
            <v>10.685</v>
          </cell>
          <cell r="F2110" t="str">
            <v>Phẫu thuật điều trị thoát vị đùi</v>
          </cell>
          <cell r="G2110" t="str">
            <v>Phẫu thuật điều trị thoát vị đùi</v>
          </cell>
          <cell r="H2110" t="str">
            <v>P2</v>
          </cell>
          <cell r="I2110">
            <v>502</v>
          </cell>
          <cell r="J2110" t="str">
            <v>Phẫu thuật thoát vị bẹn hoặc thoát vị đùi hoặc thoát vị thành bụng</v>
          </cell>
          <cell r="K2110">
            <v>2813000</v>
          </cell>
          <cell r="L2110">
            <v>538434.78260869603</v>
          </cell>
          <cell r="M2110">
            <v>3351000</v>
          </cell>
          <cell r="N2110">
            <v>699965.2173913049</v>
          </cell>
          <cell r="O2110">
            <v>39198.052173913078</v>
          </cell>
          <cell r="P2110">
            <v>3552163.2695652177</v>
          </cell>
          <cell r="Q2110">
            <v>3552100</v>
          </cell>
          <cell r="R2110" t="str">
            <v>Chưa bao gồm tấm màng nâng, khóa kẹp mạch máu, vật liệu cầm máu.</v>
          </cell>
        </row>
        <row r="2111">
          <cell r="B2111" t="str">
            <v>10.0687.0492</v>
          </cell>
          <cell r="C2111" t="str">
            <v>37.8D05.0492</v>
          </cell>
          <cell r="D2111" t="str">
            <v>10. NGOẠI KHOA</v>
          </cell>
          <cell r="E2111" t="str">
            <v>10.687</v>
          </cell>
          <cell r="F2111" t="str">
            <v>Phẫu thuật điều trị thoát vị thành bụng khác</v>
          </cell>
          <cell r="G2111" t="str">
            <v>Phẫu thuật điều trị thoát vị thành bụng khác</v>
          </cell>
          <cell r="H2111" t="str">
            <v>P1</v>
          </cell>
          <cell r="I2111">
            <v>502</v>
          </cell>
          <cell r="J2111" t="str">
            <v>Phẫu thuật thoát vị bẹn hoặc thoát vị đùi hoặc thoát vị thành bụng</v>
          </cell>
          <cell r="K2111">
            <v>2813000</v>
          </cell>
          <cell r="L2111">
            <v>538434.78260869603</v>
          </cell>
          <cell r="M2111">
            <v>3351000</v>
          </cell>
          <cell r="N2111">
            <v>699965.2173913049</v>
          </cell>
          <cell r="O2111">
            <v>39198.052173913078</v>
          </cell>
          <cell r="P2111">
            <v>3552163.2695652177</v>
          </cell>
          <cell r="Q2111">
            <v>3552100</v>
          </cell>
          <cell r="R2111" t="str">
            <v>Chưa bao gồm tấm màng nâng, khóa kẹp mạch máu, vật liệu cầm máu.</v>
          </cell>
        </row>
        <row r="2112">
          <cell r="B2112" t="str">
            <v>10.0686.0492</v>
          </cell>
          <cell r="C2112" t="str">
            <v>37.8D05.0492</v>
          </cell>
          <cell r="D2112" t="str">
            <v>10. NGOẠI KHOA</v>
          </cell>
          <cell r="E2112" t="str">
            <v>10.686</v>
          </cell>
          <cell r="F2112" t="str">
            <v>Phẫu thuật điều trị thoát vị vết mổ thành bụng</v>
          </cell>
          <cell r="G2112" t="str">
            <v>Phẫu thuật điều trị thoát vị vết mổ thành bụng</v>
          </cell>
          <cell r="H2112" t="str">
            <v>P1</v>
          </cell>
          <cell r="I2112">
            <v>502</v>
          </cell>
          <cell r="J2112" t="str">
            <v>Phẫu thuật thoát vị bẹn hoặc thoát vị đùi hoặc thoát vị thành bụng</v>
          </cell>
          <cell r="K2112">
            <v>2813000</v>
          </cell>
          <cell r="L2112">
            <v>538434.78260869603</v>
          </cell>
          <cell r="M2112">
            <v>3351000</v>
          </cell>
          <cell r="N2112">
            <v>699965.2173913049</v>
          </cell>
          <cell r="O2112">
            <v>39198.052173913078</v>
          </cell>
          <cell r="P2112">
            <v>3552163.2695652177</v>
          </cell>
          <cell r="Q2112">
            <v>3552100</v>
          </cell>
          <cell r="R2112" t="str">
            <v>Chưa bao gồm tấm màng nâng, khóa kẹp mạch máu, vật liệu cầm máu.</v>
          </cell>
        </row>
        <row r="2113">
          <cell r="B2113" t="str">
            <v>03.3589.0492</v>
          </cell>
          <cell r="C2113" t="str">
            <v>37.8D05.0492</v>
          </cell>
          <cell r="D2113" t="str">
            <v>3. NHI KHOA</v>
          </cell>
          <cell r="E2113" t="str">
            <v>3.3589</v>
          </cell>
          <cell r="F2113" t="str">
            <v>Phẫu thuật thoát vị bẹn bẹn nghẹt</v>
          </cell>
          <cell r="G2113" t="str">
            <v>Phẫu thuật thoát vị bẹn bẹn nghẹt</v>
          </cell>
          <cell r="H2113" t="str">
            <v>P1</v>
          </cell>
          <cell r="I2113">
            <v>502</v>
          </cell>
          <cell r="J2113" t="str">
            <v>Phẫu thuật thoát vị bẹn hoặc thoát vị đùi hoặc thoát vị thành bụng</v>
          </cell>
          <cell r="K2113">
            <v>2813000</v>
          </cell>
          <cell r="L2113">
            <v>538434.78260869603</v>
          </cell>
          <cell r="M2113">
            <v>3351000</v>
          </cell>
          <cell r="N2113">
            <v>699965.2173913049</v>
          </cell>
          <cell r="O2113">
            <v>39198.052173913078</v>
          </cell>
          <cell r="P2113">
            <v>3552163.2695652177</v>
          </cell>
          <cell r="Q2113">
            <v>3552100</v>
          </cell>
          <cell r="R2113" t="str">
            <v>Chưa bao gồm tấm màng nâng, khóa kẹp mạch máu, vật liệu cầm máu.</v>
          </cell>
        </row>
        <row r="2114">
          <cell r="B2114" t="str">
            <v>03.3401.0492</v>
          </cell>
          <cell r="C2114" t="str">
            <v>37.8D05.0492</v>
          </cell>
          <cell r="D2114" t="str">
            <v>3. NHI KHOA</v>
          </cell>
          <cell r="E2114" t="str">
            <v>3.3401</v>
          </cell>
          <cell r="F2114" t="str">
            <v>Phẫu thuật thoát vị bẹn hay thành bụng thường</v>
          </cell>
          <cell r="G2114" t="str">
            <v>Phẫu thuật thoát vị bẹn hay thành bụng thường</v>
          </cell>
          <cell r="H2114" t="str">
            <v>P3</v>
          </cell>
          <cell r="I2114">
            <v>502</v>
          </cell>
          <cell r="J2114" t="str">
            <v>Phẫu thuật thoát vị bẹn hoặc thoát vị đùi hoặc thoát vị thành bụng</v>
          </cell>
          <cell r="K2114">
            <v>2813000</v>
          </cell>
          <cell r="L2114">
            <v>538434.78260869603</v>
          </cell>
          <cell r="M2114">
            <v>3351000</v>
          </cell>
          <cell r="N2114">
            <v>699965.2173913049</v>
          </cell>
          <cell r="O2114">
            <v>39198.052173913078</v>
          </cell>
          <cell r="P2114">
            <v>3552163.2695652177</v>
          </cell>
          <cell r="Q2114">
            <v>3552100</v>
          </cell>
          <cell r="R2114" t="str">
            <v>Chưa bao gồm tấm màng nâng, khóa kẹp mạch máu, vật liệu cầm máu.</v>
          </cell>
        </row>
        <row r="2115">
          <cell r="B2115" t="str">
            <v>03.3395.0492</v>
          </cell>
          <cell r="C2115" t="str">
            <v>37.8D05.0492</v>
          </cell>
          <cell r="D2115" t="str">
            <v>3. NHI KHOA</v>
          </cell>
          <cell r="E2115" t="str">
            <v>3.3395</v>
          </cell>
          <cell r="F2115" t="str">
            <v>Phẫu thuật thoát vị bẹn nghẹt</v>
          </cell>
          <cell r="G2115" t="str">
            <v>Phẫu thuật thoát vị bẹn nghẹt</v>
          </cell>
          <cell r="H2115" t="str">
            <v>P2</v>
          </cell>
          <cell r="I2115">
            <v>502</v>
          </cell>
          <cell r="J2115" t="str">
            <v>Phẫu thuật thoát vị bẹn hoặc thoát vị đùi hoặc thoát vị thành bụng</v>
          </cell>
          <cell r="K2115">
            <v>2813000</v>
          </cell>
          <cell r="L2115">
            <v>538434.78260869603</v>
          </cell>
          <cell r="M2115">
            <v>3351000</v>
          </cell>
          <cell r="N2115">
            <v>699965.2173913049</v>
          </cell>
          <cell r="O2115">
            <v>39198.052173913078</v>
          </cell>
          <cell r="P2115">
            <v>3552163.2695652177</v>
          </cell>
          <cell r="Q2115">
            <v>3552100</v>
          </cell>
          <cell r="R2115" t="str">
            <v>Chưa bao gồm tấm màng nâng, khóa kẹp mạch máu, vật liệu cầm máu.</v>
          </cell>
        </row>
        <row r="2116">
          <cell r="B2116" t="str">
            <v>03.3599.0492</v>
          </cell>
          <cell r="C2116" t="str">
            <v>37.8D05.0492</v>
          </cell>
          <cell r="D2116" t="str">
            <v>3. NHI KHOA</v>
          </cell>
          <cell r="E2116" t="str">
            <v>3.3599</v>
          </cell>
          <cell r="F2116" t="str">
            <v xml:space="preserve">Phẫu thuật thoát vị bẹn thường 1 bên </v>
          </cell>
          <cell r="G2116" t="str">
            <v xml:space="preserve">Phẫu thuật thoát vị bẹn thường 1 bên </v>
          </cell>
          <cell r="H2116" t="str">
            <v>P2</v>
          </cell>
          <cell r="I2116">
            <v>502</v>
          </cell>
          <cell r="J2116" t="str">
            <v>Phẫu thuật thoát vị bẹn hoặc thoát vị đùi hoặc thoát vị thành bụng</v>
          </cell>
          <cell r="K2116">
            <v>2813000</v>
          </cell>
          <cell r="L2116">
            <v>538434.78260869603</v>
          </cell>
          <cell r="M2116">
            <v>3351000</v>
          </cell>
          <cell r="N2116">
            <v>699965.2173913049</v>
          </cell>
          <cell r="O2116">
            <v>39198.052173913078</v>
          </cell>
          <cell r="P2116">
            <v>3552163.2695652177</v>
          </cell>
          <cell r="Q2116">
            <v>3552100</v>
          </cell>
          <cell r="R2116" t="str">
            <v>Chưa bao gồm tấm màng nâng, khóa kẹp mạch máu, vật liệu cầm máu.</v>
          </cell>
        </row>
        <row r="2117">
          <cell r="B2117" t="str">
            <v>03.3590.0492</v>
          </cell>
          <cell r="C2117" t="str">
            <v>37.8D05.0492</v>
          </cell>
          <cell r="D2117" t="str">
            <v>3. NHI KHOA</v>
          </cell>
          <cell r="E2117" t="str">
            <v>3.3590</v>
          </cell>
          <cell r="F2117" t="str">
            <v>Phẫu thuật thoát vị đùi đùi nghẹt</v>
          </cell>
          <cell r="G2117" t="str">
            <v>Phẫu thuật thoát vị đùi đùi nghẹt</v>
          </cell>
          <cell r="H2117" t="str">
            <v>P1</v>
          </cell>
          <cell r="I2117">
            <v>502</v>
          </cell>
          <cell r="J2117" t="str">
            <v>Phẫu thuật thoát vị bẹn hoặc thoát vị đùi hoặc thoát vị thành bụng</v>
          </cell>
          <cell r="K2117">
            <v>2813000</v>
          </cell>
          <cell r="L2117">
            <v>538434.78260869603</v>
          </cell>
          <cell r="M2117">
            <v>3351000</v>
          </cell>
          <cell r="N2117">
            <v>699965.2173913049</v>
          </cell>
          <cell r="O2117">
            <v>39198.052173913078</v>
          </cell>
          <cell r="P2117">
            <v>3552163.2695652177</v>
          </cell>
          <cell r="Q2117">
            <v>3552100</v>
          </cell>
          <cell r="R2117" t="str">
            <v>Chưa bao gồm tấm màng nâng, khóa kẹp mạch máu, vật liệu cầm máu.</v>
          </cell>
        </row>
        <row r="2118">
          <cell r="B2118" t="str">
            <v>03.3384.0492</v>
          </cell>
          <cell r="C2118" t="str">
            <v>37.8D05.0492</v>
          </cell>
          <cell r="D2118" t="str">
            <v>3. NHI KHOA</v>
          </cell>
          <cell r="E2118" t="str">
            <v>3.3384</v>
          </cell>
          <cell r="F2118" t="str">
            <v>Phẫu thuật thoát vị khó: đùi, bịt</v>
          </cell>
          <cell r="G2118" t="str">
            <v>Phẫu thuật thoát vị khó: đùi, bịt</v>
          </cell>
          <cell r="H2118" t="str">
            <v>P1</v>
          </cell>
          <cell r="I2118">
            <v>502</v>
          </cell>
          <cell r="J2118" t="str">
            <v>Phẫu thuật thoát vị bẹn hoặc thoát vị đùi hoặc thoát vị thành bụng</v>
          </cell>
          <cell r="K2118">
            <v>2813000</v>
          </cell>
          <cell r="L2118">
            <v>538434.78260869603</v>
          </cell>
          <cell r="M2118">
            <v>3351000</v>
          </cell>
          <cell r="N2118">
            <v>699965.2173913049</v>
          </cell>
          <cell r="O2118">
            <v>39198.052173913078</v>
          </cell>
          <cell r="P2118">
            <v>3552163.2695652177</v>
          </cell>
          <cell r="Q2118">
            <v>3552100</v>
          </cell>
          <cell r="R2118" t="str">
            <v>Chưa bao gồm tấm màng nâng, khóa kẹp mạch máu, vật liệu cầm máu.</v>
          </cell>
        </row>
        <row r="2119">
          <cell r="B2119" t="str">
            <v>03.3396.0492</v>
          </cell>
          <cell r="C2119" t="str">
            <v>37.8D05.0492</v>
          </cell>
          <cell r="D2119" t="str">
            <v>3. NHI KHOA</v>
          </cell>
          <cell r="E2119" t="str">
            <v>3.3396</v>
          </cell>
          <cell r="F2119" t="str">
            <v>Phẫu thuật thoát vị rốn nghẹt</v>
          </cell>
          <cell r="G2119" t="str">
            <v>Phẫu thuật thoát vị rốn nghẹt</v>
          </cell>
          <cell r="H2119" t="str">
            <v>P2</v>
          </cell>
          <cell r="I2119">
            <v>502</v>
          </cell>
          <cell r="J2119" t="str">
            <v>Phẫu thuật thoát vị bẹn hoặc thoát vị đùi hoặc thoát vị thành bụng</v>
          </cell>
          <cell r="K2119">
            <v>2813000</v>
          </cell>
          <cell r="L2119">
            <v>538434.78260869603</v>
          </cell>
          <cell r="M2119">
            <v>3351000</v>
          </cell>
          <cell r="N2119">
            <v>699965.2173913049</v>
          </cell>
          <cell r="O2119">
            <v>39198.052173913078</v>
          </cell>
          <cell r="P2119">
            <v>3552163.2695652177</v>
          </cell>
          <cell r="Q2119">
            <v>3552100</v>
          </cell>
          <cell r="R2119" t="str">
            <v>Chưa bao gồm tấm màng nâng, khóa kẹp mạch máu, vật liệu cầm máu.</v>
          </cell>
        </row>
        <row r="2120">
          <cell r="B2120" t="str">
            <v>03.3381.0492</v>
          </cell>
          <cell r="C2120" t="str">
            <v>37.8D05.0492</v>
          </cell>
          <cell r="D2120" t="str">
            <v>3. NHI KHOA</v>
          </cell>
          <cell r="E2120" t="str">
            <v>3.3381</v>
          </cell>
          <cell r="F2120" t="str">
            <v>Phẫu thuật thoát vị rốn và khe hở thành bụng</v>
          </cell>
          <cell r="G2120" t="str">
            <v>Phẫu thuật thoát vị rốn và khe hở thành bụng</v>
          </cell>
          <cell r="H2120" t="str">
            <v>P1</v>
          </cell>
          <cell r="I2120">
            <v>502</v>
          </cell>
          <cell r="J2120" t="str">
            <v>Phẫu thuật thoát vị bẹn hoặc thoát vị đùi hoặc thoát vị thành bụng</v>
          </cell>
          <cell r="K2120">
            <v>2813000</v>
          </cell>
          <cell r="L2120">
            <v>538434.78260869603</v>
          </cell>
          <cell r="M2120">
            <v>3351000</v>
          </cell>
          <cell r="N2120">
            <v>699965.2173913049</v>
          </cell>
          <cell r="O2120">
            <v>39198.052173913078</v>
          </cell>
          <cell r="P2120">
            <v>3552163.2695652177</v>
          </cell>
          <cell r="Q2120">
            <v>3552100</v>
          </cell>
          <cell r="R2120" t="str">
            <v>Chưa bao gồm tấm màng nâng, khóa kẹp mạch máu, vật liệu cầm máu.</v>
          </cell>
        </row>
        <row r="2121">
          <cell r="B2121" t="str">
            <v>03.3397.0492</v>
          </cell>
          <cell r="C2121" t="str">
            <v>37.8D05.0492</v>
          </cell>
          <cell r="D2121" t="str">
            <v>3. NHI KHOA</v>
          </cell>
          <cell r="E2121" t="str">
            <v>3.3397</v>
          </cell>
          <cell r="F2121" t="str">
            <v>Phẫu thuật thoát vị vết mổ cũ thành bụng</v>
          </cell>
          <cell r="G2121" t="str">
            <v>Phẫu thuật thoát vị vết mổ cũ thành bụng</v>
          </cell>
          <cell r="H2121" t="str">
            <v>P2</v>
          </cell>
          <cell r="I2121">
            <v>502</v>
          </cell>
          <cell r="J2121" t="str">
            <v>Phẫu thuật thoát vị bẹn hoặc thoát vị đùi hoặc thoát vị thành bụng</v>
          </cell>
          <cell r="K2121">
            <v>2813000</v>
          </cell>
          <cell r="L2121">
            <v>538434.78260869603</v>
          </cell>
          <cell r="M2121">
            <v>3351000</v>
          </cell>
          <cell r="N2121">
            <v>699965.2173913049</v>
          </cell>
          <cell r="O2121">
            <v>39198.052173913078</v>
          </cell>
          <cell r="P2121">
            <v>3552163.2695652177</v>
          </cell>
          <cell r="Q2121">
            <v>3552100</v>
          </cell>
          <cell r="R2121" t="str">
            <v>Chưa bao gồm tấm màng nâng, khóa kẹp mạch máu, vật liệu cầm máu.</v>
          </cell>
        </row>
        <row r="2122">
          <cell r="B2122" t="str">
            <v>10.0539.0494</v>
          </cell>
          <cell r="C2122" t="str">
            <v>37.8D05.0494</v>
          </cell>
          <cell r="D2122" t="str">
            <v>10. NGOẠI KHOA</v>
          </cell>
          <cell r="E2122" t="str">
            <v>10.539</v>
          </cell>
          <cell r="F2122" t="str">
            <v>Bóc u xơ, cơ... trực tràng đường tầng sinh môn</v>
          </cell>
          <cell r="G2122" t="str">
            <v>Bóc u xơ, cơ..trực tràng đường tầng sinh môn</v>
          </cell>
          <cell r="H2122" t="str">
            <v>P1</v>
          </cell>
          <cell r="I2122">
            <v>504</v>
          </cell>
          <cell r="J2122" t="str">
            <v xml:space="preserve">Phẫu thuật cắt trĩ hoặc điều trị nứt kẽ hậu môn hoặc điều trị áp xe rò hậu môn </v>
          </cell>
          <cell r="K2122">
            <v>2117000</v>
          </cell>
          <cell r="L2122">
            <v>538434.78260869603</v>
          </cell>
          <cell r="M2122">
            <v>2655000</v>
          </cell>
          <cell r="N2122">
            <v>699965.2173913049</v>
          </cell>
          <cell r="O2122">
            <v>39198.052173913078</v>
          </cell>
          <cell r="P2122">
            <v>2856163.2695652177</v>
          </cell>
          <cell r="Q2122">
            <v>2856100</v>
          </cell>
          <cell r="R2122" t="str">
            <v>Chưa bao gồm máy cắt nối tự động và ghim khâu máy cắt nối, khóa kẹp mạch máu, vật liệu cầm máu.</v>
          </cell>
        </row>
        <row r="2123">
          <cell r="B2123" t="str">
            <v>03.3369.0494</v>
          </cell>
          <cell r="C2123" t="str">
            <v>37.8D05.0494</v>
          </cell>
          <cell r="D2123" t="str">
            <v>3. NHI KHOA</v>
          </cell>
          <cell r="E2123" t="str">
            <v>3.3369</v>
          </cell>
          <cell r="F2123" t="str">
            <v>Cắt bỏ trĩ vòng</v>
          </cell>
          <cell r="G2123" t="str">
            <v>Cắt bỏ trĩ vòng</v>
          </cell>
          <cell r="H2123" t="str">
            <v>P1</v>
          </cell>
          <cell r="I2123">
            <v>504</v>
          </cell>
          <cell r="J2123" t="str">
            <v xml:space="preserve">Phẫu thuật cắt trĩ hoặc điều trị nứt kẽ hậu môn hoặc điều trị áp xe rò hậu môn </v>
          </cell>
          <cell r="K2123">
            <v>2117000</v>
          </cell>
          <cell r="L2123">
            <v>538434.78260869603</v>
          </cell>
          <cell r="M2123">
            <v>2655000</v>
          </cell>
          <cell r="N2123">
            <v>699965.2173913049</v>
          </cell>
          <cell r="O2123">
            <v>39198.052173913078</v>
          </cell>
          <cell r="P2123">
            <v>2856163.2695652177</v>
          </cell>
          <cell r="Q2123">
            <v>2856100</v>
          </cell>
          <cell r="R2123" t="str">
            <v>Chưa bao gồm máy cắt nối tự động và ghim khâu máy cắt nối, khóa kẹp mạch máu, vật liệu cầm máu.</v>
          </cell>
        </row>
        <row r="2124">
          <cell r="B2124" t="str">
            <v>03.3364.0494</v>
          </cell>
          <cell r="C2124" t="str">
            <v>37.8D05.0494</v>
          </cell>
          <cell r="D2124" t="str">
            <v>3. NHI KHOA</v>
          </cell>
          <cell r="E2124" t="str">
            <v>3.3364</v>
          </cell>
          <cell r="F2124" t="str">
            <v>Cắt cơ tròn trong</v>
          </cell>
          <cell r="G2124" t="str">
            <v>Cắt cơ tròn trong</v>
          </cell>
          <cell r="H2124" t="str">
            <v>P3</v>
          </cell>
          <cell r="I2124">
            <v>504</v>
          </cell>
          <cell r="J2124" t="str">
            <v xml:space="preserve">Phẫu thuật cắt trĩ hoặc điều trị nứt kẽ hậu môn hoặc điều trị áp xe rò hậu môn </v>
          </cell>
          <cell r="K2124">
            <v>2117000</v>
          </cell>
          <cell r="L2124">
            <v>538434.78260869603</v>
          </cell>
          <cell r="M2124">
            <v>2655000</v>
          </cell>
          <cell r="N2124">
            <v>699965.2173913049</v>
          </cell>
          <cell r="O2124">
            <v>39198.052173913078</v>
          </cell>
          <cell r="P2124">
            <v>2856163.2695652177</v>
          </cell>
          <cell r="Q2124">
            <v>2856100</v>
          </cell>
          <cell r="R2124" t="str">
            <v>Chưa bao gồm máy cắt nối tự động và ghim khâu máy cắt nối, khóa kẹp mạch máu, vật liệu cầm máu.</v>
          </cell>
        </row>
        <row r="2125">
          <cell r="B2125" t="str">
            <v>03.3365.0494</v>
          </cell>
          <cell r="C2125" t="str">
            <v>37.8D05.0494</v>
          </cell>
          <cell r="D2125" t="str">
            <v>3. NHI KHOA</v>
          </cell>
          <cell r="E2125" t="str">
            <v>3.3365</v>
          </cell>
          <cell r="F2125" t="str">
            <v>Cắt trĩ từ 2 búi trở lên</v>
          </cell>
          <cell r="G2125" t="str">
            <v>Cắt trĩ từ 2 búi trở lên</v>
          </cell>
          <cell r="H2125" t="str">
            <v>P3</v>
          </cell>
          <cell r="I2125">
            <v>504</v>
          </cell>
          <cell r="J2125" t="str">
            <v xml:space="preserve">Phẫu thuật cắt trĩ hoặc điều trị nứt kẽ hậu môn hoặc điều trị áp xe rò hậu môn </v>
          </cell>
          <cell r="K2125">
            <v>2117000</v>
          </cell>
          <cell r="L2125">
            <v>538434.78260869603</v>
          </cell>
          <cell r="M2125">
            <v>2655000</v>
          </cell>
          <cell r="N2125">
            <v>699965.2173913049</v>
          </cell>
          <cell r="O2125">
            <v>39198.052173913078</v>
          </cell>
          <cell r="P2125">
            <v>2856163.2695652177</v>
          </cell>
          <cell r="Q2125">
            <v>2856100</v>
          </cell>
          <cell r="R2125" t="str">
            <v>Chưa bao gồm máy cắt nối tự động và ghim khâu máy cắt nối, khóa kẹp mạch máu, vật liệu cầm máu.</v>
          </cell>
        </row>
        <row r="2126">
          <cell r="B2126" t="str">
            <v>10.0533.0494</v>
          </cell>
          <cell r="C2126" t="str">
            <v>37.8D05.0494</v>
          </cell>
          <cell r="D2126" t="str">
            <v>10. NGOẠI KHOA</v>
          </cell>
          <cell r="E2126" t="str">
            <v>10.533</v>
          </cell>
          <cell r="F2126" t="str">
            <v>Cắt u, polyp trực tràng đường hậu môn</v>
          </cell>
          <cell r="G2126" t="str">
            <v>Cắt u, polyp trực tràng đường hậu môn</v>
          </cell>
          <cell r="H2126" t="str">
            <v>P2</v>
          </cell>
          <cell r="I2126">
            <v>504</v>
          </cell>
          <cell r="J2126" t="str">
            <v xml:space="preserve">Phẫu thuật cắt trĩ hoặc điều trị nứt kẽ hậu môn hoặc điều trị áp xe rò hậu môn </v>
          </cell>
          <cell r="K2126">
            <v>2117000</v>
          </cell>
          <cell r="L2126">
            <v>538434.78260869603</v>
          </cell>
          <cell r="M2126">
            <v>2655000</v>
          </cell>
          <cell r="N2126">
            <v>699965.2173913049</v>
          </cell>
          <cell r="O2126">
            <v>39198.052173913078</v>
          </cell>
          <cell r="P2126">
            <v>2856163.2695652177</v>
          </cell>
          <cell r="Q2126">
            <v>2856100</v>
          </cell>
          <cell r="R2126" t="str">
            <v>Chưa bao gồm máy cắt nối tự động và ghim khâu máy cắt nối, khóa kẹp mạch máu, vật liệu cầm máu.</v>
          </cell>
        </row>
        <row r="2127">
          <cell r="B2127" t="str">
            <v>10.0563.0494</v>
          </cell>
          <cell r="C2127" t="str">
            <v>37.8D05.0494</v>
          </cell>
          <cell r="D2127" t="str">
            <v>10. NGOẠI KHOA</v>
          </cell>
          <cell r="E2127" t="str">
            <v>10.563</v>
          </cell>
          <cell r="F2127" t="str">
            <v>Điều trị hẹp hậu môn bằng cắt vòng xơ, tạo hình hậu môn</v>
          </cell>
          <cell r="G2127" t="str">
            <v>Điều trị hẹp hậu môn bằng cắt vòng xơ, tạo hình hậu môn</v>
          </cell>
          <cell r="H2127" t="str">
            <v>P1</v>
          </cell>
          <cell r="I2127">
            <v>504</v>
          </cell>
          <cell r="J2127" t="str">
            <v xml:space="preserve">Phẫu thuật cắt trĩ hoặc điều trị nứt kẽ hậu môn hoặc điều trị áp xe rò hậu môn </v>
          </cell>
          <cell r="K2127">
            <v>2117000</v>
          </cell>
          <cell r="L2127">
            <v>538434.78260869603</v>
          </cell>
          <cell r="M2127">
            <v>2655000</v>
          </cell>
          <cell r="N2127">
            <v>699965.2173913049</v>
          </cell>
          <cell r="O2127">
            <v>39198.052173913078</v>
          </cell>
          <cell r="P2127">
            <v>2856163.2695652177</v>
          </cell>
          <cell r="Q2127">
            <v>2856100</v>
          </cell>
          <cell r="R2127" t="str">
            <v>Chưa bao gồm máy cắt nối tự động và ghim khâu máy cắt nối, khóa kẹp mạch máu, vật liệu cầm máu.</v>
          </cell>
        </row>
        <row r="2128">
          <cell r="B2128" t="str">
            <v>10.0561.0494</v>
          </cell>
          <cell r="C2128" t="str">
            <v>37.8D05.0494</v>
          </cell>
          <cell r="D2128" t="str">
            <v>10. NGOẠI KHOA</v>
          </cell>
          <cell r="E2128" t="str">
            <v>10.561</v>
          </cell>
          <cell r="F2128" t="str">
            <v>Điều trị nứt kẽ hậu môn bằng cắt cơ tròn trong (vị trí 3h và 9h)</v>
          </cell>
          <cell r="G2128" t="str">
            <v>Điều trị nứt kẽ hậu môn bằng cắt cơ tròn trong (vị trí 3 giờ và 9 giờ)</v>
          </cell>
          <cell r="H2128" t="str">
            <v>P2</v>
          </cell>
          <cell r="I2128">
            <v>504</v>
          </cell>
          <cell r="J2128" t="str">
            <v xml:space="preserve">Phẫu thuật cắt trĩ hoặc điều trị nứt kẽ hậu môn hoặc điều trị áp xe rò hậu môn </v>
          </cell>
          <cell r="K2128">
            <v>2117000</v>
          </cell>
          <cell r="L2128">
            <v>538434.78260869603</v>
          </cell>
          <cell r="M2128">
            <v>2655000</v>
          </cell>
          <cell r="N2128">
            <v>699965.2173913049</v>
          </cell>
          <cell r="O2128">
            <v>39198.052173913078</v>
          </cell>
          <cell r="P2128">
            <v>2856163.2695652177</v>
          </cell>
          <cell r="Q2128">
            <v>2856100</v>
          </cell>
          <cell r="R2128" t="str">
            <v>Chưa bao gồm máy cắt nối tự động và ghim khâu máy cắt nối, khóa kẹp mạch máu, vật liệu cầm máu.</v>
          </cell>
        </row>
        <row r="2129">
          <cell r="B2129" t="str">
            <v>10.0562.0494</v>
          </cell>
          <cell r="C2129" t="str">
            <v>37.8D05.0494</v>
          </cell>
          <cell r="D2129" t="str">
            <v>10. NGOẠI KHOA</v>
          </cell>
          <cell r="E2129" t="str">
            <v>10.562</v>
          </cell>
          <cell r="F2129" t="str">
            <v>Điều trị nứt kẽ hậu môn bằng cắt cơ tròn trong vị trí 6h, tạo hình hậu môn</v>
          </cell>
          <cell r="G2129" t="str">
            <v>Điều trị nứt kẽ hậu môn bằng cắt cơ tròn trong vị trí 6 giờ, tạo hình hậu môn</v>
          </cell>
          <cell r="H2129" t="str">
            <v>P2</v>
          </cell>
          <cell r="I2129">
            <v>504</v>
          </cell>
          <cell r="J2129" t="str">
            <v xml:space="preserve">Phẫu thuật cắt trĩ hoặc điều trị nứt kẽ hậu môn hoặc điều trị áp xe rò hậu môn </v>
          </cell>
          <cell r="K2129">
            <v>2117000</v>
          </cell>
          <cell r="L2129">
            <v>538434.78260869603</v>
          </cell>
          <cell r="M2129">
            <v>2655000</v>
          </cell>
          <cell r="N2129">
            <v>699965.2173913049</v>
          </cell>
          <cell r="O2129">
            <v>39198.052173913078</v>
          </cell>
          <cell r="P2129">
            <v>2856163.2695652177</v>
          </cell>
          <cell r="Q2129">
            <v>2856100</v>
          </cell>
          <cell r="R2129" t="str">
            <v>Chưa bao gồm máy cắt nối tự động và ghim khâu máy cắt nối, khóa kẹp mạch máu, vật liệu cầm máu.</v>
          </cell>
        </row>
        <row r="2130">
          <cell r="B2130" t="str">
            <v>03.3350.0494</v>
          </cell>
          <cell r="C2130" t="str">
            <v>37.8D05.0494</v>
          </cell>
          <cell r="D2130" t="str">
            <v>3. NHI KHOA</v>
          </cell>
          <cell r="E2130" t="str">
            <v>3.3350</v>
          </cell>
          <cell r="F2130" t="str">
            <v>Phẫu thuật áp xe hậu môn, có mở lỗ rò</v>
          </cell>
          <cell r="G2130" t="str">
            <v>Phẫu thuật áp xe hậu môn, có mở lỗ rò</v>
          </cell>
          <cell r="H2130" t="str">
            <v>P3</v>
          </cell>
          <cell r="I2130">
            <v>504</v>
          </cell>
          <cell r="J2130" t="str">
            <v xml:space="preserve">Phẫu thuật cắt trĩ hoặc điều trị nứt kẽ hậu môn hoặc điều trị áp xe rò hậu môn </v>
          </cell>
          <cell r="K2130">
            <v>2117000</v>
          </cell>
          <cell r="L2130">
            <v>538434.78260869603</v>
          </cell>
          <cell r="M2130">
            <v>2655000</v>
          </cell>
          <cell r="N2130">
            <v>699965.2173913049</v>
          </cell>
          <cell r="O2130">
            <v>39198.052173913078</v>
          </cell>
          <cell r="P2130">
            <v>2856163.2695652177</v>
          </cell>
          <cell r="Q2130">
            <v>2856100</v>
          </cell>
          <cell r="R2130" t="str">
            <v>Chưa bao gồm máy cắt nối tự động và ghim khâu máy cắt nối, khóa kẹp mạch máu, vật liệu cầm máu.</v>
          </cell>
        </row>
        <row r="2131">
          <cell r="B2131" t="str">
            <v>10.0547.0494</v>
          </cell>
          <cell r="C2131" t="str">
            <v>37.8D05.0494</v>
          </cell>
          <cell r="D2131" t="str">
            <v>10. NGOẠI KHOA</v>
          </cell>
          <cell r="E2131" t="str">
            <v>10.547</v>
          </cell>
          <cell r="F2131" t="str">
            <v>Phẫu thuật cắt 1 búi trĩ</v>
          </cell>
          <cell r="G2131" t="str">
            <v>Phẫu thuật cắt 1 búi trĩ</v>
          </cell>
          <cell r="H2131" t="str">
            <v>P2</v>
          </cell>
          <cell r="I2131">
            <v>504</v>
          </cell>
          <cell r="J2131" t="str">
            <v xml:space="preserve">Phẫu thuật cắt trĩ hoặc điều trị nứt kẽ hậu môn hoặc điều trị áp xe rò hậu môn </v>
          </cell>
          <cell r="K2131">
            <v>2117000</v>
          </cell>
          <cell r="L2131">
            <v>538434.78260869603</v>
          </cell>
          <cell r="M2131">
            <v>2655000</v>
          </cell>
          <cell r="N2131">
            <v>699965.2173913049</v>
          </cell>
          <cell r="O2131">
            <v>39198.052173913078</v>
          </cell>
          <cell r="P2131">
            <v>2856163.2695652177</v>
          </cell>
          <cell r="Q2131">
            <v>2856100</v>
          </cell>
          <cell r="R2131" t="str">
            <v>Chưa bao gồm máy cắt nối tự động và ghim khâu máy cắt nối, khóa kẹp mạch máu, vật liệu cầm máu.</v>
          </cell>
        </row>
        <row r="2132">
          <cell r="B2132" t="str">
            <v>10.0549.0494</v>
          </cell>
          <cell r="C2132" t="str">
            <v>37.8D05.0494</v>
          </cell>
          <cell r="D2132" t="str">
            <v>10. NGOẠI KHOA</v>
          </cell>
          <cell r="E2132" t="str">
            <v>10.549</v>
          </cell>
          <cell r="F2132" t="str">
            <v>Phẫu thuật cắt trĩ kinh điển (phương pháp Milligan - Morgan hoặc Ferguson)</v>
          </cell>
          <cell r="G2132" t="str">
            <v>Phẫu thuật cắt trĩ kinh điển (phương pháp Milligan – Morgan hoặc Ferguson)</v>
          </cell>
          <cell r="H2132" t="str">
            <v>P2</v>
          </cell>
          <cell r="I2132">
            <v>504</v>
          </cell>
          <cell r="J2132" t="str">
            <v xml:space="preserve">Phẫu thuật cắt trĩ hoặc điều trị nứt kẽ hậu môn hoặc điều trị áp xe rò hậu môn </v>
          </cell>
          <cell r="K2132">
            <v>2117000</v>
          </cell>
          <cell r="L2132">
            <v>538434.78260869603</v>
          </cell>
          <cell r="M2132">
            <v>2655000</v>
          </cell>
          <cell r="N2132">
            <v>699965.2173913049</v>
          </cell>
          <cell r="O2132">
            <v>39198.052173913078</v>
          </cell>
          <cell r="P2132">
            <v>2856163.2695652177</v>
          </cell>
          <cell r="Q2132">
            <v>2856100</v>
          </cell>
          <cell r="R2132" t="str">
            <v>Chưa bao gồm máy cắt nối tự động và ghim khâu máy cắt nối, khóa kẹp mạch máu, vật liệu cầm máu.</v>
          </cell>
        </row>
        <row r="2133">
          <cell r="B2133" t="str">
            <v>10.0550.0494</v>
          </cell>
          <cell r="C2133" t="str">
            <v>37.8D05.0494</v>
          </cell>
          <cell r="D2133" t="str">
            <v>10. NGOẠI KHOA</v>
          </cell>
          <cell r="E2133" t="str">
            <v>10.550</v>
          </cell>
          <cell r="F2133" t="str">
            <v>Phẫu thuật cắt trĩ kinh điển có sử dụng dụng cụ hỗ trợ</v>
          </cell>
          <cell r="G2133" t="str">
            <v>Phẫu thuật cắt trĩ kinh điển có sử dụng dụng cụ hỗ trợ</v>
          </cell>
          <cell r="H2133" t="str">
            <v>P2</v>
          </cell>
          <cell r="I2133">
            <v>504</v>
          </cell>
          <cell r="J2133" t="str">
            <v xml:space="preserve">Phẫu thuật cắt trĩ hoặc điều trị nứt kẽ hậu môn hoặc điều trị áp xe rò hậu môn </v>
          </cell>
          <cell r="K2133">
            <v>2117000</v>
          </cell>
          <cell r="L2133">
            <v>538434.78260869603</v>
          </cell>
          <cell r="M2133">
            <v>2655000</v>
          </cell>
          <cell r="N2133">
            <v>699965.2173913049</v>
          </cell>
          <cell r="O2133">
            <v>39198.052173913078</v>
          </cell>
          <cell r="P2133">
            <v>2856163.2695652177</v>
          </cell>
          <cell r="Q2133">
            <v>2856100</v>
          </cell>
          <cell r="R2133" t="str">
            <v>Chưa bao gồm máy cắt nối tự động và ghim khâu máy cắt nối, khóa kẹp mạch máu, vật liệu cầm máu.</v>
          </cell>
        </row>
        <row r="2134">
          <cell r="B2134" t="str">
            <v>10.0555.0494</v>
          </cell>
          <cell r="C2134" t="str">
            <v>37.8D05.0494</v>
          </cell>
          <cell r="D2134" t="str">
            <v>10. NGOẠI KHOA</v>
          </cell>
          <cell r="E2134" t="str">
            <v>10.555</v>
          </cell>
          <cell r="F2134" t="str">
            <v>Phẫu thuật chích, dẫn lưu áp xe cạnh hậu môn đơn giản</v>
          </cell>
          <cell r="G2134" t="str">
            <v>Phẫu thuật chích, dẫn lưu áp xe cạnh hậu môn đơn giản</v>
          </cell>
          <cell r="H2134" t="str">
            <v>P2</v>
          </cell>
          <cell r="I2134">
            <v>504</v>
          </cell>
          <cell r="J2134" t="str">
            <v xml:space="preserve">Phẫu thuật cắt trĩ hoặc điều trị nứt kẽ hậu môn hoặc điều trị áp xe rò hậu môn </v>
          </cell>
          <cell r="K2134">
            <v>2117000</v>
          </cell>
          <cell r="L2134">
            <v>538434.78260869603</v>
          </cell>
          <cell r="M2134">
            <v>2655000</v>
          </cell>
          <cell r="N2134">
            <v>699965.2173913049</v>
          </cell>
          <cell r="O2134">
            <v>39198.052173913078</v>
          </cell>
          <cell r="P2134">
            <v>2856163.2695652177</v>
          </cell>
          <cell r="Q2134">
            <v>2856100</v>
          </cell>
          <cell r="R2134" t="str">
            <v>Chưa bao gồm máy cắt nối tự động và ghim khâu máy cắt nối, khóa kẹp mạch máu, vật liệu cầm máu.</v>
          </cell>
        </row>
        <row r="2135">
          <cell r="B2135" t="str">
            <v>10.0556.0494</v>
          </cell>
          <cell r="C2135" t="str">
            <v>37.8D05.0494</v>
          </cell>
          <cell r="D2135" t="str">
            <v>10. NGOẠI KHOA</v>
          </cell>
          <cell r="E2135" t="str">
            <v>10.556</v>
          </cell>
          <cell r="F2135" t="str">
            <v>Phẫu thuật điều trị áp xe hậu môn phức tạp</v>
          </cell>
          <cell r="G2135" t="str">
            <v>Phẫu thuật điều trị áp xe hậu môn phức tạp</v>
          </cell>
          <cell r="H2135" t="str">
            <v>P1</v>
          </cell>
          <cell r="I2135">
            <v>504</v>
          </cell>
          <cell r="J2135" t="str">
            <v xml:space="preserve">Phẫu thuật cắt trĩ hoặc điều trị nứt kẽ hậu môn hoặc điều trị áp xe rò hậu môn </v>
          </cell>
          <cell r="K2135">
            <v>2117000</v>
          </cell>
          <cell r="L2135">
            <v>538434.78260869603</v>
          </cell>
          <cell r="M2135">
            <v>2655000</v>
          </cell>
          <cell r="N2135">
            <v>699965.2173913049</v>
          </cell>
          <cell r="O2135">
            <v>39198.052173913078</v>
          </cell>
          <cell r="P2135">
            <v>2856163.2695652177</v>
          </cell>
          <cell r="Q2135">
            <v>2856100</v>
          </cell>
          <cell r="R2135" t="str">
            <v>Chưa bao gồm máy cắt nối tự động và ghim khâu máy cắt nối, khóa kẹp mạch máu, vật liệu cầm máu.</v>
          </cell>
        </row>
        <row r="2136">
          <cell r="B2136" t="str">
            <v>03.3348.0494</v>
          </cell>
          <cell r="C2136" t="str">
            <v>37.8D05.0494</v>
          </cell>
          <cell r="D2136" t="str">
            <v>3. NHI KHOA</v>
          </cell>
          <cell r="E2136" t="str">
            <v>3.3348</v>
          </cell>
          <cell r="F2136" t="str">
            <v>Phẫu thuật điều trị rò cạnh hậu môn</v>
          </cell>
          <cell r="G2136" t="str">
            <v>Phẫu thuật điều trị rò cạnh hậu môn</v>
          </cell>
          <cell r="H2136" t="str">
            <v>P3</v>
          </cell>
          <cell r="I2136">
            <v>504</v>
          </cell>
          <cell r="J2136" t="str">
            <v xml:space="preserve">Phẫu thuật cắt trĩ hoặc điều trị nứt kẽ hậu môn hoặc điều trị áp xe rò hậu môn </v>
          </cell>
          <cell r="K2136">
            <v>2117000</v>
          </cell>
          <cell r="L2136">
            <v>538434.78260869603</v>
          </cell>
          <cell r="M2136">
            <v>2655000</v>
          </cell>
          <cell r="N2136">
            <v>699965.2173913049</v>
          </cell>
          <cell r="O2136">
            <v>39198.052173913078</v>
          </cell>
          <cell r="P2136">
            <v>2856163.2695652177</v>
          </cell>
          <cell r="Q2136">
            <v>2856100</v>
          </cell>
          <cell r="R2136" t="str">
            <v>Chưa bao gồm máy cắt nối tự động và ghim khâu máy cắt nối, khóa kẹp mạch máu, vật liệu cầm máu.</v>
          </cell>
        </row>
        <row r="2137">
          <cell r="B2137" t="str">
            <v>10.0559.0494</v>
          </cell>
          <cell r="C2137" t="str">
            <v>37.8D05.0494</v>
          </cell>
          <cell r="D2137" t="str">
            <v>10. NGOẠI KHOA</v>
          </cell>
          <cell r="E2137" t="str">
            <v>10.559</v>
          </cell>
          <cell r="F2137" t="str">
            <v>Phẫu thuật điều trị rò hậu môn cắt cơ thắt trên chỉ chờ</v>
          </cell>
          <cell r="G2137" t="str">
            <v>Phẫu thuật điều trị rò hậu môn cắt cơ thắt trên chỉ chờ</v>
          </cell>
          <cell r="H2137" t="str">
            <v>P1</v>
          </cell>
          <cell r="I2137">
            <v>504</v>
          </cell>
          <cell r="J2137" t="str">
            <v xml:space="preserve">Phẫu thuật cắt trĩ hoặc điều trị nứt kẽ hậu môn hoặc điều trị áp xe rò hậu môn </v>
          </cell>
          <cell r="K2137">
            <v>2117000</v>
          </cell>
          <cell r="L2137">
            <v>538434.78260869603</v>
          </cell>
          <cell r="M2137">
            <v>2655000</v>
          </cell>
          <cell r="N2137">
            <v>699965.2173913049</v>
          </cell>
          <cell r="O2137">
            <v>39198.052173913078</v>
          </cell>
          <cell r="P2137">
            <v>2856163.2695652177</v>
          </cell>
          <cell r="Q2137">
            <v>2856100</v>
          </cell>
          <cell r="R2137" t="str">
            <v>Chưa bao gồm máy cắt nối tự động và ghim khâu máy cắt nối, khóa kẹp mạch máu, vật liệu cầm máu.</v>
          </cell>
        </row>
        <row r="2138">
          <cell r="B2138" t="str">
            <v>10.0557.0494</v>
          </cell>
          <cell r="C2138" t="str">
            <v>37.8D05.0494</v>
          </cell>
          <cell r="D2138" t="str">
            <v>10. NGOẠI KHOA</v>
          </cell>
          <cell r="E2138" t="str">
            <v>10.557</v>
          </cell>
          <cell r="F2138" t="str">
            <v>Phẫu thuật điều trị rò hậu môn đơn giản</v>
          </cell>
          <cell r="G2138" t="str">
            <v>Phẫu thuật điều trị rò hậu môn đơn giản</v>
          </cell>
          <cell r="H2138" t="str">
            <v>P2</v>
          </cell>
          <cell r="I2138">
            <v>504</v>
          </cell>
          <cell r="J2138" t="str">
            <v xml:space="preserve">Phẫu thuật cắt trĩ hoặc điều trị nứt kẽ hậu môn hoặc điều trị áp xe rò hậu môn </v>
          </cell>
          <cell r="K2138">
            <v>2117000</v>
          </cell>
          <cell r="L2138">
            <v>538434.78260869603</v>
          </cell>
          <cell r="M2138">
            <v>2655000</v>
          </cell>
          <cell r="N2138">
            <v>699965.2173913049</v>
          </cell>
          <cell r="O2138">
            <v>39198.052173913078</v>
          </cell>
          <cell r="P2138">
            <v>2856163.2695652177</v>
          </cell>
          <cell r="Q2138">
            <v>2856100</v>
          </cell>
          <cell r="R2138" t="str">
            <v>Chưa bao gồm máy cắt nối tự động và ghim khâu máy cắt nối, khóa kẹp mạch máu, vật liệu cầm máu.</v>
          </cell>
        </row>
        <row r="2139">
          <cell r="B2139" t="str">
            <v>10.0558.0494</v>
          </cell>
          <cell r="C2139" t="str">
            <v>37.8D05.0494</v>
          </cell>
          <cell r="D2139" t="str">
            <v>10. NGOẠI KHOA</v>
          </cell>
          <cell r="E2139" t="str">
            <v>10.558</v>
          </cell>
          <cell r="F2139" t="str">
            <v>Phẫu thuật điều trị rò hậu môn phức tạp</v>
          </cell>
          <cell r="G2139" t="str">
            <v>Phẫu thuật điều trị rò hậu môn phức tạp</v>
          </cell>
          <cell r="H2139" t="str">
            <v>P1</v>
          </cell>
          <cell r="I2139">
            <v>504</v>
          </cell>
          <cell r="J2139" t="str">
            <v xml:space="preserve">Phẫu thuật cắt trĩ hoặc điều trị nứt kẽ hậu môn hoặc điều trị áp xe rò hậu môn </v>
          </cell>
          <cell r="K2139">
            <v>2117000</v>
          </cell>
          <cell r="L2139">
            <v>538434.78260869603</v>
          </cell>
          <cell r="M2139">
            <v>2655000</v>
          </cell>
          <cell r="N2139">
            <v>699965.2173913049</v>
          </cell>
          <cell r="O2139">
            <v>39198.052173913078</v>
          </cell>
          <cell r="P2139">
            <v>2856163.2695652177</v>
          </cell>
          <cell r="Q2139">
            <v>2856100</v>
          </cell>
          <cell r="R2139" t="str">
            <v>Chưa bao gồm máy cắt nối tự động và ghim khâu máy cắt nối, khóa kẹp mạch máu, vật liệu cầm máu.</v>
          </cell>
        </row>
        <row r="2140">
          <cell r="B2140" t="str">
            <v>10.0554.0494</v>
          </cell>
          <cell r="C2140" t="str">
            <v>37.8D05.0494</v>
          </cell>
          <cell r="D2140" t="str">
            <v>10. NGOẠI KHOA</v>
          </cell>
          <cell r="E2140" t="str">
            <v>10.554</v>
          </cell>
          <cell r="F2140" t="str">
            <v>Phẫu thuật khâu treo và triệt mạch trĩ (THD)</v>
          </cell>
          <cell r="G2140" t="str">
            <v>Phẫu thuật khâu treo và triệt mạch trĩ (THD)</v>
          </cell>
          <cell r="H2140" t="str">
            <v>P2</v>
          </cell>
          <cell r="I2140">
            <v>504</v>
          </cell>
          <cell r="J2140" t="str">
            <v xml:space="preserve">Phẫu thuật cắt trĩ hoặc điều trị nứt kẽ hậu môn hoặc điều trị áp xe rò hậu môn </v>
          </cell>
          <cell r="K2140">
            <v>2117000</v>
          </cell>
          <cell r="L2140">
            <v>538434.78260869603</v>
          </cell>
          <cell r="M2140">
            <v>2655000</v>
          </cell>
          <cell r="N2140">
            <v>699965.2173913049</v>
          </cell>
          <cell r="O2140">
            <v>39198.052173913078</v>
          </cell>
          <cell r="P2140">
            <v>2856163.2695652177</v>
          </cell>
          <cell r="Q2140">
            <v>2856100</v>
          </cell>
          <cell r="R2140" t="str">
            <v>Chưa bao gồm máy cắt nối tự động và ghim khâu máy cắt nối, khóa kẹp mạch máu, vật liệu cầm máu.</v>
          </cell>
        </row>
        <row r="2141">
          <cell r="B2141" t="str">
            <v>03.3370.0494</v>
          </cell>
          <cell r="C2141" t="str">
            <v>37.8D05.0494</v>
          </cell>
          <cell r="D2141" t="str">
            <v>3. NHI KHOA</v>
          </cell>
          <cell r="E2141" t="str">
            <v>3.3370</v>
          </cell>
          <cell r="F2141" t="str">
            <v>Phẫu thuật lại trĩ chảy máu</v>
          </cell>
          <cell r="G2141" t="str">
            <v>Phẫu thuật lại trĩ chảy máu</v>
          </cell>
          <cell r="H2141" t="str">
            <v>P1</v>
          </cell>
          <cell r="I2141">
            <v>504</v>
          </cell>
          <cell r="J2141" t="str">
            <v xml:space="preserve">Phẫu thuật cắt trĩ hoặc điều trị nứt kẽ hậu môn hoặc điều trị áp xe rò hậu môn </v>
          </cell>
          <cell r="K2141">
            <v>2117000</v>
          </cell>
          <cell r="L2141">
            <v>538434.78260869603</v>
          </cell>
          <cell r="M2141">
            <v>2655000</v>
          </cell>
          <cell r="N2141">
            <v>699965.2173913049</v>
          </cell>
          <cell r="O2141">
            <v>39198.052173913078</v>
          </cell>
          <cell r="P2141">
            <v>2856163.2695652177</v>
          </cell>
          <cell r="Q2141">
            <v>2856100</v>
          </cell>
          <cell r="R2141" t="str">
            <v>Chưa bao gồm máy cắt nối tự động và ghim khâu máy cắt nối, khóa kẹp mạch máu, vật liệu cầm máu.</v>
          </cell>
        </row>
        <row r="2142">
          <cell r="B2142" t="str">
            <v>10.0551.0494</v>
          </cell>
          <cell r="C2142" t="str">
            <v>37.8D05.0494</v>
          </cell>
          <cell r="D2142" t="str">
            <v>10. NGOẠI KHOA</v>
          </cell>
          <cell r="E2142" t="str">
            <v>10.551</v>
          </cell>
          <cell r="F2142" t="str">
            <v>Phẫu thuật lấy toàn bộ trĩ vòng</v>
          </cell>
          <cell r="G2142" t="str">
            <v>Phẫu thuật lấy toàn bộ trĩ vòng</v>
          </cell>
          <cell r="H2142" t="str">
            <v>P1</v>
          </cell>
          <cell r="I2142">
            <v>504</v>
          </cell>
          <cell r="J2142" t="str">
            <v xml:space="preserve">Phẫu thuật cắt trĩ hoặc điều trị nứt kẽ hậu môn hoặc điều trị áp xe rò hậu môn </v>
          </cell>
          <cell r="K2142">
            <v>2117000</v>
          </cell>
          <cell r="L2142">
            <v>538434.78260869603</v>
          </cell>
          <cell r="M2142">
            <v>2655000</v>
          </cell>
          <cell r="N2142">
            <v>699965.2173913049</v>
          </cell>
          <cell r="O2142">
            <v>39198.052173913078</v>
          </cell>
          <cell r="P2142">
            <v>2856163.2695652177</v>
          </cell>
          <cell r="Q2142">
            <v>2856100</v>
          </cell>
          <cell r="R2142" t="str">
            <v>Chưa bao gồm máy cắt nối tự động và ghim khâu máy cắt nối, khóa kẹp mạch máu, vật liệu cầm máu.</v>
          </cell>
        </row>
        <row r="2143">
          <cell r="B2143" t="str">
            <v>10.0548.0494</v>
          </cell>
          <cell r="C2143" t="str">
            <v>37.8D05.0494</v>
          </cell>
          <cell r="D2143" t="str">
            <v>10. NGOẠI KHOA</v>
          </cell>
          <cell r="E2143" t="str">
            <v>10.548</v>
          </cell>
          <cell r="F2143" t="str">
            <v>Phẫu thuật lấy trĩ tắc mạch</v>
          </cell>
          <cell r="G2143" t="str">
            <v>Phẫu thuật lấy trĩ tắc mạch</v>
          </cell>
          <cell r="H2143" t="str">
            <v>P3</v>
          </cell>
          <cell r="I2143">
            <v>504</v>
          </cell>
          <cell r="J2143" t="str">
            <v xml:space="preserve">Phẫu thuật cắt trĩ hoặc điều trị nứt kẽ hậu môn hoặc điều trị áp xe rò hậu môn </v>
          </cell>
          <cell r="K2143">
            <v>2117000</v>
          </cell>
          <cell r="L2143">
            <v>538434.78260869603</v>
          </cell>
          <cell r="M2143">
            <v>2655000</v>
          </cell>
          <cell r="N2143">
            <v>699965.2173913049</v>
          </cell>
          <cell r="O2143">
            <v>39198.052173913078</v>
          </cell>
          <cell r="P2143">
            <v>2856163.2695652177</v>
          </cell>
          <cell r="Q2143">
            <v>2856100</v>
          </cell>
          <cell r="R2143" t="str">
            <v>Chưa bao gồm máy cắt nối tự động và ghim khâu máy cắt nối, khóa kẹp mạch máu, vật liệu cầm máu.</v>
          </cell>
        </row>
        <row r="2144">
          <cell r="B2144" t="str">
            <v>03.3349.0494</v>
          </cell>
          <cell r="C2144" t="str">
            <v>37.8D05.0494</v>
          </cell>
          <cell r="D2144" t="str">
            <v>3. NHI KHOA</v>
          </cell>
          <cell r="E2144" t="str">
            <v>3.3349</v>
          </cell>
          <cell r="F2144" t="str">
            <v>Phẫu thuật rò hậu môn phức tạp hay phẫu thuật lại</v>
          </cell>
          <cell r="G2144" t="str">
            <v>Phẫu thuật rò hậu môn phức tạp hay phẫu thuật lại</v>
          </cell>
          <cell r="H2144" t="str">
            <v>P1</v>
          </cell>
          <cell r="I2144">
            <v>504</v>
          </cell>
          <cell r="J2144" t="str">
            <v xml:space="preserve">Phẫu thuật cắt trĩ hoặc điều trị nứt kẽ hậu môn hoặc điều trị áp xe rò hậu môn </v>
          </cell>
          <cell r="K2144">
            <v>2117000</v>
          </cell>
          <cell r="L2144">
            <v>538434.78260869603</v>
          </cell>
          <cell r="M2144">
            <v>2655000</v>
          </cell>
          <cell r="N2144">
            <v>699965.2173913049</v>
          </cell>
          <cell r="O2144">
            <v>39198.052173913078</v>
          </cell>
          <cell r="P2144">
            <v>2856163.2695652177</v>
          </cell>
          <cell r="Q2144">
            <v>2856100</v>
          </cell>
          <cell r="R2144" t="str">
            <v>Chưa bao gồm máy cắt nối tự động và ghim khâu máy cắt nối, khóa kẹp mạch máu, vật liệu cầm máu.</v>
          </cell>
        </row>
        <row r="2145">
          <cell r="B2145" t="str">
            <v>03.3377.0494</v>
          </cell>
          <cell r="C2145" t="str">
            <v>37.8D05.0494</v>
          </cell>
          <cell r="D2145" t="str">
            <v>3. NHI KHOA</v>
          </cell>
          <cell r="E2145" t="str">
            <v>3.3377</v>
          </cell>
          <cell r="F2145" t="str">
            <v>Phẫu thuật rò hậu môn thể đơn giản</v>
          </cell>
          <cell r="G2145" t="str">
            <v>Phẫu thuật rò hậu môn thể đơn giản</v>
          </cell>
          <cell r="H2145" t="str">
            <v>P2</v>
          </cell>
          <cell r="I2145">
            <v>504</v>
          </cell>
          <cell r="J2145" t="str">
            <v xml:space="preserve">Phẫu thuật cắt trĩ hoặc điều trị nứt kẽ hậu môn hoặc điều trị áp xe rò hậu môn </v>
          </cell>
          <cell r="K2145">
            <v>2117000</v>
          </cell>
          <cell r="L2145">
            <v>538434.78260869603</v>
          </cell>
          <cell r="M2145">
            <v>2655000</v>
          </cell>
          <cell r="N2145">
            <v>699965.2173913049</v>
          </cell>
          <cell r="O2145">
            <v>39198.052173913078</v>
          </cell>
          <cell r="P2145">
            <v>2856163.2695652177</v>
          </cell>
          <cell r="Q2145">
            <v>2856100</v>
          </cell>
          <cell r="R2145" t="str">
            <v>Chưa bao gồm máy cắt nối tự động và ghim khâu máy cắt nối, khóa kẹp mạch máu, vật liệu cầm máu.</v>
          </cell>
        </row>
        <row r="2146">
          <cell r="B2146" t="str">
            <v>03.3368.0494</v>
          </cell>
          <cell r="C2146" t="str">
            <v>37.8D05.0494</v>
          </cell>
          <cell r="D2146" t="str">
            <v>3. NHI KHOA</v>
          </cell>
          <cell r="E2146" t="str">
            <v>3.3368</v>
          </cell>
          <cell r="F2146" t="str">
            <v>Phẫu thuật trĩ độ 1</v>
          </cell>
          <cell r="G2146" t="str">
            <v>Phẫu thuật trĩ độ 1V</v>
          </cell>
          <cell r="H2146" t="str">
            <v>P2</v>
          </cell>
          <cell r="I2146">
            <v>504</v>
          </cell>
          <cell r="J2146" t="str">
            <v xml:space="preserve">Phẫu thuật cắt trĩ hoặc điều trị nứt kẽ hậu môn hoặc điều trị áp xe rò hậu môn </v>
          </cell>
          <cell r="K2146">
            <v>2117000</v>
          </cell>
          <cell r="L2146">
            <v>538434.78260869603</v>
          </cell>
          <cell r="M2146">
            <v>2655000</v>
          </cell>
          <cell r="N2146">
            <v>699965.2173913049</v>
          </cell>
          <cell r="O2146">
            <v>39198.052173913078</v>
          </cell>
          <cell r="P2146">
            <v>2856163.2695652177</v>
          </cell>
          <cell r="Q2146">
            <v>2856100</v>
          </cell>
          <cell r="R2146" t="str">
            <v>Chưa bao gồm máy cắt nối tự động và ghim khâu máy cắt nối, khóa kẹp mạch máu, vật liệu cầm máu.</v>
          </cell>
        </row>
        <row r="2147">
          <cell r="B2147" t="str">
            <v>03.3366.0494</v>
          </cell>
          <cell r="C2147" t="str">
            <v>37.8D05.0494</v>
          </cell>
          <cell r="D2147" t="str">
            <v>3. NHI KHOA</v>
          </cell>
          <cell r="E2147" t="str">
            <v>3.3366</v>
          </cell>
          <cell r="F2147" t="str">
            <v>Phẫu thuật trĩ độ 3</v>
          </cell>
          <cell r="G2147" t="str">
            <v>Phẫu thuật trĩ độ 3</v>
          </cell>
          <cell r="H2147" t="str">
            <v>P2</v>
          </cell>
          <cell r="I2147">
            <v>504</v>
          </cell>
          <cell r="J2147" t="str">
            <v xml:space="preserve">Phẫu thuật cắt trĩ hoặc điều trị nứt kẽ hậu môn hoặc điều trị áp xe rò hậu môn </v>
          </cell>
          <cell r="K2147">
            <v>2117000</v>
          </cell>
          <cell r="L2147">
            <v>538434.78260869603</v>
          </cell>
          <cell r="M2147">
            <v>2655000</v>
          </cell>
          <cell r="N2147">
            <v>699965.2173913049</v>
          </cell>
          <cell r="O2147">
            <v>39198.052173913078</v>
          </cell>
          <cell r="P2147">
            <v>2856163.2695652177</v>
          </cell>
          <cell r="Q2147">
            <v>2856100</v>
          </cell>
          <cell r="R2147" t="str">
            <v>Chưa bao gồm máy cắt nối tự động và ghim khâu máy cắt nối, khóa kẹp mạch máu, vật liệu cầm máu.</v>
          </cell>
        </row>
        <row r="2148">
          <cell r="B2148" t="str">
            <v>03.3367.0494</v>
          </cell>
          <cell r="C2148" t="str">
            <v>37.8D05.0494</v>
          </cell>
          <cell r="D2148" t="str">
            <v>3. NHI KHOA</v>
          </cell>
          <cell r="E2148" t="str">
            <v>3.3367</v>
          </cell>
          <cell r="F2148" t="str">
            <v>Phẫu thuật trĩ độ 3</v>
          </cell>
          <cell r="G2148" t="str">
            <v>Phẫu thuật trĩ độ 3</v>
          </cell>
          <cell r="H2148" t="str">
            <v>P2</v>
          </cell>
          <cell r="I2148">
            <v>504</v>
          </cell>
          <cell r="J2148" t="str">
            <v xml:space="preserve">Phẫu thuật cắt trĩ hoặc điều trị nứt kẽ hậu môn hoặc điều trị áp xe rò hậu môn </v>
          </cell>
          <cell r="K2148">
            <v>2117000</v>
          </cell>
          <cell r="L2148">
            <v>538434.78260869603</v>
          </cell>
          <cell r="M2148">
            <v>2655000</v>
          </cell>
          <cell r="N2148">
            <v>699965.2173913049</v>
          </cell>
          <cell r="O2148">
            <v>39198.052173913078</v>
          </cell>
          <cell r="P2148">
            <v>2856163.2695652177</v>
          </cell>
          <cell r="Q2148">
            <v>2856100</v>
          </cell>
          <cell r="R2148" t="str">
            <v>Chưa bao gồm máy cắt nối tự động và ghim khâu máy cắt nối, khóa kẹp mạch máu, vật liệu cầm máu.</v>
          </cell>
        </row>
        <row r="2149">
          <cell r="B2149" t="str">
            <v>03.3359.0494</v>
          </cell>
          <cell r="C2149" t="str">
            <v>37.8D05.0494</v>
          </cell>
          <cell r="D2149" t="str">
            <v>3. NHI KHOA</v>
          </cell>
          <cell r="E2149" t="str">
            <v>3.3359</v>
          </cell>
          <cell r="F2149" t="str">
            <v>Phẫu thuật trĩ dưới hướng dẫn của siêu âm (DGHAL)</v>
          </cell>
          <cell r="G2149" t="str">
            <v>Phẫu thuật trĩ dưới hướng dẫn của siêu âm (DGHAL)</v>
          </cell>
          <cell r="H2149" t="str">
            <v>P2</v>
          </cell>
          <cell r="I2149">
            <v>504</v>
          </cell>
          <cell r="J2149" t="str">
            <v xml:space="preserve">Phẫu thuật cắt trĩ hoặc điều trị nứt kẽ hậu môn hoặc điều trị áp xe rò hậu môn </v>
          </cell>
          <cell r="K2149">
            <v>2117000</v>
          </cell>
          <cell r="L2149">
            <v>538434.78260869603</v>
          </cell>
          <cell r="M2149">
            <v>2655000</v>
          </cell>
          <cell r="N2149">
            <v>699965.2173913049</v>
          </cell>
          <cell r="O2149">
            <v>39198.052173913078</v>
          </cell>
          <cell r="P2149">
            <v>2856163.2695652177</v>
          </cell>
          <cell r="Q2149">
            <v>2856100</v>
          </cell>
          <cell r="R2149" t="str">
            <v>Chưa bao gồm máy cắt nối tự động và ghim khâu máy cắt nối, khóa kẹp mạch máu, vật liệu cầm máu.</v>
          </cell>
        </row>
        <row r="2150">
          <cell r="B2150" t="str">
            <v>03.3379.0494</v>
          </cell>
          <cell r="C2150" t="str">
            <v>37.8D05.0494</v>
          </cell>
          <cell r="D2150" t="str">
            <v>3. NHI KHOA</v>
          </cell>
          <cell r="E2150" t="str">
            <v>3.3379</v>
          </cell>
          <cell r="F2150" t="str">
            <v>Phẫu thuật trĩ nhồi máu nhỏ</v>
          </cell>
          <cell r="G2150" t="str">
            <v>Phẫu thuật trĩ nhồi máu nhỏ</v>
          </cell>
          <cell r="H2150" t="str">
            <v>P2</v>
          </cell>
          <cell r="I2150">
            <v>504</v>
          </cell>
          <cell r="J2150" t="str">
            <v xml:space="preserve">Phẫu thuật cắt trĩ hoặc điều trị nứt kẽ hậu môn hoặc điều trị áp xe rò hậu môn </v>
          </cell>
          <cell r="K2150">
            <v>2117000</v>
          </cell>
          <cell r="L2150">
            <v>538434.78260869603</v>
          </cell>
          <cell r="M2150">
            <v>2655000</v>
          </cell>
          <cell r="N2150">
            <v>699965.2173913049</v>
          </cell>
          <cell r="O2150">
            <v>39198.052173913078</v>
          </cell>
          <cell r="P2150">
            <v>2856163.2695652177</v>
          </cell>
          <cell r="Q2150">
            <v>2856100</v>
          </cell>
          <cell r="R2150" t="str">
            <v>Chưa bao gồm máy cắt nối tự động và ghim khâu máy cắt nối, khóa kẹp mạch máu, vật liệu cầm máu.</v>
          </cell>
        </row>
        <row r="2151">
          <cell r="B2151" t="str">
            <v>03.3371.0494</v>
          </cell>
          <cell r="C2151" t="str">
            <v>37.8D05.0494</v>
          </cell>
          <cell r="D2151" t="str">
            <v>3. NHI KHOA</v>
          </cell>
          <cell r="E2151" t="str">
            <v>3.3371</v>
          </cell>
          <cell r="F2151" t="str">
            <v>Phẫu thuật trĩ nhồi máu phức tạp</v>
          </cell>
          <cell r="G2151" t="str">
            <v>Phẫu thuật trĩ nhồi máu phức tạp</v>
          </cell>
          <cell r="H2151" t="str">
            <v>P1</v>
          </cell>
          <cell r="I2151">
            <v>504</v>
          </cell>
          <cell r="J2151" t="str">
            <v xml:space="preserve">Phẫu thuật cắt trĩ hoặc điều trị nứt kẽ hậu môn hoặc điều trị áp xe rò hậu môn </v>
          </cell>
          <cell r="K2151">
            <v>2117000</v>
          </cell>
          <cell r="L2151">
            <v>538434.78260869603</v>
          </cell>
          <cell r="M2151">
            <v>2655000</v>
          </cell>
          <cell r="N2151">
            <v>699965.2173913049</v>
          </cell>
          <cell r="O2151">
            <v>39198.052173913078</v>
          </cell>
          <cell r="P2151">
            <v>2856163.2695652177</v>
          </cell>
          <cell r="Q2151">
            <v>2856100</v>
          </cell>
          <cell r="R2151" t="str">
            <v>Chưa bao gồm máy cắt nối tự động và ghim khâu máy cắt nối, khóa kẹp mạch máu, vật liệu cầm máu.</v>
          </cell>
        </row>
        <row r="2152">
          <cell r="B2152" t="str">
            <v>03.3378.0494</v>
          </cell>
          <cell r="C2152" t="str">
            <v>37.8D05.0494</v>
          </cell>
          <cell r="D2152" t="str">
            <v>3. NHI KHOA</v>
          </cell>
          <cell r="E2152" t="str">
            <v>3.3378</v>
          </cell>
          <cell r="F2152" t="str">
            <v>Thắt trĩ có kèm bóc tách, cắt một bó trĩ</v>
          </cell>
          <cell r="G2152" t="str">
            <v>Thắt trĩ có kèm bóc tách, cắt một bó trĩ</v>
          </cell>
          <cell r="H2152" t="str">
            <v>P2</v>
          </cell>
          <cell r="I2152">
            <v>504</v>
          </cell>
          <cell r="J2152" t="str">
            <v xml:space="preserve">Phẫu thuật cắt trĩ hoặc điều trị nứt kẽ hậu môn hoặc điều trị áp xe rò hậu môn </v>
          </cell>
          <cell r="K2152">
            <v>2117000</v>
          </cell>
          <cell r="L2152">
            <v>538434.78260869603</v>
          </cell>
          <cell r="M2152">
            <v>2655000</v>
          </cell>
          <cell r="N2152">
            <v>699965.2173913049</v>
          </cell>
          <cell r="O2152">
            <v>39198.052173913078</v>
          </cell>
          <cell r="P2152">
            <v>2856163.2695652177</v>
          </cell>
          <cell r="Q2152">
            <v>2856100</v>
          </cell>
          <cell r="R2152" t="str">
            <v>Chưa bao gồm máy cắt nối tự động và ghim khâu máy cắt nối, khóa kẹp mạch máu, vật liệu cầm máu.</v>
          </cell>
        </row>
        <row r="2153">
          <cell r="B2153" t="str">
            <v>03.3341.0495</v>
          </cell>
          <cell r="C2153" t="str">
            <v>37.8D05.0495</v>
          </cell>
          <cell r="D2153" t="str">
            <v>3. NHI KHOA</v>
          </cell>
          <cell r="E2153" t="str">
            <v>3.3341</v>
          </cell>
          <cell r="F2153" t="str">
            <v>Phẫu thuật Longo</v>
          </cell>
          <cell r="G2153" t="str">
            <v>Phẫu thuật Longo</v>
          </cell>
          <cell r="H2153" t="str">
            <v>P2</v>
          </cell>
          <cell r="I2153">
            <v>505</v>
          </cell>
          <cell r="J2153" t="str">
            <v xml:space="preserve">Phẫu thuật điều trị trĩ kỹ thuật cao (phương pháp Longo) </v>
          </cell>
          <cell r="K2153">
            <v>1810000</v>
          </cell>
          <cell r="L2153">
            <v>536869.56521739101</v>
          </cell>
          <cell r="M2153">
            <v>2346000</v>
          </cell>
          <cell r="N2153">
            <v>697930.43478260841</v>
          </cell>
          <cell r="O2153">
            <v>39084.104347826076</v>
          </cell>
          <cell r="P2153">
            <v>2547014.5391304344</v>
          </cell>
          <cell r="Q2153">
            <v>2547000</v>
          </cell>
          <cell r="R2153" t="str">
            <v>Chưa bao gồm máy cắt nối tự động và ghim khâu trong máy.</v>
          </cell>
        </row>
        <row r="2154">
          <cell r="B2154" t="str">
            <v>10.0552.0495</v>
          </cell>
          <cell r="C2154" t="str">
            <v>37.8D05.0495</v>
          </cell>
          <cell r="D2154" t="str">
            <v>10. NGOẠI KHOA</v>
          </cell>
          <cell r="E2154" t="str">
            <v>10.552</v>
          </cell>
          <cell r="F2154" t="str">
            <v>Phẫu thuật Longo</v>
          </cell>
          <cell r="G2154" t="str">
            <v>Phẫu thuật Longo</v>
          </cell>
          <cell r="H2154" t="str">
            <v>P2</v>
          </cell>
          <cell r="I2154">
            <v>505</v>
          </cell>
          <cell r="J2154" t="str">
            <v xml:space="preserve">Phẫu thuật điều trị trĩ kỹ thuật cao (phương pháp Longo) </v>
          </cell>
          <cell r="K2154">
            <v>1810000</v>
          </cell>
          <cell r="L2154">
            <v>536869.56521739101</v>
          </cell>
          <cell r="M2154">
            <v>2346000</v>
          </cell>
          <cell r="N2154">
            <v>697930.43478260841</v>
          </cell>
          <cell r="O2154">
            <v>39084.104347826076</v>
          </cell>
          <cell r="P2154">
            <v>2547014.5391304344</v>
          </cell>
          <cell r="Q2154">
            <v>2547000</v>
          </cell>
          <cell r="R2154" t="str">
            <v>Chưa bao gồm máy cắt nối tự động và ghim khâu trong máy.</v>
          </cell>
        </row>
        <row r="2155">
          <cell r="B2155" t="str">
            <v>10.0553.0495</v>
          </cell>
          <cell r="C2155" t="str">
            <v>37.8D05.0495</v>
          </cell>
          <cell r="D2155" t="str">
            <v>10. NGOẠI KHOA</v>
          </cell>
          <cell r="E2155" t="str">
            <v>10.553</v>
          </cell>
          <cell r="F2155" t="str">
            <v>Phẫu thuật Longo kết hợp với khâu treo trĩ</v>
          </cell>
          <cell r="G2155" t="str">
            <v>Phẫu thuật Longo kết hợp với khâu treo trĩ</v>
          </cell>
          <cell r="H2155" t="str">
            <v>P2</v>
          </cell>
          <cell r="I2155">
            <v>505</v>
          </cell>
          <cell r="J2155" t="str">
            <v xml:space="preserve">Phẫu thuật điều trị trĩ kỹ thuật cao (phương pháp Longo) </v>
          </cell>
          <cell r="K2155">
            <v>1810000</v>
          </cell>
          <cell r="L2155">
            <v>536869.56521739101</v>
          </cell>
          <cell r="M2155">
            <v>2346000</v>
          </cell>
          <cell r="N2155">
            <v>697930.43478260841</v>
          </cell>
          <cell r="O2155">
            <v>39084.104347826076</v>
          </cell>
          <cell r="P2155">
            <v>2547014.5391304344</v>
          </cell>
          <cell r="Q2155">
            <v>2547000</v>
          </cell>
          <cell r="R2155" t="str">
            <v>Chưa bao gồm máy cắt nối tự động và ghim khâu trong máy.</v>
          </cell>
        </row>
        <row r="2156">
          <cell r="B2156" t="str">
            <v>03.1035.0496</v>
          </cell>
          <cell r="C2156" t="str">
            <v>37.8D05.0496</v>
          </cell>
          <cell r="D2156" t="str">
            <v>3. NHI KHOA</v>
          </cell>
          <cell r="E2156" t="str">
            <v>3.1035</v>
          </cell>
          <cell r="F2156" t="str">
            <v>Nội soi đặt dẫn lưu đường mật qua nội soi tá tràng</v>
          </cell>
          <cell r="G2156" t="str">
            <v>Nội soi đặt dẫn lưu đường mật qua nội soi tá tràng</v>
          </cell>
          <cell r="H2156" t="str">
            <v>TDB</v>
          </cell>
          <cell r="I2156">
            <v>506</v>
          </cell>
          <cell r="J2156" t="str">
            <v>Cắt cơ Oddi hoặc dẫn lưu mật qua nội soi tá tràng</v>
          </cell>
          <cell r="K2156">
            <v>2264000</v>
          </cell>
          <cell r="L2156">
            <v>198782.60869565199</v>
          </cell>
          <cell r="M2156">
            <v>2462000</v>
          </cell>
          <cell r="N2156">
            <v>258417.39130434758</v>
          </cell>
          <cell r="O2156">
            <v>14471.373913043468</v>
          </cell>
          <cell r="P2156">
            <v>2536888.7652173913</v>
          </cell>
          <cell r="Q2156">
            <v>2536800</v>
          </cell>
          <cell r="R2156" t="str">
            <v>Chưa bao gồm dao cắt, thuốc cản quang, catheter.</v>
          </cell>
        </row>
        <row r="2157">
          <cell r="B2157" t="str">
            <v>03.1047.0496</v>
          </cell>
          <cell r="C2157" t="str">
            <v>37.8D05.0496</v>
          </cell>
          <cell r="D2157" t="str">
            <v>3. NHI KHOA</v>
          </cell>
          <cell r="E2157" t="str">
            <v>3.1047</v>
          </cell>
          <cell r="F2157" t="str">
            <v>Nội soi mật tụy ngược dòng để cắt cơ vòng oddi dẫn lưu mật hoặc lấy sỏi đường mật tụy</v>
          </cell>
          <cell r="G2157" t="str">
            <v>Nội soi mật tuỵ ngược dòng để cắt cơ vòng Oddi dẫn lưu mật hoặc lấy sỏi đường mật tuỵ</v>
          </cell>
          <cell r="H2157" t="str">
            <v>TDB</v>
          </cell>
          <cell r="I2157">
            <v>506</v>
          </cell>
          <cell r="J2157" t="str">
            <v>Cắt cơ Oddi hoặc dẫn lưu mật qua nội soi tá tràng</v>
          </cell>
          <cell r="K2157">
            <v>2264000</v>
          </cell>
          <cell r="L2157">
            <v>198782.60869565199</v>
          </cell>
          <cell r="M2157">
            <v>2462000</v>
          </cell>
          <cell r="N2157">
            <v>258417.39130434758</v>
          </cell>
          <cell r="O2157">
            <v>14471.373913043468</v>
          </cell>
          <cell r="P2157">
            <v>2536888.7652173913</v>
          </cell>
          <cell r="Q2157">
            <v>2536800</v>
          </cell>
          <cell r="R2157" t="str">
            <v>Chưa bao gồm dao cắt, thuốc cản quang, catheter.</v>
          </cell>
        </row>
        <row r="2158">
          <cell r="B2158" t="str">
            <v>20.0055.0496</v>
          </cell>
          <cell r="C2158" t="str">
            <v>37.8D05.0496</v>
          </cell>
          <cell r="D2158" t="str">
            <v>20. NỘI SOI CHẨN ĐOÁN CAN THIỆP</v>
          </cell>
          <cell r="E2158" t="str">
            <v>20.55</v>
          </cell>
          <cell r="F2158" t="str">
            <v>Nội soi mật tụy ngược dòng để cắt cơ vòng oddi dẫn lưu mật hoặc lấy sỏi đường mật tụy</v>
          </cell>
          <cell r="G2158" t="str">
            <v>Nội soi mật tuỵ ngược dòng để cắt cơ vòng Oddi dẫn lưu mật hoặc lấy sỏi đường mật tuỵ</v>
          </cell>
          <cell r="H2158" t="str">
            <v>TDB</v>
          </cell>
          <cell r="I2158">
            <v>506</v>
          </cell>
          <cell r="J2158" t="str">
            <v>Cắt cơ Oddi hoặc dẫn lưu mật qua nội soi tá tràng</v>
          </cell>
          <cell r="K2158">
            <v>2264000</v>
          </cell>
          <cell r="L2158">
            <v>198782.60869565199</v>
          </cell>
          <cell r="M2158">
            <v>2462000</v>
          </cell>
          <cell r="N2158">
            <v>258417.39130434758</v>
          </cell>
          <cell r="O2158">
            <v>14471.373913043468</v>
          </cell>
          <cell r="P2158">
            <v>2536888.7652173913</v>
          </cell>
          <cell r="Q2158">
            <v>2536800</v>
          </cell>
          <cell r="R2158" t="str">
            <v>Chưa bao gồm dao cắt, thuốc cản quang, catheter.</v>
          </cell>
        </row>
        <row r="2159">
          <cell r="B2159" t="str">
            <v>02.0286.0497</v>
          </cell>
          <cell r="C2159" t="str">
            <v>37.8D05.0497</v>
          </cell>
          <cell r="D2159" t="str">
            <v>2. NỘI KHOA</v>
          </cell>
          <cell r="E2159" t="str">
            <v>2.286</v>
          </cell>
          <cell r="F2159" t="str">
            <v>Nội soi can thiệp - cắt hớt niêm mạc ống tiêu hóa điều trị ung thư sớm</v>
          </cell>
          <cell r="G2159" t="str">
            <v>Nội soi can thiệp - cắt hớt niêm mạc ống tiêu hóa điều trị ung thư sớm</v>
          </cell>
          <cell r="H2159" t="str">
            <v>TDB</v>
          </cell>
          <cell r="I2159">
            <v>507</v>
          </cell>
          <cell r="J2159" t="str">
            <v>Cắt niêm mạc ống tiêu hoá qua nội soi điều trị ung thư sớm</v>
          </cell>
          <cell r="K2159">
            <v>3764000</v>
          </cell>
          <cell r="L2159">
            <v>198782.60869565199</v>
          </cell>
          <cell r="M2159">
            <v>3962000</v>
          </cell>
          <cell r="N2159">
            <v>258417.39130434758</v>
          </cell>
          <cell r="O2159">
            <v>14471.373913043468</v>
          </cell>
          <cell r="P2159">
            <v>4036888.7652173913</v>
          </cell>
          <cell r="Q2159">
            <v>4036800</v>
          </cell>
          <cell r="R2159" t="str">
            <v>Chưa bao gồm dao cắt niêm mạc, kìm kẹp cầm máu.</v>
          </cell>
        </row>
        <row r="2160">
          <cell r="B2160" t="str">
            <v>03.1040.0497</v>
          </cell>
          <cell r="C2160" t="str">
            <v>37.8D05.0497</v>
          </cell>
          <cell r="D2160" t="str">
            <v>3. NHI KHOA</v>
          </cell>
          <cell r="E2160" t="str">
            <v>3.1040</v>
          </cell>
          <cell r="F2160" t="str">
            <v>Nội soi cắt dưới niêm mạc điều trị ung thư sớm dạ dày</v>
          </cell>
          <cell r="G2160" t="str">
            <v>Nội soi cắt dưới niêm mạc điều trị ung thư sớm dạ dày</v>
          </cell>
          <cell r="H2160" t="str">
            <v>TDB</v>
          </cell>
          <cell r="I2160">
            <v>507</v>
          </cell>
          <cell r="J2160" t="str">
            <v>Cắt niêm mạc ống tiêu hoá qua nội soi điều trị ung thư sớm</v>
          </cell>
          <cell r="K2160">
            <v>3764000</v>
          </cell>
          <cell r="L2160">
            <v>198782.60869565199</v>
          </cell>
          <cell r="M2160">
            <v>3962000</v>
          </cell>
          <cell r="N2160">
            <v>258417.39130434758</v>
          </cell>
          <cell r="O2160">
            <v>14471.373913043468</v>
          </cell>
          <cell r="P2160">
            <v>4036888.7652173913</v>
          </cell>
          <cell r="Q2160">
            <v>4036800</v>
          </cell>
          <cell r="R2160" t="str">
            <v>Chưa bao gồm dao cắt niêm mạc, kìm kẹp cầm máu.</v>
          </cell>
        </row>
        <row r="2161">
          <cell r="B2161" t="str">
            <v>20.0060.0497</v>
          </cell>
          <cell r="C2161" t="str">
            <v>37.8D05.0497</v>
          </cell>
          <cell r="D2161" t="str">
            <v>20. NỘI SOI CHẨN ĐOÁN CAN THIỆP</v>
          </cell>
          <cell r="E2161" t="str">
            <v>20.60</v>
          </cell>
          <cell r="F2161" t="str">
            <v>Nội soi cắt dưới niêm mạc điều trị ung thư sớm dạ dày</v>
          </cell>
          <cell r="G2161" t="str">
            <v>Nội soi cắt dưới niêm mạc điều trị ung thư sớm dạ dày</v>
          </cell>
          <cell r="H2161" t="str">
            <v>TDB</v>
          </cell>
          <cell r="I2161">
            <v>507</v>
          </cell>
          <cell r="J2161" t="str">
            <v>Cắt niêm mạc ống tiêu hoá qua nội soi điều trị ung thư sớm</v>
          </cell>
          <cell r="K2161">
            <v>3764000</v>
          </cell>
          <cell r="L2161">
            <v>198782.60869565199</v>
          </cell>
          <cell r="M2161">
            <v>3962000</v>
          </cell>
          <cell r="N2161">
            <v>258417.39130434758</v>
          </cell>
          <cell r="O2161">
            <v>14471.373913043468</v>
          </cell>
          <cell r="P2161">
            <v>4036888.7652173913</v>
          </cell>
          <cell r="Q2161">
            <v>4036800</v>
          </cell>
          <cell r="R2161" t="str">
            <v>Chưa bao gồm dao cắt niêm mạc, kìm kẹp cầm máu.</v>
          </cell>
        </row>
        <row r="2162">
          <cell r="B2162" t="str">
            <v>02.0506.0499</v>
          </cell>
          <cell r="C2162" t="str">
            <v>37.8D05.0499</v>
          </cell>
          <cell r="D2162" t="str">
            <v>2. NỘI KHOA</v>
          </cell>
          <cell r="E2162" t="str">
            <v>2.506</v>
          </cell>
          <cell r="F2162" t="str">
            <v>Đặt dẫn lưu đường mật qua da dưới hướng dẫn của siêu âm C-ARM</v>
          </cell>
          <cell r="G2162" t="str">
            <v>Đặt dẫn lưu đường mật qua da dưới hướng dẫn của siêu âm C-ARM</v>
          </cell>
          <cell r="H2162" t="str">
            <v>T1</v>
          </cell>
          <cell r="I2162">
            <v>509</v>
          </cell>
          <cell r="J2162" t="str">
            <v>Đặt stent đường mật hoặc tụy dưới hướng dẫn của siêu âm</v>
          </cell>
          <cell r="K2162">
            <v>1464000</v>
          </cell>
          <cell r="L2162">
            <v>508695.65217391303</v>
          </cell>
          <cell r="M2162">
            <v>1972000</v>
          </cell>
          <cell r="N2162">
            <v>661304.34782608692</v>
          </cell>
          <cell r="O2162">
            <v>37033.043478260872</v>
          </cell>
          <cell r="P2162">
            <v>2162337.3913043477</v>
          </cell>
          <cell r="Q2162">
            <v>2162300</v>
          </cell>
          <cell r="R2162" t="str">
            <v>Chưa bao gồm stent, dao cắt, catheter, guidewire.</v>
          </cell>
        </row>
        <row r="2163">
          <cell r="B2163" t="str">
            <v>02.0248.0499</v>
          </cell>
          <cell r="C2163" t="str">
            <v>37.8D05.0499</v>
          </cell>
          <cell r="D2163" t="str">
            <v>2. NỘI KHOA</v>
          </cell>
          <cell r="E2163" t="str">
            <v>2.248</v>
          </cell>
          <cell r="F2163" t="str">
            <v>Đặt dẫn lưu đường mật, đặt stent đường mật qua da dưới hướng dẫn của siêu âm C- ARM</v>
          </cell>
          <cell r="G2163" t="str">
            <v>Đặt dẫn lưu đường mật, đặt stent đường mật qua da dưới hướng dẫn của siêu âm C- ARM</v>
          </cell>
          <cell r="I2163">
            <v>509</v>
          </cell>
          <cell r="J2163" t="str">
            <v>Đặt stent đường mật hoặc tụy dưới hướng dẫn của siêu âm</v>
          </cell>
          <cell r="K2163">
            <v>1464000</v>
          </cell>
          <cell r="L2163">
            <v>508695.65217391303</v>
          </cell>
          <cell r="M2163">
            <v>1972000</v>
          </cell>
          <cell r="N2163">
            <v>661304.34782608692</v>
          </cell>
          <cell r="O2163">
            <v>37033.043478260872</v>
          </cell>
          <cell r="P2163">
            <v>2162337.3913043477</v>
          </cell>
          <cell r="Q2163">
            <v>2162300</v>
          </cell>
          <cell r="R2163" t="str">
            <v>Chưa bao gồm stent, dao cắt, catheter, guidewire.</v>
          </cell>
        </row>
        <row r="2164">
          <cell r="B2164" t="str">
            <v>03.2334.0499</v>
          </cell>
          <cell r="C2164" t="str">
            <v>37.8D05.0499</v>
          </cell>
          <cell r="D2164" t="str">
            <v>3. NHI KHOA</v>
          </cell>
          <cell r="E2164" t="str">
            <v>3.2334</v>
          </cell>
          <cell r="F2164" t="str">
            <v>Đặt stent đường mật, đường tụy</v>
          </cell>
          <cell r="G2164" t="str">
            <v>Đặt stent đường mật, đường tuỵ</v>
          </cell>
          <cell r="H2164" t="str">
            <v>TDB</v>
          </cell>
          <cell r="I2164">
            <v>509</v>
          </cell>
          <cell r="J2164" t="str">
            <v>Đặt stent đường mật hoặc tụy dưới hướng dẫn của siêu âm</v>
          </cell>
          <cell r="K2164">
            <v>1464000</v>
          </cell>
          <cell r="L2164">
            <v>508695.65217391303</v>
          </cell>
          <cell r="M2164">
            <v>1972000</v>
          </cell>
          <cell r="N2164">
            <v>661304.34782608692</v>
          </cell>
          <cell r="O2164">
            <v>37033.043478260872</v>
          </cell>
          <cell r="P2164">
            <v>2162337.3913043477</v>
          </cell>
          <cell r="Q2164">
            <v>2162300</v>
          </cell>
          <cell r="R2164" t="str">
            <v>Chưa bao gồm stent, dao cắt, catheter, guidewire.</v>
          </cell>
        </row>
        <row r="2165">
          <cell r="B2165" t="str">
            <v>03.3446.0499</v>
          </cell>
          <cell r="C2165" t="str">
            <v>37.8D05.0499</v>
          </cell>
          <cell r="D2165" t="str">
            <v>3. NHI KHOA</v>
          </cell>
          <cell r="E2165" t="str">
            <v>3.3446</v>
          </cell>
          <cell r="F2165" t="str">
            <v>Đặt stent nang giả tụy</v>
          </cell>
          <cell r="G2165" t="str">
            <v>Đặt stent nang giả tuỵ</v>
          </cell>
          <cell r="H2165" t="str">
            <v>T1</v>
          </cell>
          <cell r="I2165">
            <v>509</v>
          </cell>
          <cell r="J2165" t="str">
            <v>Đặt stent đường mật hoặc tụy dưới hướng dẫn của siêu âm</v>
          </cell>
          <cell r="K2165">
            <v>1464000</v>
          </cell>
          <cell r="L2165">
            <v>508695.65217391303</v>
          </cell>
          <cell r="M2165">
            <v>1972000</v>
          </cell>
          <cell r="N2165">
            <v>661304.34782608692</v>
          </cell>
          <cell r="O2165">
            <v>37033.043478260872</v>
          </cell>
          <cell r="P2165">
            <v>2162337.3913043477</v>
          </cell>
          <cell r="Q2165">
            <v>2162300</v>
          </cell>
          <cell r="R2165" t="str">
            <v>Chưa bao gồm stent, dao cắt, catheter, guidewire.</v>
          </cell>
        </row>
        <row r="2166">
          <cell r="B2166" t="str">
            <v>02.0504.0499</v>
          </cell>
          <cell r="C2166" t="str">
            <v>37.8D05.0499</v>
          </cell>
          <cell r="D2166" t="str">
            <v>2. NỘI KHOA</v>
          </cell>
          <cell r="E2166" t="str">
            <v>2.504</v>
          </cell>
          <cell r="F2166" t="str">
            <v>Siêu âm can thiệp - đặt dẫn lưu đường mật qua da</v>
          </cell>
          <cell r="G2166" t="str">
            <v>Siêu âm can thiệp - đặt dẫn lưu đường mật qua da</v>
          </cell>
          <cell r="H2166" t="str">
            <v>TDB</v>
          </cell>
          <cell r="I2166">
            <v>509</v>
          </cell>
          <cell r="J2166" t="str">
            <v>Đặt stent đường mật hoặc tụy dưới hướng dẫn của siêu âm</v>
          </cell>
          <cell r="K2166">
            <v>1464000</v>
          </cell>
          <cell r="L2166">
            <v>508695.65217391303</v>
          </cell>
          <cell r="M2166">
            <v>1972000</v>
          </cell>
          <cell r="N2166">
            <v>661304.34782608692</v>
          </cell>
          <cell r="O2166">
            <v>37033.043478260872</v>
          </cell>
          <cell r="P2166">
            <v>2162337.3913043477</v>
          </cell>
          <cell r="Q2166">
            <v>2162300</v>
          </cell>
          <cell r="R2166" t="str">
            <v>Chưa bao gồm stent, dao cắt, catheter, guidewire.</v>
          </cell>
        </row>
        <row r="2167">
          <cell r="B2167" t="str">
            <v>02.0321.0499</v>
          </cell>
          <cell r="C2167" t="str">
            <v>37.8D05.0499</v>
          </cell>
          <cell r="D2167" t="str">
            <v>2. NỘI KHOA</v>
          </cell>
          <cell r="E2167" t="str">
            <v>2.321</v>
          </cell>
          <cell r="F2167" t="str">
            <v>Siêu âm can thiệp - đặt dẫn lưu đường mật, đặt stent đường mật qua da</v>
          </cell>
          <cell r="G2167" t="str">
            <v>Siêu âm can thiệp - Đặt dẫn lưu đường mật, đặt stent đường mật qua da</v>
          </cell>
          <cell r="I2167">
            <v>509</v>
          </cell>
          <cell r="J2167" t="str">
            <v>Đặt stent đường mật hoặc tụy dưới hướng dẫn của siêu âm</v>
          </cell>
          <cell r="K2167">
            <v>1464000</v>
          </cell>
          <cell r="L2167">
            <v>508695.65217391303</v>
          </cell>
          <cell r="M2167">
            <v>1972000</v>
          </cell>
          <cell r="N2167">
            <v>661304.34782608692</v>
          </cell>
          <cell r="O2167">
            <v>37033.043478260872</v>
          </cell>
          <cell r="P2167">
            <v>2162337.3913043477</v>
          </cell>
          <cell r="Q2167">
            <v>2162300</v>
          </cell>
          <cell r="R2167" t="str">
            <v>Chưa bao gồm stent, dao cắt, catheter, guidewire, bộ dẫn lưu đường mật</v>
          </cell>
        </row>
        <row r="2168">
          <cell r="B2168" t="str">
            <v>02.0505.0499</v>
          </cell>
          <cell r="C2168" t="str">
            <v>37.8D05.0499</v>
          </cell>
          <cell r="D2168" t="str">
            <v>2. NỘI KHOA</v>
          </cell>
          <cell r="E2168" t="str">
            <v>2.505</v>
          </cell>
          <cell r="F2168" t="str">
            <v>Siêu âm can thiệp - đặt stent đường mật qua da</v>
          </cell>
          <cell r="G2168" t="str">
            <v>Siêu âm can thiệp – đặt stent đường mật qua da</v>
          </cell>
          <cell r="H2168" t="str">
            <v>T2</v>
          </cell>
          <cell r="I2168">
            <v>509</v>
          </cell>
          <cell r="J2168" t="str">
            <v>Đặt stent đường mật hoặc tụy dưới hướng dẫn của siêu âm</v>
          </cell>
          <cell r="K2168">
            <v>1464000</v>
          </cell>
          <cell r="L2168">
            <v>508695.65217391303</v>
          </cell>
          <cell r="M2168">
            <v>1972000</v>
          </cell>
          <cell r="N2168">
            <v>661304.34782608692</v>
          </cell>
          <cell r="O2168">
            <v>37033.043478260872</v>
          </cell>
          <cell r="P2168">
            <v>2162337.3913043477</v>
          </cell>
          <cell r="Q2168">
            <v>2162300</v>
          </cell>
          <cell r="R2168" t="str">
            <v>Chưa bao gồm stent, dao cắt, catheter, guidewire.</v>
          </cell>
        </row>
        <row r="2169">
          <cell r="B2169" t="str">
            <v>02.0277.0502</v>
          </cell>
          <cell r="C2169" t="str">
            <v>37.8D05.0502</v>
          </cell>
          <cell r="D2169" t="str">
            <v>2. NỘI KHOA</v>
          </cell>
          <cell r="E2169" t="str">
            <v>2.277</v>
          </cell>
          <cell r="F2169" t="str">
            <v>Nội soi can thiệp - mở thông dạ dày</v>
          </cell>
          <cell r="G2169" t="str">
            <v>Nội soi can thiệp - mở thông dạ dày</v>
          </cell>
          <cell r="H2169" t="str">
            <v>T1</v>
          </cell>
          <cell r="I2169">
            <v>512</v>
          </cell>
          <cell r="J2169" t="str">
            <v>Mở thông dạ dày qua nội soi</v>
          </cell>
          <cell r="K2169">
            <v>2615000</v>
          </cell>
          <cell r="L2169">
            <v>100173.91304347799</v>
          </cell>
          <cell r="M2169">
            <v>2715000</v>
          </cell>
          <cell r="N2169">
            <v>130226.08695652138</v>
          </cell>
          <cell r="O2169">
            <v>7292.6608695651994</v>
          </cell>
          <cell r="P2169">
            <v>2752518.7478260868</v>
          </cell>
          <cell r="Q2169">
            <v>2752500</v>
          </cell>
          <cell r="R2169" t="str">
            <v>Chưa bao gồm bộ mở thông dạ dày qua da</v>
          </cell>
        </row>
        <row r="2170">
          <cell r="B2170" t="str">
            <v>03.1032.0503</v>
          </cell>
          <cell r="C2170" t="str">
            <v>37.8D05.0503</v>
          </cell>
          <cell r="D2170" t="str">
            <v>3. NHI KHOA</v>
          </cell>
          <cell r="E2170" t="str">
            <v>3.1032</v>
          </cell>
          <cell r="F2170" t="str">
            <v>Nội soi nong đường mật, oddi</v>
          </cell>
          <cell r="G2170" t="str">
            <v>Nội soi nong đường mật, Oddi</v>
          </cell>
          <cell r="H2170" t="str">
            <v>T1</v>
          </cell>
          <cell r="I2170">
            <v>513</v>
          </cell>
          <cell r="J2170" t="str">
            <v>Nong đường mật qua nội soi tá tràng</v>
          </cell>
          <cell r="K2170">
            <v>2115000</v>
          </cell>
          <cell r="L2170">
            <v>148695.652173913</v>
          </cell>
          <cell r="M2170">
            <v>2263000</v>
          </cell>
          <cell r="N2170">
            <v>193304.34782608689</v>
          </cell>
          <cell r="O2170">
            <v>10825.043478260868</v>
          </cell>
          <cell r="P2170">
            <v>2319129.3913043477</v>
          </cell>
          <cell r="Q2170">
            <v>2319100</v>
          </cell>
          <cell r="R2170" t="str">
            <v>Chưa bao gồm bóng nong.</v>
          </cell>
        </row>
        <row r="2171">
          <cell r="B2171" t="str">
            <v>20.0044.0503</v>
          </cell>
          <cell r="C2171" t="str">
            <v>37.8D05.0503</v>
          </cell>
          <cell r="D2171" t="str">
            <v>20. NỘI SOI CHẨN ĐOÁN CAN THIỆP</v>
          </cell>
          <cell r="E2171" t="str">
            <v>20.44</v>
          </cell>
          <cell r="F2171" t="str">
            <v>Nong đường mật, Oddi qua nội soi</v>
          </cell>
          <cell r="G2171" t="str">
            <v>Nong đường mật, Oddi qua nội soi</v>
          </cell>
          <cell r="H2171" t="str">
            <v>T1</v>
          </cell>
          <cell r="I2171">
            <v>513</v>
          </cell>
          <cell r="J2171" t="str">
            <v>Nong đường mật qua nội soi tá tràng</v>
          </cell>
          <cell r="K2171">
            <v>2115000</v>
          </cell>
          <cell r="L2171">
            <v>148695.652173913</v>
          </cell>
          <cell r="M2171">
            <v>2263000</v>
          </cell>
          <cell r="N2171">
            <v>193304.34782608689</v>
          </cell>
          <cell r="O2171">
            <v>10825.043478260868</v>
          </cell>
          <cell r="P2171">
            <v>2319129.3913043477</v>
          </cell>
          <cell r="Q2171">
            <v>2319100</v>
          </cell>
          <cell r="R2171" t="str">
            <v>Chưa bao gồm bóng nong.</v>
          </cell>
        </row>
        <row r="2172">
          <cell r="B2172" t="str">
            <v>04.0055.0536</v>
          </cell>
          <cell r="C2172" t="str">
            <v>37.8D05.0536</v>
          </cell>
          <cell r="D2172" t="str">
            <v>04. LAO (NGOẠI LAO)</v>
          </cell>
          <cell r="E2172" t="str">
            <v>4.55</v>
          </cell>
          <cell r="F2172" t="str">
            <v>Phẫu thuật thay khớp vai do lao</v>
          </cell>
          <cell r="G2172" t="str">
            <v>Phẫu thuật thay khớp vai do lao</v>
          </cell>
          <cell r="H2172" t="str">
            <v>PDB</v>
          </cell>
          <cell r="I2172">
            <v>546</v>
          </cell>
          <cell r="J2172" t="str">
            <v>Phẫu thuật thay khớp vai</v>
          </cell>
          <cell r="K2172">
            <v>5747000</v>
          </cell>
          <cell r="L2172">
            <v>1496347.82608696</v>
          </cell>
          <cell r="M2172">
            <v>7243000</v>
          </cell>
          <cell r="N2172">
            <v>1945252.1739130479</v>
          </cell>
          <cell r="O2172">
            <v>108934.1217391307</v>
          </cell>
          <cell r="P2172">
            <v>7801186.2956521781</v>
          </cell>
          <cell r="Q2172">
            <v>7801100</v>
          </cell>
          <cell r="R2172" t="str">
            <v>Chưa bao gồm khớp nhân tạo, xi măng sinh học hoặc hóa học.</v>
          </cell>
        </row>
        <row r="2173">
          <cell r="B2173" t="str">
            <v>10.0714.0536</v>
          </cell>
          <cell r="C2173" t="str">
            <v>37.8D05.0536</v>
          </cell>
          <cell r="D2173" t="str">
            <v>10. NGOẠI KHOA</v>
          </cell>
          <cell r="E2173" t="str">
            <v>10.714</v>
          </cell>
          <cell r="F2173" t="str">
            <v>Phẫu thuật thay khớp vai nhân tạo</v>
          </cell>
          <cell r="G2173" t="str">
            <v>Phẫu thuật thay khớp vai nhân tạo</v>
          </cell>
          <cell r="H2173" t="str">
            <v>PDB</v>
          </cell>
          <cell r="I2173">
            <v>546</v>
          </cell>
          <cell r="J2173" t="str">
            <v>Phẫu thuật thay khớp vai</v>
          </cell>
          <cell r="K2173">
            <v>5747000</v>
          </cell>
          <cell r="L2173">
            <v>1496347.82608696</v>
          </cell>
          <cell r="M2173">
            <v>7243000</v>
          </cell>
          <cell r="N2173">
            <v>1945252.1739130479</v>
          </cell>
          <cell r="O2173">
            <v>108934.1217391307</v>
          </cell>
          <cell r="P2173">
            <v>7801186.2956521781</v>
          </cell>
          <cell r="Q2173">
            <v>7801100</v>
          </cell>
          <cell r="R2173" t="str">
            <v>Chưa bao gồm khớp nhân tạo, xi măng sinh học hoặc hóa học.</v>
          </cell>
        </row>
        <row r="2174">
          <cell r="B2174" t="str">
            <v>10.0806.0537</v>
          </cell>
          <cell r="C2174" t="str">
            <v>37.8D05.0537</v>
          </cell>
          <cell r="D2174" t="str">
            <v>10. NGOẠI KHOA</v>
          </cell>
          <cell r="E2174" t="str">
            <v>10.806</v>
          </cell>
          <cell r="F2174" t="str">
            <v>Cố đinh ngoại vi trong điều trị gãy hở chi dưới</v>
          </cell>
          <cell r="G2174" t="str">
            <v>Cố đinh ngoại vi trong điều trị gãy hở chi dưới</v>
          </cell>
          <cell r="H2174" t="str">
            <v>P1</v>
          </cell>
          <cell r="I2174">
            <v>547</v>
          </cell>
          <cell r="J2174" t="str">
            <v xml:space="preserve">Phẫu thuật chỉnh bàn chân khèo </v>
          </cell>
          <cell r="K2174">
            <v>1810000</v>
          </cell>
          <cell r="L2174">
            <v>1231826.0869565201</v>
          </cell>
          <cell r="M2174">
            <v>3041000</v>
          </cell>
          <cell r="N2174">
            <v>1601373.9130434762</v>
          </cell>
          <cell r="O2174">
            <v>89676.939130434679</v>
          </cell>
          <cell r="P2174">
            <v>3501050.8521739109</v>
          </cell>
          <cell r="Q2174">
            <v>3501000</v>
          </cell>
          <cell r="R2174" t="str">
            <v>Chưa bao gồm phương tiện cố định: khung cố định, đinh, kim, nẹp, vít, ốc, xương nhân tạo hoặc sản phẩm sinh học thay thế xương.</v>
          </cell>
        </row>
        <row r="2175">
          <cell r="B2175" t="str">
            <v>10.0805.0537</v>
          </cell>
          <cell r="C2175" t="str">
            <v>37.8D05.0537</v>
          </cell>
          <cell r="D2175" t="str">
            <v>10. NGOẠI KHOA</v>
          </cell>
          <cell r="E2175" t="str">
            <v>10.805</v>
          </cell>
          <cell r="F2175" t="str">
            <v>Cố đinh ngoại vi trong điều trị gãy hở chi trên</v>
          </cell>
          <cell r="G2175" t="str">
            <v>Cố đinh ngoại vi trong điều trị gãy hở chi trên</v>
          </cell>
          <cell r="H2175" t="str">
            <v>P1</v>
          </cell>
          <cell r="I2175">
            <v>547</v>
          </cell>
          <cell r="J2175" t="str">
            <v xml:space="preserve">Phẫu thuật chỉnh bàn chân khèo </v>
          </cell>
          <cell r="K2175">
            <v>1810000</v>
          </cell>
          <cell r="L2175">
            <v>1231826.0869565201</v>
          </cell>
          <cell r="M2175">
            <v>3041000</v>
          </cell>
          <cell r="N2175">
            <v>1601373.9130434762</v>
          </cell>
          <cell r="O2175">
            <v>89676.939130434679</v>
          </cell>
          <cell r="P2175">
            <v>3501050.8521739109</v>
          </cell>
          <cell r="Q2175">
            <v>3501000</v>
          </cell>
          <cell r="R2175" t="str">
            <v>Chưa bao gồm phương tiện cố định: khung cố định, đinh, kim, nẹp, vít, ốc, xương nhân tạo hoặc sản phẩm sinh học thay thế xương.</v>
          </cell>
        </row>
        <row r="2176">
          <cell r="B2176" t="str">
            <v>03.3791.0537</v>
          </cell>
          <cell r="C2176" t="str">
            <v>37.8D05.0537</v>
          </cell>
          <cell r="D2176" t="str">
            <v>3. NHI KHOA</v>
          </cell>
          <cell r="E2176" t="str">
            <v>3.3791</v>
          </cell>
          <cell r="F2176" t="str">
            <v>Phẫu thuật bàn chân duỗi đổ</v>
          </cell>
          <cell r="G2176" t="str">
            <v>Phẫu thuật bàn chân duỗi đổ</v>
          </cell>
          <cell r="H2176" t="str">
            <v>P2</v>
          </cell>
          <cell r="I2176">
            <v>547</v>
          </cell>
          <cell r="J2176" t="str">
            <v xml:space="preserve">Phẫu thuật chỉnh bàn chân khèo </v>
          </cell>
          <cell r="K2176">
            <v>1810000</v>
          </cell>
          <cell r="L2176">
            <v>1231826.0869565201</v>
          </cell>
          <cell r="M2176">
            <v>3041000</v>
          </cell>
          <cell r="N2176">
            <v>1601373.9130434762</v>
          </cell>
          <cell r="O2176">
            <v>89676.939130434679</v>
          </cell>
          <cell r="P2176">
            <v>3501050.8521739109</v>
          </cell>
          <cell r="Q2176">
            <v>3501000</v>
          </cell>
          <cell r="R2176" t="str">
            <v>Chưa bao gồm phương tiện cố định: khung cố định, đinh, kim, nẹp, vít, ốc, xương nhân tạo hoặc sản phẩm sinh học thay thế xương.</v>
          </cell>
        </row>
        <row r="2177">
          <cell r="B2177" t="str">
            <v>10.0937.0537</v>
          </cell>
          <cell r="C2177" t="str">
            <v>37.8D05.0537</v>
          </cell>
          <cell r="D2177" t="str">
            <v>10. NGOẠI KHOA</v>
          </cell>
          <cell r="E2177" t="str">
            <v>10.937</v>
          </cell>
          <cell r="F2177" t="str">
            <v>Phẫu thuật chỉnh bàn chân khèo</v>
          </cell>
          <cell r="G2177" t="str">
            <v>Phẫu thuật chỉnh bàn chân khèo</v>
          </cell>
          <cell r="H2177" t="str">
            <v>P1</v>
          </cell>
          <cell r="I2177">
            <v>547</v>
          </cell>
          <cell r="J2177" t="str">
            <v xml:space="preserve">Phẫu thuật chỉnh bàn chân khèo </v>
          </cell>
          <cell r="K2177">
            <v>1810000</v>
          </cell>
          <cell r="L2177">
            <v>1231826.0869565201</v>
          </cell>
          <cell r="M2177">
            <v>3041000</v>
          </cell>
          <cell r="N2177">
            <v>1601373.9130434762</v>
          </cell>
          <cell r="O2177">
            <v>89676.939130434679</v>
          </cell>
          <cell r="P2177">
            <v>3501050.8521739109</v>
          </cell>
          <cell r="Q2177">
            <v>3501000</v>
          </cell>
          <cell r="R2177" t="str">
            <v>Chưa bao gồm phương tiện cố định: khung cố định, đinh, kim, nẹp, vít, ốc, xương nhân tạo hoặc sản phẩm sinh học thay thế xương.</v>
          </cell>
        </row>
        <row r="2178">
          <cell r="B2178" t="str">
            <v>10.0892.0537</v>
          </cell>
          <cell r="C2178" t="str">
            <v>37.8D05.0537</v>
          </cell>
          <cell r="D2178" t="str">
            <v>10. NGOẠI KHOA</v>
          </cell>
          <cell r="E2178" t="str">
            <v>10.892</v>
          </cell>
          <cell r="F2178" t="str">
            <v>Phẫu thuật chỉnh hình bàn chân khoèo theo phương pháp PONESETI</v>
          </cell>
          <cell r="G2178" t="str">
            <v>Phẫu thuật chỉnh hình bàn chân khoèo theo phương pháp PONESETI</v>
          </cell>
          <cell r="H2178" t="str">
            <v>P2</v>
          </cell>
          <cell r="I2178">
            <v>547</v>
          </cell>
          <cell r="J2178" t="str">
            <v xml:space="preserve">Phẫu thuật chỉnh bàn chân khèo </v>
          </cell>
          <cell r="K2178">
            <v>1810000</v>
          </cell>
          <cell r="L2178">
            <v>1231826.0869565201</v>
          </cell>
          <cell r="M2178">
            <v>3041000</v>
          </cell>
          <cell r="N2178">
            <v>1601373.9130434762</v>
          </cell>
          <cell r="O2178">
            <v>89676.939130434679</v>
          </cell>
          <cell r="P2178">
            <v>3501050.8521739109</v>
          </cell>
          <cell r="Q2178">
            <v>3501000</v>
          </cell>
          <cell r="R2178" t="str">
            <v>Chưa bao gồm phương tiện cố định: khung cố định, đinh, kim, nẹp, vít, ốc, xương nhân tạo hoặc sản phẩm sinh học thay thế xương.</v>
          </cell>
        </row>
        <row r="2179">
          <cell r="B2179" t="str">
            <v>03.3790.0537</v>
          </cell>
          <cell r="C2179" t="str">
            <v>37.8D05.0537</v>
          </cell>
          <cell r="D2179" t="str">
            <v>3. NHI KHOA</v>
          </cell>
          <cell r="E2179" t="str">
            <v>3.3790</v>
          </cell>
          <cell r="F2179" t="str">
            <v>Phẫu thuật chỉnh hình điều trị bàn chân khoèo</v>
          </cell>
          <cell r="G2179" t="str">
            <v>Phẫu thuật chỉnh hình điều trị bàn chân khoèo</v>
          </cell>
          <cell r="H2179" t="str">
            <v>P2</v>
          </cell>
          <cell r="I2179">
            <v>547</v>
          </cell>
          <cell r="J2179" t="str">
            <v xml:space="preserve">Phẫu thuật chỉnh bàn chân khèo </v>
          </cell>
          <cell r="K2179">
            <v>1810000</v>
          </cell>
          <cell r="L2179">
            <v>1231826.0869565201</v>
          </cell>
          <cell r="M2179">
            <v>3041000</v>
          </cell>
          <cell r="N2179">
            <v>1601373.9130434762</v>
          </cell>
          <cell r="O2179">
            <v>89676.939130434679</v>
          </cell>
          <cell r="P2179">
            <v>3501050.8521739109</v>
          </cell>
          <cell r="Q2179">
            <v>3501000</v>
          </cell>
          <cell r="R2179" t="str">
            <v>Chưa bao gồm phương tiện cố định: khung cố định, đinh, kim, nẹp, vít, ốc, xương nhân tạo hoặc sản phẩm sinh học thay thế xương.</v>
          </cell>
        </row>
        <row r="2180">
          <cell r="B2180" t="str">
            <v>03.3780.0537</v>
          </cell>
          <cell r="C2180" t="str">
            <v>37.8D05.0537</v>
          </cell>
          <cell r="D2180" t="str">
            <v>3. NHI KHOA</v>
          </cell>
          <cell r="E2180" t="str">
            <v>3.3780</v>
          </cell>
          <cell r="F2180" t="str">
            <v>Phẫu thuật điều trị bàn chân khoèo do bại não</v>
          </cell>
          <cell r="G2180" t="str">
            <v>Phẫu thuật điều trị bàn chân khoèo do bại não</v>
          </cell>
          <cell r="H2180" t="str">
            <v>P1</v>
          </cell>
          <cell r="I2180">
            <v>547</v>
          </cell>
          <cell r="J2180" t="str">
            <v xml:space="preserve">Phẫu thuật chỉnh bàn chân khèo </v>
          </cell>
          <cell r="K2180">
            <v>1810000</v>
          </cell>
          <cell r="L2180">
            <v>1231826.0869565201</v>
          </cell>
          <cell r="M2180">
            <v>3041000</v>
          </cell>
          <cell r="N2180">
            <v>1601373.9130434762</v>
          </cell>
          <cell r="O2180">
            <v>89676.939130434679</v>
          </cell>
          <cell r="P2180">
            <v>3501050.8521739109</v>
          </cell>
          <cell r="Q2180">
            <v>3501000</v>
          </cell>
          <cell r="R2180" t="str">
            <v>Chưa bao gồm phương tiện cố định: khung cố định, đinh, kim, nẹp, vít, ốc, xương nhân tạo hoặc sản phẩm sinh học thay thế xương.</v>
          </cell>
        </row>
        <row r="2181">
          <cell r="B2181" t="str">
            <v>10.0898.0537</v>
          </cell>
          <cell r="C2181" t="str">
            <v>37.8D05.0537</v>
          </cell>
          <cell r="D2181" t="str">
            <v>10. NGOẠI KHOA</v>
          </cell>
          <cell r="E2181" t="str">
            <v>10.898</v>
          </cell>
          <cell r="F2181" t="str">
            <v>Phẫu thuật trật báng chè bẩm sinh</v>
          </cell>
          <cell r="G2181" t="str">
            <v>Phẫu thuật trật báng chè bẩm sinh</v>
          </cell>
          <cell r="H2181" t="str">
            <v>P1</v>
          </cell>
          <cell r="I2181">
            <v>547</v>
          </cell>
          <cell r="J2181" t="str">
            <v xml:space="preserve">Phẫu thuật chỉnh bàn chân khèo </v>
          </cell>
          <cell r="K2181">
            <v>1810000</v>
          </cell>
          <cell r="L2181">
            <v>1231826.0869565201</v>
          </cell>
          <cell r="M2181">
            <v>3041000</v>
          </cell>
          <cell r="N2181">
            <v>1601373.9130434762</v>
          </cell>
          <cell r="O2181">
            <v>89676.939130434679</v>
          </cell>
          <cell r="P2181">
            <v>3501050.8521739109</v>
          </cell>
          <cell r="Q2181">
            <v>3501000</v>
          </cell>
          <cell r="R2181" t="str">
            <v>Chưa bao gồm phương tiện cố định: khung cố định, đinh, kim, nẹp, vít, ốc, xương nhân tạo hoặc sản phẩm sinh học thay thế xương.</v>
          </cell>
        </row>
        <row r="2182">
          <cell r="B2182" t="str">
            <v>10.0899.0537</v>
          </cell>
          <cell r="C2182" t="str">
            <v>37.8D05.0537</v>
          </cell>
          <cell r="D2182" t="str">
            <v>10. NGOẠI KHOA</v>
          </cell>
          <cell r="E2182" t="str">
            <v>10.899</v>
          </cell>
          <cell r="F2182" t="str">
            <v>Phẫu thuật trật bánh chè mắc phải</v>
          </cell>
          <cell r="G2182" t="str">
            <v>Phẫu thuật trật bánh chè mắc phải</v>
          </cell>
          <cell r="H2182" t="str">
            <v>P1</v>
          </cell>
          <cell r="I2182">
            <v>547</v>
          </cell>
          <cell r="J2182" t="str">
            <v xml:space="preserve">Phẫu thuật chỉnh bàn chân khèo </v>
          </cell>
          <cell r="K2182">
            <v>1810000</v>
          </cell>
          <cell r="L2182">
            <v>1231826.0869565201</v>
          </cell>
          <cell r="M2182">
            <v>3041000</v>
          </cell>
          <cell r="N2182">
            <v>1601373.9130434762</v>
          </cell>
          <cell r="O2182">
            <v>89676.939130434679</v>
          </cell>
          <cell r="P2182">
            <v>3501050.8521739109</v>
          </cell>
          <cell r="Q2182">
            <v>3501000</v>
          </cell>
          <cell r="R2182" t="str">
            <v>Chưa bao gồm phương tiện cố định: khung cố định, đinh, kim, nẹp, vít, ốc, xương nhân tạo hoặc sản phẩm sinh học thay thế xương.</v>
          </cell>
        </row>
        <row r="2183">
          <cell r="B2183" t="str">
            <v>10.0939.0539</v>
          </cell>
          <cell r="C2183" t="str">
            <v>37.8D05.0539</v>
          </cell>
          <cell r="D2183" t="str">
            <v>10. NGOẠI KHOA</v>
          </cell>
          <cell r="E2183" t="str">
            <v>10.939</v>
          </cell>
          <cell r="F2183" t="str">
            <v>Phẫu thuật đóng cứng khớp cổ chân</v>
          </cell>
          <cell r="G2183" t="str">
            <v>Phẫu thuật đóng cứng khớp cổ chân</v>
          </cell>
          <cell r="H2183" t="str">
            <v>P1</v>
          </cell>
          <cell r="I2183">
            <v>549</v>
          </cell>
          <cell r="J2183" t="str">
            <v>Phẫu thuật đóng cứng khớp cổ chân</v>
          </cell>
          <cell r="K2183">
            <v>1810000</v>
          </cell>
          <cell r="L2183">
            <v>358434.78260869603</v>
          </cell>
          <cell r="M2183">
            <v>2168000</v>
          </cell>
          <cell r="N2183">
            <v>465965.21739130485</v>
          </cell>
          <cell r="O2183">
            <v>26094.052173913078</v>
          </cell>
          <cell r="P2183">
            <v>2302059.2695652177</v>
          </cell>
          <cell r="Q2183">
            <v>2302000</v>
          </cell>
          <cell r="R2183" t="str">
            <v>Chưa bao gồm phương tiện cố định: khung cố định, đinh, kim, nẹp, vít, ốc, xương nhân tạo hoặc sản phẩm sinh học thay thế xương.</v>
          </cell>
        </row>
        <row r="2184">
          <cell r="B2184" t="str">
            <v>10.0742.0539</v>
          </cell>
          <cell r="C2184" t="str">
            <v>37.8D05.0539</v>
          </cell>
          <cell r="D2184" t="str">
            <v>10. NGOẠI KHOA</v>
          </cell>
          <cell r="E2184" t="str">
            <v>10.742</v>
          </cell>
          <cell r="F2184" t="str">
            <v>Phẫu thuật tạo hình cứng khớp cổ tay sau chấn thương</v>
          </cell>
          <cell r="G2184" t="str">
            <v>Phẫu thuật tạo hình cứng khớp cổ tay sau chấn thương</v>
          </cell>
          <cell r="H2184" t="str">
            <v>PDB</v>
          </cell>
          <cell r="I2184">
            <v>549</v>
          </cell>
          <cell r="J2184" t="str">
            <v>Phẫu thuật đóng cứng khớp cổ chân</v>
          </cell>
          <cell r="K2184">
            <v>1810000</v>
          </cell>
          <cell r="L2184">
            <v>358434.78260869603</v>
          </cell>
          <cell r="M2184">
            <v>2168000</v>
          </cell>
          <cell r="N2184">
            <v>465965.21739130485</v>
          </cell>
          <cell r="O2184">
            <v>26094.052173913078</v>
          </cell>
          <cell r="P2184">
            <v>2302059.2695652177</v>
          </cell>
          <cell r="Q2184">
            <v>2302000</v>
          </cell>
          <cell r="R2184" t="str">
            <v>Chưa bao gồm phương tiện cố định: khung cố định, đinh, kim, nẹp, vít, ốc, xương nhân tạo hoặc sản phẩm sinh học thay thế xương.</v>
          </cell>
        </row>
        <row r="2185">
          <cell r="B2185" t="str">
            <v>02.0365.0541</v>
          </cell>
          <cell r="C2185" t="str">
            <v>37.8D05.0541</v>
          </cell>
          <cell r="D2185" t="str">
            <v>2. NỘI KHOA</v>
          </cell>
          <cell r="E2185" t="str">
            <v>2.365</v>
          </cell>
          <cell r="F2185" t="str">
            <v>Nội soi khớp gối chẩn đoán (có sinh thiết)</v>
          </cell>
          <cell r="G2185" t="str">
            <v>Nội soi khớp gối chẩn đoán (có sinh thiết)</v>
          </cell>
          <cell r="H2185" t="str">
            <v>T1</v>
          </cell>
          <cell r="I2185">
            <v>551</v>
          </cell>
          <cell r="J2185" t="str">
            <v>Phẫu thuật nội soi khớp gối hoặc khớp háng hoặc khớp vai hoặc cổ chân</v>
          </cell>
          <cell r="K2185">
            <v>2632000</v>
          </cell>
          <cell r="L2185">
            <v>746608.69565217395</v>
          </cell>
          <cell r="M2185">
            <v>3378000</v>
          </cell>
          <cell r="N2185">
            <v>970591.30434782617</v>
          </cell>
          <cell r="O2185">
            <v>54353.113043478275</v>
          </cell>
          <cell r="P2185">
            <v>3656944.4173913044</v>
          </cell>
          <cell r="Q2185">
            <v>3656900</v>
          </cell>
          <cell r="R2185" t="str">
            <v>Chưa bao gồm lưỡi bào, lưỡi cắt, bộ dây bơm nước, đầu đốt, tay dao đốt điện, nẹp, ốc, vít.</v>
          </cell>
        </row>
        <row r="2186">
          <cell r="B2186" t="str">
            <v>27.0066.0541</v>
          </cell>
          <cell r="C2186" t="str">
            <v>37.8D05.0541</v>
          </cell>
          <cell r="D2186" t="str">
            <v>27. PHẪU THUẬT NỘI SOI</v>
          </cell>
          <cell r="E2186" t="str">
            <v>27.66</v>
          </cell>
          <cell r="F2186" t="str">
            <v>Phẫu thuật nội soi cắt bản sống giải ép trong hẹp ống sống thắt lưng</v>
          </cell>
          <cell r="G2186" t="str">
            <v>Phẫu thuật nội soi cắt bản sống giải ép trong hẹp ống sống thắt lưng</v>
          </cell>
          <cell r="H2186" t="str">
            <v>PDB</v>
          </cell>
          <cell r="I2186">
            <v>551</v>
          </cell>
          <cell r="J2186" t="str">
            <v>Phẫu thuật nội soi khớp gối hoặc khớp háng hoặc khớp vai hoặc cổ chân</v>
          </cell>
          <cell r="K2186">
            <v>2632000</v>
          </cell>
          <cell r="L2186">
            <v>746608.69565217395</v>
          </cell>
          <cell r="M2186">
            <v>3378000</v>
          </cell>
          <cell r="N2186">
            <v>970591.30434782617</v>
          </cell>
          <cell r="O2186">
            <v>54353.113043478275</v>
          </cell>
          <cell r="P2186">
            <v>3656944.4173913044</v>
          </cell>
          <cell r="Q2186">
            <v>3656900</v>
          </cell>
          <cell r="R2186" t="str">
            <v>Chưa bao gồm bộ kít dùng trong điều trị thoát vị đĩa đệm cột sống, mũi khoan (mài), miếng ghép đĩa đệm, nẹp, vít.</v>
          </cell>
        </row>
        <row r="2187">
          <cell r="B2187" t="str">
            <v>27.0446.0541</v>
          </cell>
          <cell r="C2187" t="str">
            <v>37.8D05.0541</v>
          </cell>
          <cell r="D2187" t="str">
            <v>27. PHẪU THUẬT NỘI SOI</v>
          </cell>
          <cell r="E2187" t="str">
            <v>27.446</v>
          </cell>
          <cell r="F2187" t="str">
            <v>Phẫu thuật nội soi cắt đầu dài gân nhị đầu</v>
          </cell>
          <cell r="G2187" t="str">
            <v>Phẫu thuật nội soi cắt đầu dài gân nhị đầu</v>
          </cell>
          <cell r="H2187" t="str">
            <v>P1</v>
          </cell>
          <cell r="I2187">
            <v>551</v>
          </cell>
          <cell r="J2187" t="str">
            <v>Phẫu thuật nội soi khớp gối hoặc khớp háng hoặc khớp vai hoặc cổ chân</v>
          </cell>
          <cell r="K2187">
            <v>2632000</v>
          </cell>
          <cell r="L2187">
            <v>746608.69565217395</v>
          </cell>
          <cell r="M2187">
            <v>3378000</v>
          </cell>
          <cell r="N2187">
            <v>970591.30434782617</v>
          </cell>
          <cell r="O2187">
            <v>54353.113043478275</v>
          </cell>
          <cell r="P2187">
            <v>3656944.4173913044</v>
          </cell>
          <cell r="Q2187">
            <v>3656900</v>
          </cell>
          <cell r="R2187" t="str">
            <v>Chưa bao gồm lưỡi bào, lưỡi cắt, bộ dây bơm nước, đầu đốt, tay dao đốt điện, nẹp, ốc, vít.</v>
          </cell>
        </row>
        <row r="2188">
          <cell r="B2188" t="str">
            <v>27.0460.0541</v>
          </cell>
          <cell r="C2188" t="str">
            <v>37.8D05.0541</v>
          </cell>
          <cell r="D2188" t="str">
            <v>27. PHẪU THUẬT NỘI SOI</v>
          </cell>
          <cell r="E2188" t="str">
            <v>27.460</v>
          </cell>
          <cell r="F2188" t="str">
            <v>Phẫu thuật nội soi cắt hoạt mạc viêm khớp gối</v>
          </cell>
          <cell r="G2188" t="str">
            <v>Phẫu thuật nội soi cắt hoạt mạc viêm khớp gối</v>
          </cell>
          <cell r="H2188" t="str">
            <v>P1</v>
          </cell>
          <cell r="I2188">
            <v>551</v>
          </cell>
          <cell r="J2188" t="str">
            <v>Phẫu thuật nội soi khớp gối hoặc khớp háng hoặc khớp vai hoặc cổ chân</v>
          </cell>
          <cell r="K2188">
            <v>2632000</v>
          </cell>
          <cell r="L2188">
            <v>746608.69565217395</v>
          </cell>
          <cell r="M2188">
            <v>3378000</v>
          </cell>
          <cell r="N2188">
            <v>970591.30434782617</v>
          </cell>
          <cell r="O2188">
            <v>54353.113043478275</v>
          </cell>
          <cell r="P2188">
            <v>3656944.4173913044</v>
          </cell>
          <cell r="Q2188">
            <v>3656900</v>
          </cell>
          <cell r="R2188" t="str">
            <v>Chưa bao gồm lưỡi bào, lưỡi cắt, bộ dây bơm nước, đầu đốt, tay dao đốt điện, nẹp, ốc, vít.</v>
          </cell>
        </row>
        <row r="2189">
          <cell r="B2189" t="str">
            <v>27.0458.0541</v>
          </cell>
          <cell r="C2189" t="str">
            <v>37.8D05.0541</v>
          </cell>
          <cell r="D2189" t="str">
            <v>27. PHẪU THUẬT NỘI SOI</v>
          </cell>
          <cell r="E2189" t="str">
            <v>27.458</v>
          </cell>
          <cell r="F2189" t="str">
            <v>Phẫu thuật nội soi cắt hoạt mạc viêm khớp hang</v>
          </cell>
          <cell r="G2189" t="str">
            <v>Phẫu thuật nội soi cắt hoạt mạc viêm khớp hang</v>
          </cell>
          <cell r="H2189" t="str">
            <v>P1</v>
          </cell>
          <cell r="I2189">
            <v>551</v>
          </cell>
          <cell r="J2189" t="str">
            <v>Phẫu thuật nội soi khớp gối hoặc khớp háng hoặc khớp vai hoặc cổ chân</v>
          </cell>
          <cell r="K2189">
            <v>2632000</v>
          </cell>
          <cell r="L2189">
            <v>746608.69565217395</v>
          </cell>
          <cell r="M2189">
            <v>3378000</v>
          </cell>
          <cell r="N2189">
            <v>970591.30434782617</v>
          </cell>
          <cell r="O2189">
            <v>54353.113043478275</v>
          </cell>
          <cell r="P2189">
            <v>3656944.4173913044</v>
          </cell>
          <cell r="Q2189">
            <v>3656900</v>
          </cell>
          <cell r="R2189" t="str">
            <v>Chưa bao gồm lưỡi bào, lưỡi cắt, bộ dây bơm nước, đầu đốt, tay dao đốt điện, nẹp, ốc, vít.</v>
          </cell>
        </row>
        <row r="2190">
          <cell r="B2190" t="str">
            <v>03.4156.0541</v>
          </cell>
          <cell r="C2190" t="str">
            <v>37.8D05.0541</v>
          </cell>
          <cell r="D2190" t="str">
            <v>3. NHI KHOA</v>
          </cell>
          <cell r="E2190" t="str">
            <v>3.4156</v>
          </cell>
          <cell r="F2190" t="str">
            <v>Phẫu thuật nội soi cắt lọc khâu rách chóp xoay qua nội soi khớp vai</v>
          </cell>
          <cell r="G2190" t="str">
            <v>Phẫu thuật nội soi cắt lọc khâu rách chóp xoay qua nội soi khớp vai</v>
          </cell>
          <cell r="H2190" t="str">
            <v>P1</v>
          </cell>
          <cell r="I2190">
            <v>551</v>
          </cell>
          <cell r="J2190" t="str">
            <v>Phẫu thuật nội soi khớp gối hoặc khớp háng hoặc khớp vai hoặc cổ chân</v>
          </cell>
          <cell r="K2190">
            <v>2632000</v>
          </cell>
          <cell r="L2190">
            <v>746608.69565217395</v>
          </cell>
          <cell r="M2190">
            <v>3378000</v>
          </cell>
          <cell r="N2190">
            <v>970591.30434782617</v>
          </cell>
          <cell r="O2190">
            <v>54353.113043478275</v>
          </cell>
          <cell r="P2190">
            <v>3656944.4173913044</v>
          </cell>
          <cell r="Q2190">
            <v>3656900</v>
          </cell>
          <cell r="R2190" t="str">
            <v>Chưa bao gồm lưỡi bào, lưỡi cắt, bộ dây bơm nước, đầu đốt, tay dao đốt điện, nẹp, ốc, vít.</v>
          </cell>
        </row>
        <row r="2191">
          <cell r="B2191" t="str">
            <v>27.0463.0541</v>
          </cell>
          <cell r="C2191" t="str">
            <v>37.8D05.0541</v>
          </cell>
          <cell r="D2191" t="str">
            <v>27. PHẪU THUẬT NỘI SOI</v>
          </cell>
          <cell r="E2191" t="str">
            <v>27.463</v>
          </cell>
          <cell r="F2191" t="str">
            <v>Phẫu thuật nội soi cắt lọc sụn khớp gối</v>
          </cell>
          <cell r="G2191" t="str">
            <v>Phẫu thuật nội soi cắt lọc sụn khớp gối</v>
          </cell>
          <cell r="H2191" t="str">
            <v>P1</v>
          </cell>
          <cell r="I2191">
            <v>551</v>
          </cell>
          <cell r="J2191" t="str">
            <v>Phẫu thuật nội soi khớp gối hoặc khớp háng hoặc khớp vai hoặc cổ chân</v>
          </cell>
          <cell r="K2191">
            <v>2632000</v>
          </cell>
          <cell r="L2191">
            <v>746608.69565217395</v>
          </cell>
          <cell r="M2191">
            <v>3378000</v>
          </cell>
          <cell r="N2191">
            <v>970591.30434782617</v>
          </cell>
          <cell r="O2191">
            <v>54353.113043478275</v>
          </cell>
          <cell r="P2191">
            <v>3656944.4173913044</v>
          </cell>
          <cell r="Q2191">
            <v>3656900</v>
          </cell>
          <cell r="R2191" t="str">
            <v>Chưa bao gồm lưỡi bào, lưỡi cắt, bộ dây bơm nước, đầu đốt, tay dao đốt điện, nẹp, ốc, vít.</v>
          </cell>
        </row>
        <row r="2192">
          <cell r="B2192" t="str">
            <v>27.0461.0541</v>
          </cell>
          <cell r="C2192" t="str">
            <v>37.8D05.0541</v>
          </cell>
          <cell r="D2192" t="str">
            <v>27. PHẪU THUẬT NỘI SOI</v>
          </cell>
          <cell r="E2192" t="str">
            <v>27.461</v>
          </cell>
          <cell r="F2192" t="str">
            <v>Phẫu thuật nội soi cắt sụn chêm</v>
          </cell>
          <cell r="G2192" t="str">
            <v>Phẫu thuật nội soi cắt sụn chêm</v>
          </cell>
          <cell r="H2192" t="str">
            <v>P1</v>
          </cell>
          <cell r="I2192">
            <v>551</v>
          </cell>
          <cell r="J2192" t="str">
            <v>Phẫu thuật nội soi khớp gối hoặc khớp háng hoặc khớp vai hoặc cổ chân</v>
          </cell>
          <cell r="K2192">
            <v>2632000</v>
          </cell>
          <cell r="L2192">
            <v>746608.69565217395</v>
          </cell>
          <cell r="M2192">
            <v>3378000</v>
          </cell>
          <cell r="N2192">
            <v>970591.30434782617</v>
          </cell>
          <cell r="O2192">
            <v>54353.113043478275</v>
          </cell>
          <cell r="P2192">
            <v>3656944.4173913044</v>
          </cell>
          <cell r="Q2192">
            <v>3656900</v>
          </cell>
          <cell r="R2192" t="str">
            <v>Chưa bao gồm lưỡi bào, lưỡi cắt, bộ dây bơm nước, đầu đốt, tay dao đốt điện, nẹp, ốc, vít.</v>
          </cell>
        </row>
        <row r="2193">
          <cell r="B2193" t="str">
            <v>27.0069.0541</v>
          </cell>
          <cell r="C2193" t="str">
            <v>37.8D05.0541</v>
          </cell>
          <cell r="D2193" t="str">
            <v>27. PHẪU THUẬT NỘI SOI</v>
          </cell>
          <cell r="E2193" t="str">
            <v>27.69</v>
          </cell>
          <cell r="F2193" t="str">
            <v>Phẫu thuật nội soi chỉnh vẹo cột sống ngực</v>
          </cell>
          <cell r="G2193" t="str">
            <v>Phẫu thuật nội soi chỉnh vẹo cột sống ngực</v>
          </cell>
          <cell r="H2193" t="str">
            <v>PDB</v>
          </cell>
          <cell r="I2193">
            <v>551</v>
          </cell>
          <cell r="J2193" t="str">
            <v>Phẫu thuật nội soi khớp gối hoặc khớp háng hoặc khớp vai hoặc cổ chân</v>
          </cell>
          <cell r="K2193">
            <v>2632000</v>
          </cell>
          <cell r="L2193">
            <v>746608.69565217395</v>
          </cell>
          <cell r="M2193">
            <v>3378000</v>
          </cell>
          <cell r="N2193">
            <v>970591.30434782617</v>
          </cell>
          <cell r="O2193">
            <v>54353.113043478275</v>
          </cell>
          <cell r="P2193">
            <v>3656944.4173913044</v>
          </cell>
          <cell r="Q2193">
            <v>3656900</v>
          </cell>
          <cell r="R2193" t="str">
            <v>Chưa bao gồm hệ thống bộ kít dùng trong điều trị thoát vị đĩa đệm cột sống, mũi khoan (mài), miếng ghép đĩa đệm, nẹp, vít, xương nhân tạo hoặc sản phẩm thay thế xương.</v>
          </cell>
        </row>
        <row r="2194">
          <cell r="B2194" t="str">
            <v>03.4150.0541</v>
          </cell>
          <cell r="C2194" t="str">
            <v>37.8D05.0541</v>
          </cell>
          <cell r="D2194" t="str">
            <v>3. NHI KHOA</v>
          </cell>
          <cell r="E2194" t="str">
            <v>3.4150</v>
          </cell>
          <cell r="F2194" t="str">
            <v>Phẫu thuật nội soi điều trị cứng khớp cổ chân</v>
          </cell>
          <cell r="G2194" t="str">
            <v>Phẫu thuật nội soi điều trị cứng khớp cổ chân</v>
          </cell>
          <cell r="H2194" t="str">
            <v>P1</v>
          </cell>
          <cell r="I2194">
            <v>551</v>
          </cell>
          <cell r="J2194" t="str">
            <v>Phẫu thuật nội soi khớp gối hoặc khớp háng hoặc khớp vai hoặc cổ chân</v>
          </cell>
          <cell r="K2194">
            <v>2632000</v>
          </cell>
          <cell r="L2194">
            <v>746608.69565217395</v>
          </cell>
          <cell r="M2194">
            <v>3378000</v>
          </cell>
          <cell r="N2194">
            <v>970591.30434782617</v>
          </cell>
          <cell r="O2194">
            <v>54353.113043478275</v>
          </cell>
          <cell r="P2194">
            <v>3656944.4173913044</v>
          </cell>
          <cell r="Q2194">
            <v>3656900</v>
          </cell>
          <cell r="R2194" t="str">
            <v>Chưa bao gồm lưỡi bào, lưỡi cắt, bộ dây bơm nước, đầu đốt, tay dao đốt điện, nẹp, ốc, vít.</v>
          </cell>
        </row>
        <row r="2195">
          <cell r="B2195" t="str">
            <v>27.0486.0541</v>
          </cell>
          <cell r="C2195" t="str">
            <v>37.8D05.0541</v>
          </cell>
          <cell r="D2195" t="str">
            <v>27. PHẪU THUẬT NỘI SOI</v>
          </cell>
          <cell r="E2195" t="str">
            <v>27.486</v>
          </cell>
          <cell r="F2195" t="str">
            <v>Phẫu thuật nội soi điều trị cứng khớp cổ chân</v>
          </cell>
          <cell r="G2195" t="str">
            <v>Phẫu thuật nội soi điều trị cứng khớp cổ chân</v>
          </cell>
          <cell r="H2195" t="str">
            <v>PDB</v>
          </cell>
          <cell r="I2195">
            <v>551</v>
          </cell>
          <cell r="J2195" t="str">
            <v>Phẫu thuật nội soi khớp gối hoặc khớp háng hoặc khớp vai hoặc cổ chân</v>
          </cell>
          <cell r="K2195">
            <v>2632000</v>
          </cell>
          <cell r="L2195">
            <v>746608.69565217395</v>
          </cell>
          <cell r="M2195">
            <v>3378000</v>
          </cell>
          <cell r="N2195">
            <v>970591.30434782617</v>
          </cell>
          <cell r="O2195">
            <v>54353.113043478275</v>
          </cell>
          <cell r="P2195">
            <v>3656944.4173913044</v>
          </cell>
          <cell r="Q2195">
            <v>3656900</v>
          </cell>
          <cell r="R2195" t="str">
            <v>Chưa bao gồm lưỡi bào, lưỡi cắt, bộ dây bơm nước, đầu đốt, tay dao đốt điện, nẹp, ốc, vít.</v>
          </cell>
        </row>
        <row r="2196">
          <cell r="B2196" t="str">
            <v>27.0452.0541</v>
          </cell>
          <cell r="C2196" t="str">
            <v>37.8D05.0541</v>
          </cell>
          <cell r="D2196" t="str">
            <v>27. PHẪU THUẬT NỘI SOI</v>
          </cell>
          <cell r="E2196" t="str">
            <v>27.452</v>
          </cell>
          <cell r="F2196" t="str">
            <v>Phẫu thuật nội soi điều trị cứng khớp khuỷu</v>
          </cell>
          <cell r="G2196" t="str">
            <v>Phẫu thuật nội soi điều trị cứng khớp khuỷu</v>
          </cell>
          <cell r="H2196" t="str">
            <v>PDB</v>
          </cell>
          <cell r="I2196">
            <v>551</v>
          </cell>
          <cell r="J2196" t="str">
            <v>Phẫu thuật nội soi khớp gối hoặc khớp háng hoặc khớp vai hoặc cổ chân</v>
          </cell>
          <cell r="K2196">
            <v>2632000</v>
          </cell>
          <cell r="L2196">
            <v>746608.69565217395</v>
          </cell>
          <cell r="M2196">
            <v>3378000</v>
          </cell>
          <cell r="N2196">
            <v>970591.30434782617</v>
          </cell>
          <cell r="O2196">
            <v>54353.113043478275</v>
          </cell>
          <cell r="P2196">
            <v>3656944.4173913044</v>
          </cell>
          <cell r="Q2196">
            <v>3656900</v>
          </cell>
          <cell r="R2196" t="str">
            <v>Chưa bao gồm lưỡi bào, lưỡi cắt, bộ dây bơm nước, đầu đốt, tay dao đốt điện, nẹp, ốc, vít.</v>
          </cell>
        </row>
        <row r="2197">
          <cell r="B2197" t="str">
            <v>27.0453.0541</v>
          </cell>
          <cell r="C2197" t="str">
            <v>37.8D05.0541</v>
          </cell>
          <cell r="D2197" t="str">
            <v>27. PHẪU THUẬT NỘI SOI</v>
          </cell>
          <cell r="E2197" t="str">
            <v>27.453</v>
          </cell>
          <cell r="F2197" t="str">
            <v>Phẫu thuật nội soi điều trị gãy xương vùng khuỷu</v>
          </cell>
          <cell r="G2197" t="str">
            <v>Phẫu thuật nội soi điều trị gãy xương vùng khuỷu</v>
          </cell>
          <cell r="H2197" t="str">
            <v>PDB</v>
          </cell>
          <cell r="I2197">
            <v>551</v>
          </cell>
          <cell r="J2197" t="str">
            <v>Phẫu thuật nội soi khớp gối hoặc khớp háng hoặc khớp vai hoặc cổ chân</v>
          </cell>
          <cell r="K2197">
            <v>2632000</v>
          </cell>
          <cell r="L2197">
            <v>746608.69565217395</v>
          </cell>
          <cell r="M2197">
            <v>3378000</v>
          </cell>
          <cell r="N2197">
            <v>970591.30434782617</v>
          </cell>
          <cell r="O2197">
            <v>54353.113043478275</v>
          </cell>
          <cell r="P2197">
            <v>3656944.4173913044</v>
          </cell>
          <cell r="Q2197">
            <v>3656900</v>
          </cell>
          <cell r="R2197" t="str">
            <v>Chưa bao gồm lưỡi bào, lưỡi cắt, bộ dây bơm nước, đầu đốt, tay dao đốt điện, nẹp, ốc, vít.</v>
          </cell>
        </row>
        <row r="2198">
          <cell r="B2198" t="str">
            <v>27.0484.0541</v>
          </cell>
          <cell r="C2198" t="str">
            <v>37.8D05.0541</v>
          </cell>
          <cell r="D2198" t="str">
            <v>27. PHẪU THUẬT NỘI SOI</v>
          </cell>
          <cell r="E2198" t="str">
            <v>27.484</v>
          </cell>
          <cell r="F2198" t="str">
            <v>Phẫu thuật nội soi điều trị hội chứng chèn ép trước cổ chân</v>
          </cell>
          <cell r="G2198" t="str">
            <v>Phẫu thuật nội soi điều trị hội chứng chèn ép trước cổ chân</v>
          </cell>
          <cell r="H2198" t="str">
            <v>P1</v>
          </cell>
          <cell r="I2198">
            <v>551</v>
          </cell>
          <cell r="J2198" t="str">
            <v>Phẫu thuật nội soi khớp gối hoặc khớp háng hoặc khớp vai hoặc cổ chân</v>
          </cell>
          <cell r="K2198">
            <v>2632000</v>
          </cell>
          <cell r="L2198">
            <v>746608.69565217395</v>
          </cell>
          <cell r="M2198">
            <v>3378000</v>
          </cell>
          <cell r="N2198">
            <v>970591.30434782617</v>
          </cell>
          <cell r="O2198">
            <v>54353.113043478275</v>
          </cell>
          <cell r="P2198">
            <v>3656944.4173913044</v>
          </cell>
          <cell r="Q2198">
            <v>3656900</v>
          </cell>
          <cell r="R2198" t="str">
            <v>Chưa bao gồm lưỡi bào, lưỡi cắt, bộ dây bơm nước, đầu đốt, tay dao đốt điện, nẹp, ốc, vít.</v>
          </cell>
        </row>
        <row r="2199">
          <cell r="B2199" t="str">
            <v>03.4144.0541</v>
          </cell>
          <cell r="C2199" t="str">
            <v>37.8D05.0541</v>
          </cell>
          <cell r="D2199" t="str">
            <v>3. NHI KHOA</v>
          </cell>
          <cell r="E2199" t="str">
            <v>3.4144</v>
          </cell>
          <cell r="F2199" t="str">
            <v>Phẫu thuật nội soi điều trị khớp cổ chân đến muộn</v>
          </cell>
          <cell r="G2199" t="str">
            <v>Phẫu thuật nội soi điều trị khớp cổ chân đến muộn</v>
          </cell>
          <cell r="H2199" t="str">
            <v>P1</v>
          </cell>
          <cell r="I2199">
            <v>551</v>
          </cell>
          <cell r="J2199" t="str">
            <v>Phẫu thuật nội soi khớp gối hoặc khớp háng hoặc khớp vai hoặc cổ chân</v>
          </cell>
          <cell r="K2199">
            <v>2632000</v>
          </cell>
          <cell r="L2199">
            <v>746608.69565217395</v>
          </cell>
          <cell r="M2199">
            <v>3378000</v>
          </cell>
          <cell r="N2199">
            <v>970591.30434782617</v>
          </cell>
          <cell r="O2199">
            <v>54353.113043478275</v>
          </cell>
          <cell r="P2199">
            <v>3656944.4173913044</v>
          </cell>
          <cell r="Q2199">
            <v>3656900</v>
          </cell>
          <cell r="R2199" t="str">
            <v>Chưa bao gồm lưỡi bào, lưỡi cắt, bộ dây bơm nước, đầu đốt, tay dao đốt điện, nẹp, ốc, vít.</v>
          </cell>
        </row>
        <row r="2200">
          <cell r="B2200" t="str">
            <v>03.4152.0541</v>
          </cell>
          <cell r="C2200" t="str">
            <v>37.8D05.0541</v>
          </cell>
          <cell r="D2200" t="str">
            <v>3. NHI KHOA</v>
          </cell>
          <cell r="E2200" t="str">
            <v>3.4152</v>
          </cell>
          <cell r="F2200" t="str">
            <v>Phẫu thuật nội soi điều trị mất vững khớp vai</v>
          </cell>
          <cell r="G2200" t="str">
            <v>Phẫu thuật nội soi điều trị mất vững khớp vai</v>
          </cell>
          <cell r="H2200" t="str">
            <v>P1</v>
          </cell>
          <cell r="I2200">
            <v>551</v>
          </cell>
          <cell r="J2200" t="str">
            <v>Phẫu thuật nội soi khớp gối hoặc khớp háng hoặc khớp vai hoặc cổ chân</v>
          </cell>
          <cell r="K2200">
            <v>2632000</v>
          </cell>
          <cell r="L2200">
            <v>746608.69565217395</v>
          </cell>
          <cell r="M2200">
            <v>3378000</v>
          </cell>
          <cell r="N2200">
            <v>970591.30434782617</v>
          </cell>
          <cell r="O2200">
            <v>54353.113043478275</v>
          </cell>
          <cell r="P2200">
            <v>3656944.4173913044</v>
          </cell>
          <cell r="Q2200">
            <v>3656900</v>
          </cell>
          <cell r="R2200" t="str">
            <v>Chưa bao gồm lưỡi bào, lưỡi cắt, bộ dây bơm nước, đầu đốt, tay dao đốt điện, nẹp, ốc, vít.</v>
          </cell>
        </row>
        <row r="2201">
          <cell r="B2201" t="str">
            <v>27.0440.0541</v>
          </cell>
          <cell r="C2201" t="str">
            <v>37.8D05.0541</v>
          </cell>
          <cell r="D2201" t="str">
            <v>27. PHẪU THUẬT NỘI SOI</v>
          </cell>
          <cell r="E2201" t="str">
            <v>27.440</v>
          </cell>
          <cell r="F2201" t="str">
            <v>Phẫu thuật nội soi điều trị mất vững khớp vai</v>
          </cell>
          <cell r="G2201" t="str">
            <v>Phẫu thuật nội soi điều trị mất vững khớp vai</v>
          </cell>
          <cell r="H2201" t="str">
            <v>PDB</v>
          </cell>
          <cell r="I2201">
            <v>551</v>
          </cell>
          <cell r="J2201" t="str">
            <v>Phẫu thuật nội soi khớp gối hoặc khớp háng hoặc khớp vai hoặc cổ chân</v>
          </cell>
          <cell r="K2201">
            <v>2632000</v>
          </cell>
          <cell r="L2201">
            <v>746608.69565217395</v>
          </cell>
          <cell r="M2201">
            <v>3378000</v>
          </cell>
          <cell r="N2201">
            <v>970591.30434782617</v>
          </cell>
          <cell r="O2201">
            <v>54353.113043478275</v>
          </cell>
          <cell r="P2201">
            <v>3656944.4173913044</v>
          </cell>
          <cell r="Q2201">
            <v>3656900</v>
          </cell>
          <cell r="R2201" t="str">
            <v>Chưa bao gồm lưỡi bào, lưỡi cắt, bộ dây bơm nước, đầu đốt, tay dao đốt điện, nẹp, ốc, vít.</v>
          </cell>
        </row>
        <row r="2202">
          <cell r="B2202" t="str">
            <v>27.0439.0541</v>
          </cell>
          <cell r="C2202" t="str">
            <v>37.8D05.0541</v>
          </cell>
          <cell r="D2202" t="str">
            <v>27. PHẪU THUẬT NỘI SOI</v>
          </cell>
          <cell r="E2202" t="str">
            <v>27.439</v>
          </cell>
          <cell r="F2202" t="str">
            <v>Phẫu thuật nội soi điều trị mất vững khớp vai theo phương pháp Latarjet</v>
          </cell>
          <cell r="G2202" t="str">
            <v>Phẫu thuật nội soi điều trị mất vững khớp vai theo phương pháp Latarjet</v>
          </cell>
          <cell r="H2202" t="str">
            <v>PDB</v>
          </cell>
          <cell r="I2202">
            <v>551</v>
          </cell>
          <cell r="J2202" t="str">
            <v>Phẫu thuật nội soi khớp gối hoặc khớp háng hoặc khớp vai hoặc cổ chân</v>
          </cell>
          <cell r="K2202">
            <v>2632000</v>
          </cell>
          <cell r="L2202">
            <v>746608.69565217395</v>
          </cell>
          <cell r="M2202">
            <v>3378000</v>
          </cell>
          <cell r="N2202">
            <v>970591.30434782617</v>
          </cell>
          <cell r="O2202">
            <v>54353.113043478275</v>
          </cell>
          <cell r="P2202">
            <v>3656944.4173913044</v>
          </cell>
          <cell r="Q2202">
            <v>3656900</v>
          </cell>
          <cell r="R2202" t="str">
            <v>Chưa bao gồm lưỡi bào, lưỡi cắt, bộ dây bơm nước, đầu đốt, tay dao đốt điện, nẹp, ốc, vít.</v>
          </cell>
        </row>
        <row r="2203">
          <cell r="B2203" t="str">
            <v>27.0459.0541</v>
          </cell>
          <cell r="C2203" t="str">
            <v>37.8D05.0541</v>
          </cell>
          <cell r="D2203" t="str">
            <v>27. PHẪU THUẬT NỘI SOI</v>
          </cell>
          <cell r="E2203" t="str">
            <v>27.459</v>
          </cell>
          <cell r="F2203" t="str">
            <v>Phẫu thuật nội soi điều trị rách sụn viền ổ cối</v>
          </cell>
          <cell r="G2203" t="str">
            <v>Phẫu thuật nội soi điều trị rách sụn viền ổ cối</v>
          </cell>
          <cell r="H2203" t="str">
            <v>P1</v>
          </cell>
          <cell r="I2203">
            <v>551</v>
          </cell>
          <cell r="J2203" t="str">
            <v>Phẫu thuật nội soi khớp gối hoặc khớp háng hoặc khớp vai hoặc cổ chân</v>
          </cell>
          <cell r="K2203">
            <v>2632000</v>
          </cell>
          <cell r="L2203">
            <v>746608.69565217395</v>
          </cell>
          <cell r="M2203">
            <v>3378000</v>
          </cell>
          <cell r="N2203">
            <v>970591.30434782617</v>
          </cell>
          <cell r="O2203">
            <v>54353.113043478275</v>
          </cell>
          <cell r="P2203">
            <v>3656944.4173913044</v>
          </cell>
          <cell r="Q2203">
            <v>3656900</v>
          </cell>
          <cell r="R2203" t="str">
            <v>Chưa bao gồm lưỡi bào, lưỡi cắt, bộ dây bơm nước, đầu đốt, tay dao đốt điện, nẹp, ốc, vít.</v>
          </cell>
        </row>
        <row r="2204">
          <cell r="B2204" t="str">
            <v>27.0442.0541</v>
          </cell>
          <cell r="C2204" t="str">
            <v>37.8D05.0541</v>
          </cell>
          <cell r="D2204" t="str">
            <v>27. PHẪU THUẬT NỘI SOI</v>
          </cell>
          <cell r="E2204" t="str">
            <v>27.442</v>
          </cell>
          <cell r="F2204" t="str">
            <v>Phẫu thuật nội soi điều trị rách sụn viền trên từ trước ra sau</v>
          </cell>
          <cell r="G2204" t="str">
            <v>Phẫu thuật nội soi điều trị rách sụn viền trên từ trước ra sau</v>
          </cell>
          <cell r="H2204" t="str">
            <v>P1</v>
          </cell>
          <cell r="I2204">
            <v>551</v>
          </cell>
          <cell r="J2204" t="str">
            <v>Phẫu thuật nội soi khớp gối hoặc khớp háng hoặc khớp vai hoặc cổ chân</v>
          </cell>
          <cell r="K2204">
            <v>2632000</v>
          </cell>
          <cell r="L2204">
            <v>746608.69565217395</v>
          </cell>
          <cell r="M2204">
            <v>3378000</v>
          </cell>
          <cell r="N2204">
            <v>970591.30434782617</v>
          </cell>
          <cell r="O2204">
            <v>54353.113043478275</v>
          </cell>
          <cell r="P2204">
            <v>3656944.4173913044</v>
          </cell>
          <cell r="Q2204">
            <v>3656900</v>
          </cell>
          <cell r="R2204" t="str">
            <v>Chưa bao gồm lưỡi bào, lưỡi cắt, bộ dây bơm nước, đầu đốt, tay dao đốt điện, nẹp, ốc, vít.</v>
          </cell>
        </row>
        <row r="2205">
          <cell r="B2205" t="str">
            <v>03.4153.0541</v>
          </cell>
          <cell r="C2205" t="str">
            <v>37.8D05.0541</v>
          </cell>
          <cell r="D2205" t="str">
            <v>3. NHI KHOA</v>
          </cell>
          <cell r="E2205" t="str">
            <v>3.4153</v>
          </cell>
          <cell r="F2205" t="str">
            <v>Phẫu thuật nội soi điều trị thoái hóa khớp cổ chân</v>
          </cell>
          <cell r="G2205" t="str">
            <v>Phẫu thuật nội soi điều trị thoái hoá khớp cổ chân</v>
          </cell>
          <cell r="H2205" t="str">
            <v>P1</v>
          </cell>
          <cell r="I2205">
            <v>551</v>
          </cell>
          <cell r="J2205" t="str">
            <v>Phẫu thuật nội soi khớp gối hoặc khớp háng hoặc khớp vai hoặc cổ chân</v>
          </cell>
          <cell r="K2205">
            <v>2632000</v>
          </cell>
          <cell r="L2205">
            <v>746608.69565217395</v>
          </cell>
          <cell r="M2205">
            <v>3378000</v>
          </cell>
          <cell r="N2205">
            <v>970591.30434782617</v>
          </cell>
          <cell r="O2205">
            <v>54353.113043478275</v>
          </cell>
          <cell r="P2205">
            <v>3656944.4173913044</v>
          </cell>
          <cell r="Q2205">
            <v>3656900</v>
          </cell>
          <cell r="R2205" t="str">
            <v>Chưa bao gồm lưỡi bào, lưỡi cắt, bộ dây bơm nước, đầu đốt, tay dao đốt điện, nẹp, ốc, vít.</v>
          </cell>
        </row>
        <row r="2206">
          <cell r="B2206" t="str">
            <v>27.0444.0541</v>
          </cell>
          <cell r="C2206" t="str">
            <v>37.8D05.0541</v>
          </cell>
          <cell r="D2206" t="str">
            <v>27. PHẪU THUẬT NỘI SOI</v>
          </cell>
          <cell r="E2206" t="str">
            <v>27.444</v>
          </cell>
          <cell r="F2206" t="str">
            <v>Phẫu thuật nội soi điều trị thoái hóa khớp cùng đòn</v>
          </cell>
          <cell r="G2206" t="str">
            <v>Phẫu thuật nội soi điều trị thoái khớp cùng đòn</v>
          </cell>
          <cell r="H2206" t="str">
            <v>P1</v>
          </cell>
          <cell r="I2206">
            <v>551</v>
          </cell>
          <cell r="J2206" t="str">
            <v>Phẫu thuật nội soi khớp gối hoặc khớp háng hoặc khớp vai hoặc cổ chân</v>
          </cell>
          <cell r="K2206">
            <v>2632000</v>
          </cell>
          <cell r="L2206">
            <v>746608.69565217395</v>
          </cell>
          <cell r="M2206">
            <v>3378000</v>
          </cell>
          <cell r="N2206">
            <v>970591.30434782617</v>
          </cell>
          <cell r="O2206">
            <v>54353.113043478275</v>
          </cell>
          <cell r="P2206">
            <v>3656944.4173913044</v>
          </cell>
          <cell r="Q2206">
            <v>3656900</v>
          </cell>
          <cell r="R2206" t="str">
            <v>Chưa bao gồm lưỡi bào, lưỡi cắt, bộ dây bơm nước, đầu đốt, tay dao đốt điện, nẹp, ốc, vít.</v>
          </cell>
        </row>
        <row r="2207">
          <cell r="B2207" t="str">
            <v>27.0447.0541</v>
          </cell>
          <cell r="C2207" t="str">
            <v>37.8D05.0541</v>
          </cell>
          <cell r="D2207" t="str">
            <v>27. PHẪU THUẬT NỘI SOI</v>
          </cell>
          <cell r="E2207" t="str">
            <v>27.447</v>
          </cell>
          <cell r="F2207" t="str">
            <v>Phẫu thuật nội soi điều trị viêm co rút khớp vai</v>
          </cell>
          <cell r="G2207" t="str">
            <v>Phẫu thuật nội soi điều trị viêm co rút khớp vai</v>
          </cell>
          <cell r="H2207" t="str">
            <v>P1</v>
          </cell>
          <cell r="I2207">
            <v>551</v>
          </cell>
          <cell r="J2207" t="str">
            <v>Phẫu thuật nội soi khớp gối hoặc khớp háng hoặc khớp vai hoặc cổ chân</v>
          </cell>
          <cell r="K2207">
            <v>2632000</v>
          </cell>
          <cell r="L2207">
            <v>746608.69565217395</v>
          </cell>
          <cell r="M2207">
            <v>3378000</v>
          </cell>
          <cell r="N2207">
            <v>970591.30434782617</v>
          </cell>
          <cell r="O2207">
            <v>54353.113043478275</v>
          </cell>
          <cell r="P2207">
            <v>3656944.4173913044</v>
          </cell>
          <cell r="Q2207">
            <v>3656900</v>
          </cell>
          <cell r="R2207" t="str">
            <v>Chưa bao gồm lưỡi bào, lưỡi cắt, bộ dây bơm nước, đầu đốt, tay dao đốt điện, nẹp, ốc, vít.</v>
          </cell>
        </row>
        <row r="2208">
          <cell r="B2208" t="str">
            <v>27.0449.0541</v>
          </cell>
          <cell r="C2208" t="str">
            <v>37.8D05.0541</v>
          </cell>
          <cell r="D2208" t="str">
            <v>27. PHẪU THUẬT NỘI SOI</v>
          </cell>
          <cell r="E2208" t="str">
            <v>27.449</v>
          </cell>
          <cell r="F2208" t="str">
            <v>Phẫu thuật nội soi điều trị viêm khớp vai</v>
          </cell>
          <cell r="G2208" t="str">
            <v>Phẫu thuật nội soi điều trị viêm khớp vai</v>
          </cell>
          <cell r="H2208" t="str">
            <v>P1</v>
          </cell>
          <cell r="I2208">
            <v>551</v>
          </cell>
          <cell r="J2208" t="str">
            <v>Phẫu thuật nội soi khớp gối hoặc khớp háng hoặc khớp vai hoặc cổ chân</v>
          </cell>
          <cell r="K2208">
            <v>2632000</v>
          </cell>
          <cell r="L2208">
            <v>746608.69565217395</v>
          </cell>
          <cell r="M2208">
            <v>3378000</v>
          </cell>
          <cell r="N2208">
            <v>970591.30434782617</v>
          </cell>
          <cell r="O2208">
            <v>54353.113043478275</v>
          </cell>
          <cell r="P2208">
            <v>3656944.4173913044</v>
          </cell>
          <cell r="Q2208">
            <v>3656900</v>
          </cell>
          <cell r="R2208" t="str">
            <v>Chưa bao gồm lưỡi bào, lưỡi cắt, bộ dây bơm nước, đầu đốt, tay dao đốt điện, nẹp, ốc, vít.</v>
          </cell>
        </row>
        <row r="2209">
          <cell r="B2209" t="str">
            <v>27.0480.0541</v>
          </cell>
          <cell r="C2209" t="str">
            <v>37.8D05.0541</v>
          </cell>
          <cell r="D2209" t="str">
            <v>27. PHẪU THUẬT NỘI SOI</v>
          </cell>
          <cell r="E2209" t="str">
            <v>27.480</v>
          </cell>
          <cell r="F2209" t="str">
            <v>Phẫu thuật nội soi điều trị vỡ xương bánh chè</v>
          </cell>
          <cell r="G2209" t="str">
            <v>Phẫu thuật nội soi điều trị vỡ xương bánh chè</v>
          </cell>
          <cell r="H2209" t="str">
            <v>P1</v>
          </cell>
          <cell r="I2209">
            <v>551</v>
          </cell>
          <cell r="J2209" t="str">
            <v>Phẫu thuật nội soi khớp gối hoặc khớp háng hoặc khớp vai hoặc cổ chân</v>
          </cell>
          <cell r="K2209">
            <v>2632000</v>
          </cell>
          <cell r="L2209">
            <v>746608.69565217395</v>
          </cell>
          <cell r="M2209">
            <v>3378000</v>
          </cell>
          <cell r="N2209">
            <v>970591.30434782617</v>
          </cell>
          <cell r="O2209">
            <v>54353.113043478275</v>
          </cell>
          <cell r="P2209">
            <v>3656944.4173913044</v>
          </cell>
          <cell r="Q2209">
            <v>3656900</v>
          </cell>
          <cell r="R2209" t="str">
            <v>Chưa bao gồm lưỡi bào, lưỡi cắt, bộ dây bơm nước, đầu đốt, tay dao đốt điện, nẹp, ốc, vít.</v>
          </cell>
        </row>
        <row r="2210">
          <cell r="B2210" t="str">
            <v>03.4143.0541</v>
          </cell>
          <cell r="C2210" t="str">
            <v>37.8D05.0541</v>
          </cell>
          <cell r="D2210" t="str">
            <v>3. NHI KHOA</v>
          </cell>
          <cell r="E2210" t="str">
            <v>3.4143</v>
          </cell>
          <cell r="F2210" t="str">
            <v>Phẫu thuật nội soi ghép sụn xương điều trị tổn thương sụn khớp gối</v>
          </cell>
          <cell r="G2210" t="str">
            <v>Phẫu thuật nội soi ghép sụn xương điều trị tổn thương sụn khớp gối</v>
          </cell>
          <cell r="H2210" t="str">
            <v>P1</v>
          </cell>
          <cell r="I2210">
            <v>551</v>
          </cell>
          <cell r="J2210" t="str">
            <v>Phẫu thuật nội soi khớp gối hoặc khớp háng hoặc khớp vai hoặc cổ chân</v>
          </cell>
          <cell r="K2210">
            <v>2632000</v>
          </cell>
          <cell r="L2210">
            <v>746608.69565217395</v>
          </cell>
          <cell r="M2210">
            <v>3378000</v>
          </cell>
          <cell r="N2210">
            <v>970591.30434782617</v>
          </cell>
          <cell r="O2210">
            <v>54353.113043478275</v>
          </cell>
          <cell r="P2210">
            <v>3656944.4173913044</v>
          </cell>
          <cell r="Q2210">
            <v>3656900</v>
          </cell>
          <cell r="R2210" t="str">
            <v>Chưa bao gồm lưỡi bào, lưỡi cắt, bộ dây bơm nước, đầu đốt, tay dao đốt điện, nẹp, ốc, vít.</v>
          </cell>
        </row>
        <row r="2211">
          <cell r="B2211" t="str">
            <v>27.0465.0541</v>
          </cell>
          <cell r="C2211" t="str">
            <v>37.8D05.0541</v>
          </cell>
          <cell r="D2211" t="str">
            <v>27. PHẪU THUẬT NỘI SOI</v>
          </cell>
          <cell r="E2211" t="str">
            <v>27.465</v>
          </cell>
          <cell r="F2211" t="str">
            <v>Phẫu thuật nội soi ghép sụn xương tự thân</v>
          </cell>
          <cell r="G2211" t="str">
            <v>Phẫu thuật nội soi ghép sụn xương tự thân</v>
          </cell>
          <cell r="H2211" t="str">
            <v>P1</v>
          </cell>
          <cell r="I2211">
            <v>551</v>
          </cell>
          <cell r="J2211" t="str">
            <v>Phẫu thuật nội soi khớp gối hoặc khớp háng hoặc khớp vai hoặc cổ chân</v>
          </cell>
          <cell r="K2211">
            <v>2632000</v>
          </cell>
          <cell r="L2211">
            <v>746608.69565217395</v>
          </cell>
          <cell r="M2211">
            <v>3378000</v>
          </cell>
          <cell r="N2211">
            <v>970591.30434782617</v>
          </cell>
          <cell r="O2211">
            <v>54353.113043478275</v>
          </cell>
          <cell r="P2211">
            <v>3656944.4173913044</v>
          </cell>
          <cell r="Q2211">
            <v>3656900</v>
          </cell>
          <cell r="R2211" t="str">
            <v>Chưa bao gồm lưỡi bào, lưỡi cắt, bộ dây bơm nước, đầu đốt, tay dao đốt điện, nẹp, ốc, vít.</v>
          </cell>
        </row>
        <row r="2212">
          <cell r="B2212" t="str">
            <v>27.0063.0541</v>
          </cell>
          <cell r="C2212" t="str">
            <v>37.8D05.0541</v>
          </cell>
          <cell r="D2212" t="str">
            <v>27. PHẪU THUẬT NỘI SOI</v>
          </cell>
          <cell r="E2212" t="str">
            <v>27.63</v>
          </cell>
          <cell r="F2212" t="str">
            <v>Phẫu thuật nội soi giải phóng lỗ liên hợp cột sống cổ</v>
          </cell>
          <cell r="G2212" t="str">
            <v>Phẫu thuật nội soi giải phóng lỗ liên hợp cột sống cổ</v>
          </cell>
          <cell r="H2212" t="str">
            <v>PDB</v>
          </cell>
          <cell r="I2212">
            <v>551</v>
          </cell>
          <cell r="J2212" t="str">
            <v>Phẫu thuật nội soi khớp gối hoặc khớp háng hoặc khớp vai hoặc cổ chân</v>
          </cell>
          <cell r="K2212">
            <v>2632000</v>
          </cell>
          <cell r="L2212">
            <v>746608.69565217395</v>
          </cell>
          <cell r="M2212">
            <v>3378000</v>
          </cell>
          <cell r="N2212">
            <v>970591.30434782617</v>
          </cell>
          <cell r="O2212">
            <v>54353.113043478275</v>
          </cell>
          <cell r="P2212">
            <v>3656944.4173913044</v>
          </cell>
          <cell r="Q2212">
            <v>3656900</v>
          </cell>
          <cell r="R2212" t="str">
            <v>Chưa bao gồm lưỡi bào, lưỡi cắt, bộ dây bơm nước, đầu đốt, tay dao đốt điện, nẹp, ốc, vít.</v>
          </cell>
        </row>
        <row r="2213">
          <cell r="B2213" t="str">
            <v>27.0481.0541</v>
          </cell>
          <cell r="C2213" t="str">
            <v>37.8D05.0541</v>
          </cell>
          <cell r="D2213" t="str">
            <v>27. PHẪU THUẬT NỘI SOI</v>
          </cell>
          <cell r="E2213" t="str">
            <v>27.481</v>
          </cell>
          <cell r="F2213" t="str">
            <v>Phẫu thuật nội soi gỡ dính khớp gối</v>
          </cell>
          <cell r="G2213" t="str">
            <v>Phẫu thuật nội soi gỡ dính khớp gối</v>
          </cell>
          <cell r="H2213" t="str">
            <v>P1</v>
          </cell>
          <cell r="I2213">
            <v>551</v>
          </cell>
          <cell r="J2213" t="str">
            <v>Phẫu thuật nội soi khớp gối hoặc khớp háng hoặc khớp vai hoặc cổ chân</v>
          </cell>
          <cell r="K2213">
            <v>2632000</v>
          </cell>
          <cell r="L2213">
            <v>746608.69565217395</v>
          </cell>
          <cell r="M2213">
            <v>3378000</v>
          </cell>
          <cell r="N2213">
            <v>970591.30434782617</v>
          </cell>
          <cell r="O2213">
            <v>54353.113043478275</v>
          </cell>
          <cell r="P2213">
            <v>3656944.4173913044</v>
          </cell>
          <cell r="Q2213">
            <v>3656900</v>
          </cell>
          <cell r="R2213" t="str">
            <v>Chưa bao gồm lưỡi bào, lưỡi cắt, bộ dây bơm nước, đầu đốt, tay dao đốt điện, nẹp, ốc, vít.</v>
          </cell>
        </row>
        <row r="2214">
          <cell r="B2214" t="str">
            <v>03.4151.0541</v>
          </cell>
          <cell r="C2214" t="str">
            <v>37.8D05.0541</v>
          </cell>
          <cell r="D2214" t="str">
            <v>3. NHI KHOA</v>
          </cell>
          <cell r="E2214" t="str">
            <v>3.4151</v>
          </cell>
          <cell r="F2214" t="str">
            <v>Phẫu thuật nội soi hàn cứng khớp cổ chân</v>
          </cell>
          <cell r="G2214" t="str">
            <v>Phẫu thuật nội soi hàn cứng khớp cổ chân</v>
          </cell>
          <cell r="H2214" t="str">
            <v>P1</v>
          </cell>
          <cell r="I2214">
            <v>551</v>
          </cell>
          <cell r="J2214" t="str">
            <v>Phẫu thuật nội soi khớp gối hoặc khớp háng hoặc khớp vai hoặc cổ chân</v>
          </cell>
          <cell r="K2214">
            <v>2632000</v>
          </cell>
          <cell r="L2214">
            <v>746608.69565217395</v>
          </cell>
          <cell r="M2214">
            <v>3378000</v>
          </cell>
          <cell r="N2214">
            <v>970591.30434782617</v>
          </cell>
          <cell r="O2214">
            <v>54353.113043478275</v>
          </cell>
          <cell r="P2214">
            <v>3656944.4173913044</v>
          </cell>
          <cell r="Q2214">
            <v>3656900</v>
          </cell>
          <cell r="R2214" t="str">
            <v>Chưa bao gồm lưỡi bào, lưỡi cắt, bộ dây bơm nước, đầu đốt, tay dao đốt điện, nẹp, ốc, vít.</v>
          </cell>
        </row>
        <row r="2215">
          <cell r="B2215" t="str">
            <v>27.0482.0541</v>
          </cell>
          <cell r="C2215" t="str">
            <v>37.8D05.0541</v>
          </cell>
          <cell r="D2215" t="str">
            <v>27. PHẪU THUẬT NỘI SOI</v>
          </cell>
          <cell r="E2215" t="str">
            <v>27.482</v>
          </cell>
          <cell r="F2215" t="str">
            <v>Phẫu thuật nội soi hàn khớp cổ chân</v>
          </cell>
          <cell r="G2215" t="str">
            <v>Phẫu thuật nội soi hàn khớp cổ chân</v>
          </cell>
          <cell r="H2215" t="str">
            <v>PDB</v>
          </cell>
          <cell r="I2215">
            <v>551</v>
          </cell>
          <cell r="J2215" t="str">
            <v>Phẫu thuật nội soi khớp gối hoặc khớp háng hoặc khớp vai hoặc cổ chân</v>
          </cell>
          <cell r="K2215">
            <v>2632000</v>
          </cell>
          <cell r="L2215">
            <v>746608.69565217395</v>
          </cell>
          <cell r="M2215">
            <v>3378000</v>
          </cell>
          <cell r="N2215">
            <v>970591.30434782617</v>
          </cell>
          <cell r="O2215">
            <v>54353.113043478275</v>
          </cell>
          <cell r="P2215">
            <v>3656944.4173913044</v>
          </cell>
          <cell r="Q2215">
            <v>3656900</v>
          </cell>
          <cell r="R2215" t="str">
            <v>Chưa bao gồm lưỡi bào, lưỡi cắt, bộ dây bơm nước, đầu đốt, tay dao đốt điện, nẹp, ốc, vít.</v>
          </cell>
        </row>
        <row r="2216">
          <cell r="B2216" t="str">
            <v>27.0483.0541</v>
          </cell>
          <cell r="C2216" t="str">
            <v>37.8D05.0541</v>
          </cell>
          <cell r="D2216" t="str">
            <v>27. PHẪU THUẬT NỘI SOI</v>
          </cell>
          <cell r="E2216" t="str">
            <v>27.483</v>
          </cell>
          <cell r="F2216" t="str">
            <v>Phẫu thuật nội soi hàn khớp dưới sên</v>
          </cell>
          <cell r="G2216" t="str">
            <v>Phẫu thuật nội soi hàn khớp dưới sên</v>
          </cell>
          <cell r="H2216" t="str">
            <v>PDB</v>
          </cell>
          <cell r="I2216">
            <v>551</v>
          </cell>
          <cell r="J2216" t="str">
            <v>Phẫu thuật nội soi khớp gối hoặc khớp háng hoặc khớp vai hoặc cổ chân</v>
          </cell>
          <cell r="K2216">
            <v>2632000</v>
          </cell>
          <cell r="L2216">
            <v>746608.69565217395</v>
          </cell>
          <cell r="M2216">
            <v>3378000</v>
          </cell>
          <cell r="N2216">
            <v>970591.30434782617</v>
          </cell>
          <cell r="O2216">
            <v>54353.113043478275</v>
          </cell>
          <cell r="P2216">
            <v>3656944.4173913044</v>
          </cell>
          <cell r="Q2216">
            <v>3656900</v>
          </cell>
          <cell r="R2216" t="str">
            <v>Chưa bao gồm lưỡi bào, lưỡi cắt, bộ dây bơm nước, đầu đốt, tay dao đốt điện, nẹp, ốc, vít.</v>
          </cell>
        </row>
        <row r="2217">
          <cell r="B2217" t="str">
            <v>27.0448.0541</v>
          </cell>
          <cell r="C2217" t="str">
            <v>37.8D05.0541</v>
          </cell>
          <cell r="D2217" t="str">
            <v>27. PHẪU THUẬT NỘI SOI</v>
          </cell>
          <cell r="E2217" t="str">
            <v>27.448</v>
          </cell>
          <cell r="F2217" t="str">
            <v>Phẫu thuật nội soi khâu chóp xoay</v>
          </cell>
          <cell r="G2217" t="str">
            <v>Phẫu thuật nội soi khâu chóp xoay</v>
          </cell>
          <cell r="H2217" t="str">
            <v>PDB</v>
          </cell>
          <cell r="I2217">
            <v>551</v>
          </cell>
          <cell r="J2217" t="str">
            <v>Phẫu thuật nội soi khớp gối hoặc khớp háng hoặc khớp vai hoặc cổ chân</v>
          </cell>
          <cell r="K2217">
            <v>2632000</v>
          </cell>
          <cell r="L2217">
            <v>746608.69565217395</v>
          </cell>
          <cell r="M2217">
            <v>3378000</v>
          </cell>
          <cell r="N2217">
            <v>970591.30434782617</v>
          </cell>
          <cell r="O2217">
            <v>54353.113043478275</v>
          </cell>
          <cell r="P2217">
            <v>3656944.4173913044</v>
          </cell>
          <cell r="Q2217">
            <v>3656900</v>
          </cell>
          <cell r="R2217" t="str">
            <v>Chưa bao gồm lưỡi bào (mài), bộ dây bơm nước, đầu đốt điện, tay dao đốt điện, ốc, vít.</v>
          </cell>
        </row>
        <row r="2218">
          <cell r="B2218" t="str">
            <v>27.0441.0541</v>
          </cell>
          <cell r="C2218" t="str">
            <v>37.8D05.0541</v>
          </cell>
          <cell r="D2218" t="str">
            <v>27. PHẪU THUẬT NỘI SOI</v>
          </cell>
          <cell r="E2218" t="str">
            <v>27.441</v>
          </cell>
          <cell r="F2218" t="str">
            <v>Phẫu thuật nội soi khâu khoảng gian chóp xoay</v>
          </cell>
          <cell r="G2218" t="str">
            <v>Phẫu thuật nội soi khâu khoảng gian chóp xoay</v>
          </cell>
          <cell r="H2218" t="str">
            <v>PDB</v>
          </cell>
          <cell r="I2218">
            <v>551</v>
          </cell>
          <cell r="J2218" t="str">
            <v>Phẫu thuật nội soi khớp gối hoặc khớp háng hoặc khớp vai hoặc cổ chân</v>
          </cell>
          <cell r="K2218">
            <v>2632000</v>
          </cell>
          <cell r="L2218">
            <v>746608.69565217395</v>
          </cell>
          <cell r="M2218">
            <v>3378000</v>
          </cell>
          <cell r="N2218">
            <v>970591.30434782617</v>
          </cell>
          <cell r="O2218">
            <v>54353.113043478275</v>
          </cell>
          <cell r="P2218">
            <v>3656944.4173913044</v>
          </cell>
          <cell r="Q2218">
            <v>3656900</v>
          </cell>
          <cell r="R2218" t="str">
            <v>Chưa bao gồm lưỡi bào, lưỡi cắt, bộ dây bơm nước, đầu đốt, tay dao đốt điện, nẹp, ốc, vít.</v>
          </cell>
        </row>
        <row r="2219">
          <cell r="B2219" t="str">
            <v>27.0462.0541</v>
          </cell>
          <cell r="C2219" t="str">
            <v>37.8D05.0541</v>
          </cell>
          <cell r="D2219" t="str">
            <v>27. PHẪU THUẬT NỘI SOI</v>
          </cell>
          <cell r="E2219" t="str">
            <v>27.462</v>
          </cell>
          <cell r="F2219" t="str">
            <v>Phẫu thuật nội soi khâu sụn chêm</v>
          </cell>
          <cell r="G2219" t="str">
            <v>Phẫu thuật nội soi khâu sụn chêm</v>
          </cell>
          <cell r="H2219" t="str">
            <v>PDB</v>
          </cell>
          <cell r="I2219">
            <v>551</v>
          </cell>
          <cell r="J2219" t="str">
            <v>Phẫu thuật nội soi khớp gối hoặc khớp háng hoặc khớp vai hoặc cổ chân</v>
          </cell>
          <cell r="K2219">
            <v>2632000</v>
          </cell>
          <cell r="L2219">
            <v>746608.69565217395</v>
          </cell>
          <cell r="M2219">
            <v>3378000</v>
          </cell>
          <cell r="N2219">
            <v>970591.30434782617</v>
          </cell>
          <cell r="O2219">
            <v>54353.113043478275</v>
          </cell>
          <cell r="P2219">
            <v>3656944.4173913044</v>
          </cell>
          <cell r="Q2219">
            <v>3656900</v>
          </cell>
          <cell r="R2219" t="str">
            <v>Chưa bao gồm lưỡi bào, lưỡi cắt, bộ dây bơm nước, đầu đốt, tay dao đốt điện, nẹp, ốc, vít.</v>
          </cell>
        </row>
        <row r="2220">
          <cell r="B2220" t="str">
            <v>27.0464.0541</v>
          </cell>
          <cell r="C2220" t="str">
            <v>37.8D05.0541</v>
          </cell>
          <cell r="D2220" t="str">
            <v>27. PHẪU THUẬT NỘI SOI</v>
          </cell>
          <cell r="E2220" t="str">
            <v>27.464</v>
          </cell>
          <cell r="F2220" t="str">
            <v>Phẫu thuật nội soi khoan kích thích tủy</v>
          </cell>
          <cell r="G2220" t="str">
            <v>Phẫu thuật nội soi khoan kích thích tủy</v>
          </cell>
          <cell r="H2220" t="str">
            <v>P1</v>
          </cell>
          <cell r="I2220">
            <v>551</v>
          </cell>
          <cell r="J2220" t="str">
            <v>Phẫu thuật nội soi khớp gối hoặc khớp háng hoặc khớp vai hoặc cổ chân</v>
          </cell>
          <cell r="K2220">
            <v>2632000</v>
          </cell>
          <cell r="L2220">
            <v>746608.69565217395</v>
          </cell>
          <cell r="M2220">
            <v>3378000</v>
          </cell>
          <cell r="N2220">
            <v>970591.30434782617</v>
          </cell>
          <cell r="O2220">
            <v>54353.113043478275</v>
          </cell>
          <cell r="P2220">
            <v>3656944.4173913044</v>
          </cell>
          <cell r="Q2220">
            <v>3656900</v>
          </cell>
          <cell r="R2220" t="str">
            <v>Chưa bao gồm lưỡi bào, lưỡi cắt, bộ dây bơm nước, đầu đốt, tay dao đốt điện, nẹp, ốc, vít.</v>
          </cell>
        </row>
        <row r="2221">
          <cell r="B2221" t="str">
            <v>03.4154.0541</v>
          </cell>
          <cell r="C2221" t="str">
            <v>37.8D05.0541</v>
          </cell>
          <cell r="D2221" t="str">
            <v>3. NHI KHOA</v>
          </cell>
          <cell r="E2221" t="str">
            <v>3.4154</v>
          </cell>
          <cell r="F2221" t="str">
            <v>Phẫu thuật nội soi khớp cổ chân</v>
          </cell>
          <cell r="G2221" t="str">
            <v>Phẫu thuật nội soi khớp cổ chân</v>
          </cell>
          <cell r="H2221" t="str">
            <v>P1</v>
          </cell>
          <cell r="I2221">
            <v>551</v>
          </cell>
          <cell r="J2221" t="str">
            <v>Phẫu thuật nội soi khớp gối hoặc khớp háng hoặc khớp vai hoặc cổ chân</v>
          </cell>
          <cell r="K2221">
            <v>2632000</v>
          </cell>
          <cell r="L2221">
            <v>746608.69565217395</v>
          </cell>
          <cell r="M2221">
            <v>3378000</v>
          </cell>
          <cell r="N2221">
            <v>970591.30434782617</v>
          </cell>
          <cell r="O2221">
            <v>54353.113043478275</v>
          </cell>
          <cell r="P2221">
            <v>3656944.4173913044</v>
          </cell>
          <cell r="Q2221">
            <v>3656900</v>
          </cell>
          <cell r="R2221" t="str">
            <v>Chưa bao gồm lưỡi bào, lưỡi cắt, bộ dây bơm nước, đầu đốt, tay dao đốt điện, nẹp, ốc, vít.</v>
          </cell>
        </row>
        <row r="2222">
          <cell r="B2222" t="str">
            <v>27.0503.0541</v>
          </cell>
          <cell r="C2222" t="str">
            <v>37.8D05.0541</v>
          </cell>
          <cell r="D2222" t="str">
            <v>27. PHẪU THUẬT NỘI SOI</v>
          </cell>
          <cell r="E2222" t="str">
            <v>27.503</v>
          </cell>
          <cell r="F2222" t="str">
            <v>Phẫu thuật nội soi khớp cổ chân cắt hoạt mạc viêm</v>
          </cell>
          <cell r="G2222" t="str">
            <v>Phẫu thuật nội soi khớp cổ chân cắt hoạt mạc viêm</v>
          </cell>
          <cell r="H2222" t="str">
            <v>P1</v>
          </cell>
          <cell r="I2222">
            <v>551</v>
          </cell>
          <cell r="J2222" t="str">
            <v>Phẫu thuật nội soi khớp gối hoặc khớp háng hoặc khớp vai hoặc cổ chân</v>
          </cell>
          <cell r="K2222">
            <v>2632000</v>
          </cell>
          <cell r="L2222">
            <v>746608.69565217395</v>
          </cell>
          <cell r="M2222">
            <v>3378000</v>
          </cell>
          <cell r="N2222">
            <v>970591.30434782617</v>
          </cell>
          <cell r="O2222">
            <v>54353.113043478275</v>
          </cell>
          <cell r="P2222">
            <v>3656944.4173913044</v>
          </cell>
          <cell r="Q2222">
            <v>3656900</v>
          </cell>
          <cell r="R2222" t="str">
            <v>Chưa bao gồm lưỡi bào, lưỡi cắt, bộ dây bơm nước, đầu đốt, tay dao đốt điện, nẹp, ốc, vít.</v>
          </cell>
        </row>
        <row r="2223">
          <cell r="B2223" t="str">
            <v>27.0504.0541</v>
          </cell>
          <cell r="C2223" t="str">
            <v>37.8D05.0541</v>
          </cell>
          <cell r="D2223" t="str">
            <v>27. PHẪU THUẬT NỘI SOI</v>
          </cell>
          <cell r="E2223" t="str">
            <v>27.504</v>
          </cell>
          <cell r="F2223" t="str">
            <v>Phẫu thuật nội soi khớp cổ chân cắt lọc sụn khớp cổ chân</v>
          </cell>
          <cell r="G2223" t="str">
            <v>Phẫu thuật nội soi khớp cổ chân cắt lọc sụn khớp cổ chân</v>
          </cell>
          <cell r="H2223" t="str">
            <v>P1</v>
          </cell>
          <cell r="I2223">
            <v>551</v>
          </cell>
          <cell r="J2223" t="str">
            <v>Phẫu thuật nội soi khớp gối hoặc khớp háng hoặc khớp vai hoặc cổ chân</v>
          </cell>
          <cell r="K2223">
            <v>2632000</v>
          </cell>
          <cell r="L2223">
            <v>746608.69565217395</v>
          </cell>
          <cell r="M2223">
            <v>3378000</v>
          </cell>
          <cell r="N2223">
            <v>970591.30434782617</v>
          </cell>
          <cell r="O2223">
            <v>54353.113043478275</v>
          </cell>
          <cell r="P2223">
            <v>3656944.4173913044</v>
          </cell>
          <cell r="Q2223">
            <v>3656900</v>
          </cell>
          <cell r="R2223" t="str">
            <v>Chưa bao gồm lưỡi bào, lưỡi cắt, bộ dây bơm nước, đầu đốt, tay dao đốt điện, nẹp, ốc, vít.</v>
          </cell>
        </row>
        <row r="2224">
          <cell r="B2224" t="str">
            <v>03.4146.0541</v>
          </cell>
          <cell r="C2224" t="str">
            <v>37.8D05.0541</v>
          </cell>
          <cell r="D2224" t="str">
            <v>3. NHI KHOA</v>
          </cell>
          <cell r="E2224" t="str">
            <v>3.4146</v>
          </cell>
          <cell r="F2224" t="str">
            <v>Phẫu thuật nội soi khớp cổ chân điều trị đau mạn tính sau chấn thương</v>
          </cell>
          <cell r="G2224" t="str">
            <v>Phẫu thuật nội soi khớp cổ chân điều trị đau mãn tính sau chấn thương</v>
          </cell>
          <cell r="H2224" t="str">
            <v>P1</v>
          </cell>
          <cell r="I2224">
            <v>551</v>
          </cell>
          <cell r="J2224" t="str">
            <v>Phẫu thuật nội soi khớp gối hoặc khớp háng hoặc khớp vai hoặc cổ chân</v>
          </cell>
          <cell r="K2224">
            <v>2632000</v>
          </cell>
          <cell r="L2224">
            <v>746608.69565217395</v>
          </cell>
          <cell r="M2224">
            <v>3378000</v>
          </cell>
          <cell r="N2224">
            <v>970591.30434782617</v>
          </cell>
          <cell r="O2224">
            <v>54353.113043478275</v>
          </cell>
          <cell r="P2224">
            <v>3656944.4173913044</v>
          </cell>
          <cell r="Q2224">
            <v>3656900</v>
          </cell>
          <cell r="R2224" t="str">
            <v>Chưa bao gồm lưỡi bào, lưỡi cắt, bộ dây bơm nước, đầu đốt, tay dao đốt điện, nẹp, ốc, vít.</v>
          </cell>
        </row>
        <row r="2225">
          <cell r="B2225" t="str">
            <v>04.0053.0541</v>
          </cell>
          <cell r="C2225" t="str">
            <v>37.8D05.0541</v>
          </cell>
          <cell r="D2225" t="str">
            <v>04. LAO (NGOẠI LAO)</v>
          </cell>
          <cell r="E2225" t="str">
            <v>4.53</v>
          </cell>
          <cell r="F2225" t="str">
            <v>Phẫu thuật nội soi lao khớp gối</v>
          </cell>
          <cell r="G2225" t="str">
            <v>Phẫu thuật nội soi lao khớp gối</v>
          </cell>
          <cell r="H2225" t="str">
            <v>P1</v>
          </cell>
          <cell r="I2225">
            <v>551</v>
          </cell>
          <cell r="J2225" t="str">
            <v>Phẫu thuật nội soi khớp gối hoặc khớp háng hoặc khớp vai hoặc cổ chân</v>
          </cell>
          <cell r="K2225">
            <v>2632000</v>
          </cell>
          <cell r="L2225">
            <v>746608.69565217395</v>
          </cell>
          <cell r="M2225">
            <v>3378000</v>
          </cell>
          <cell r="N2225">
            <v>970591.30434782617</v>
          </cell>
          <cell r="O2225">
            <v>54353.113043478275</v>
          </cell>
          <cell r="P2225">
            <v>3656944.4173913044</v>
          </cell>
          <cell r="Q2225">
            <v>3656900</v>
          </cell>
          <cell r="R2225" t="str">
            <v>Chưa bao gồm lưỡi bào, lưỡi cắt, bộ dây bơm nước, đầu đốt, tay dao đốt điện, nẹp, ốc, vít.</v>
          </cell>
        </row>
        <row r="2226">
          <cell r="B2226" t="str">
            <v>04.0054.0541</v>
          </cell>
          <cell r="C2226" t="str">
            <v>37.8D05.0541</v>
          </cell>
          <cell r="D2226" t="str">
            <v>04. LAO (NGOẠI LAO)</v>
          </cell>
          <cell r="E2226" t="str">
            <v>4.54</v>
          </cell>
          <cell r="F2226" t="str">
            <v>Phẫu thuật nội soi lao khớp háng</v>
          </cell>
          <cell r="G2226" t="str">
            <v>Phẫu thuật nội soi lao khớp háng</v>
          </cell>
          <cell r="H2226" t="str">
            <v>P1</v>
          </cell>
          <cell r="I2226">
            <v>551</v>
          </cell>
          <cell r="J2226" t="str">
            <v>Phẫu thuật nội soi khớp gối hoặc khớp háng hoặc khớp vai hoặc cổ chân</v>
          </cell>
          <cell r="K2226">
            <v>2632000</v>
          </cell>
          <cell r="L2226">
            <v>746608.69565217395</v>
          </cell>
          <cell r="M2226">
            <v>3378000</v>
          </cell>
          <cell r="N2226">
            <v>970591.30434782617</v>
          </cell>
          <cell r="O2226">
            <v>54353.113043478275</v>
          </cell>
          <cell r="P2226">
            <v>3656944.4173913044</v>
          </cell>
          <cell r="Q2226">
            <v>3656900</v>
          </cell>
          <cell r="R2226" t="str">
            <v>Chưa bao gồm lưỡi bào, lưỡi cắt, bộ dây bơm nước, đầu đốt, tay dao đốt điện, nẹp, ốc, vít.</v>
          </cell>
        </row>
        <row r="2227">
          <cell r="B2227" t="str">
            <v>04.0052.0541</v>
          </cell>
          <cell r="C2227" t="str">
            <v>37.8D05.0541</v>
          </cell>
          <cell r="D2227" t="str">
            <v>04. LAO (NGOẠI LAO)</v>
          </cell>
          <cell r="E2227" t="str">
            <v>4.52</v>
          </cell>
          <cell r="F2227" t="str">
            <v>Phẫu thuật nội soi lao khớp vai</v>
          </cell>
          <cell r="G2227" t="str">
            <v>Phẫu thuật nội soi lao khớp vai</v>
          </cell>
          <cell r="H2227" t="str">
            <v>P1</v>
          </cell>
          <cell r="I2227">
            <v>551</v>
          </cell>
          <cell r="J2227" t="str">
            <v>Phẫu thuật nội soi khớp gối hoặc khớp háng hoặc khớp vai hoặc cổ chân</v>
          </cell>
          <cell r="K2227">
            <v>2632000</v>
          </cell>
          <cell r="L2227">
            <v>746608.69565217395</v>
          </cell>
          <cell r="M2227">
            <v>3378000</v>
          </cell>
          <cell r="N2227">
            <v>970591.30434782617</v>
          </cell>
          <cell r="O2227">
            <v>54353.113043478275</v>
          </cell>
          <cell r="P2227">
            <v>3656944.4173913044</v>
          </cell>
          <cell r="Q2227">
            <v>3656900</v>
          </cell>
          <cell r="R2227" t="str">
            <v>Chưa bao gồm lưỡi bào, lưỡi cắt, bộ dây bơm nước, đầu đốt, tay dao đốt điện, nẹp, ốc, vít.</v>
          </cell>
        </row>
        <row r="2228">
          <cell r="B2228" t="str">
            <v>27.0074.0541</v>
          </cell>
          <cell r="C2228" t="str">
            <v>37.8D05.0541</v>
          </cell>
          <cell r="D2228" t="str">
            <v>27. PHẪU THUẬT NỘI SOI</v>
          </cell>
          <cell r="E2228" t="str">
            <v>27.74</v>
          </cell>
          <cell r="F2228" t="str">
            <v>Phẫu thuật nội soi lấy đĩa đệm cột sống ngực</v>
          </cell>
          <cell r="G2228" t="str">
            <v>Phẫu thuật nội soi lấy đĩa đệm cột sống ngực</v>
          </cell>
          <cell r="H2228" t="str">
            <v>PDB</v>
          </cell>
          <cell r="I2228">
            <v>551</v>
          </cell>
          <cell r="J2228" t="str">
            <v>Phẫu thuật nội soi khớp gối hoặc khớp háng hoặc khớp vai hoặc cổ chân</v>
          </cell>
          <cell r="K2228">
            <v>2632000</v>
          </cell>
          <cell r="L2228">
            <v>746608.69565217395</v>
          </cell>
          <cell r="M2228">
            <v>3378000</v>
          </cell>
          <cell r="N2228">
            <v>970591.30434782617</v>
          </cell>
          <cell r="O2228">
            <v>54353.113043478275</v>
          </cell>
          <cell r="P2228">
            <v>3656944.4173913044</v>
          </cell>
          <cell r="Q2228">
            <v>3656900</v>
          </cell>
          <cell r="R2228" t="str">
            <v>Chưa bao gồm mũi khoan (mài), miếng ghép đĩa đệm, nẹp</v>
          </cell>
        </row>
        <row r="2229">
          <cell r="B2229" t="str">
            <v>27.0068.0541</v>
          </cell>
          <cell r="C2229" t="str">
            <v>37.8D05.0541</v>
          </cell>
          <cell r="D2229" t="str">
            <v>27. PHẪU THUẬT NỘI SOI</v>
          </cell>
          <cell r="E2229" t="str">
            <v>27.68</v>
          </cell>
          <cell r="F2229" t="str">
            <v>Phẫu thuật nội soi lấy đĩa đệm cột sống ngực đường trước trong vẹo cột sống</v>
          </cell>
          <cell r="G2229" t="str">
            <v>Phẫu thuật nội soi lấy đĩa đệm cột sống ngực đường trước trong vẹo cột sống</v>
          </cell>
          <cell r="H2229" t="str">
            <v>PDB</v>
          </cell>
          <cell r="I2229">
            <v>551</v>
          </cell>
          <cell r="J2229" t="str">
            <v>Phẫu thuật nội soi khớp gối hoặc khớp háng hoặc khớp vai hoặc cổ chân</v>
          </cell>
          <cell r="K2229">
            <v>2632000</v>
          </cell>
          <cell r="L2229">
            <v>746608.69565217395</v>
          </cell>
          <cell r="M2229">
            <v>3378000</v>
          </cell>
          <cell r="N2229">
            <v>970591.30434782617</v>
          </cell>
          <cell r="O2229">
            <v>54353.113043478275</v>
          </cell>
          <cell r="P2229">
            <v>3656944.4173913044</v>
          </cell>
          <cell r="Q2229">
            <v>3656900</v>
          </cell>
          <cell r="R2229" t="str">
            <v>Chưa bao gồm hệ thống bộ kít dùng trong điều trị thoát vị đĩa đệm cột sống, mũi khoan (mài), miếng ghép đĩa đệm, nẹp, vít, xương nhân tạo hoặc sản phẩm thay thế xương.</v>
          </cell>
        </row>
        <row r="2230">
          <cell r="B2230" t="str">
            <v>27.0065.0541</v>
          </cell>
          <cell r="C2230" t="str">
            <v>37.8D05.0541</v>
          </cell>
          <cell r="D2230" t="str">
            <v>27. PHẪU THUẬT NỘI SOI</v>
          </cell>
          <cell r="E2230" t="str">
            <v>27.65</v>
          </cell>
          <cell r="F2230" t="str">
            <v>Phẫu thuật nội soi lấy nhân đệm cột sống thắt lưng qua lỗ liên hợp</v>
          </cell>
          <cell r="G2230" t="str">
            <v>Phẫu thuật nội soi lấy nhân đệm cột sống thắt lưng qua lỗ liên hợp</v>
          </cell>
          <cell r="H2230" t="str">
            <v>PDB</v>
          </cell>
          <cell r="I2230">
            <v>551</v>
          </cell>
          <cell r="J2230" t="str">
            <v>Phẫu thuật nội soi khớp gối hoặc khớp háng hoặc khớp vai hoặc cổ chân</v>
          </cell>
          <cell r="K2230">
            <v>2632000</v>
          </cell>
          <cell r="L2230">
            <v>746608.69565217395</v>
          </cell>
          <cell r="M2230">
            <v>3378000</v>
          </cell>
          <cell r="N2230">
            <v>970591.30434782617</v>
          </cell>
          <cell r="O2230">
            <v>54353.113043478275</v>
          </cell>
          <cell r="P2230">
            <v>3656944.4173913044</v>
          </cell>
          <cell r="Q2230">
            <v>3656900</v>
          </cell>
          <cell r="R2230" t="str">
            <v>Chưa bao gồm bộ kít dùng trong điều trị thoát vị đĩa đệm cột sống, mũi khoan (mài), dây bơm nước, tấm phủ, đầu đốt RF.</v>
          </cell>
        </row>
        <row r="2231">
          <cell r="B2231" t="str">
            <v>27.0070.0541</v>
          </cell>
          <cell r="C2231" t="str">
            <v>37.8D05.0541</v>
          </cell>
          <cell r="D2231" t="str">
            <v>27. PHẪU THUẬT NỘI SOI</v>
          </cell>
          <cell r="E2231" t="str">
            <v>27.70</v>
          </cell>
          <cell r="F2231" t="str">
            <v>Phẫu thuật nội soi lấy thoát vị đĩa đệm cột sống cổ đường sau</v>
          </cell>
          <cell r="G2231" t="str">
            <v>Phẫu thuật nội soi lấy thoát vị đĩa đệm cột sống cổ đường sau</v>
          </cell>
          <cell r="H2231" t="str">
            <v>PDB</v>
          </cell>
          <cell r="I2231">
            <v>551</v>
          </cell>
          <cell r="J2231" t="str">
            <v>Phẫu thuật nội soi khớp gối hoặc khớp háng hoặc khớp vai hoặc cổ chân</v>
          </cell>
          <cell r="K2231">
            <v>2632000</v>
          </cell>
          <cell r="L2231">
            <v>746608.69565217395</v>
          </cell>
          <cell r="M2231">
            <v>3378000</v>
          </cell>
          <cell r="N2231">
            <v>970591.30434782617</v>
          </cell>
          <cell r="O2231">
            <v>54353.113043478275</v>
          </cell>
          <cell r="P2231">
            <v>3656944.4173913044</v>
          </cell>
          <cell r="Q2231">
            <v>3656900</v>
          </cell>
          <cell r="R2231" t="str">
            <v>Chưa bao gồm mũi khoan (mài).</v>
          </cell>
        </row>
        <row r="2232">
          <cell r="B2232" t="str">
            <v>27.0438.0541</v>
          </cell>
          <cell r="C2232" t="str">
            <v>37.8D05.0541</v>
          </cell>
          <cell r="D2232" t="str">
            <v>27. PHẪU THUẬT NỘI SOI</v>
          </cell>
          <cell r="E2232" t="str">
            <v>27.438</v>
          </cell>
          <cell r="F2232" t="str">
            <v>Phẫu thuật nội soi tạo hình mỏm cùng vai</v>
          </cell>
          <cell r="G2232" t="str">
            <v>Phẫu thuật nội soi tạo hình mỏm cùng vai</v>
          </cell>
          <cell r="H2232" t="str">
            <v>PDB</v>
          </cell>
          <cell r="I2232">
            <v>551</v>
          </cell>
          <cell r="J2232" t="str">
            <v>Phẫu thuật nội soi khớp gối hoặc khớp háng hoặc khớp vai hoặc cổ chân</v>
          </cell>
          <cell r="K2232">
            <v>2632000</v>
          </cell>
          <cell r="L2232">
            <v>746608.69565217395</v>
          </cell>
          <cell r="M2232">
            <v>3378000</v>
          </cell>
          <cell r="N2232">
            <v>970591.30434782617</v>
          </cell>
          <cell r="O2232">
            <v>54353.113043478275</v>
          </cell>
          <cell r="P2232">
            <v>3656944.4173913044</v>
          </cell>
          <cell r="Q2232">
            <v>3656900</v>
          </cell>
          <cell r="R2232" t="str">
            <v>Chưa bao gồm lưỡi bào, lưỡi cắt, bộ dây bơm nước, đầu đốt, tay dao đốt điện, nẹp, ốc, vít.</v>
          </cell>
        </row>
        <row r="2233">
          <cell r="B2233" t="str">
            <v>27.0479.0542</v>
          </cell>
          <cell r="C2233" t="str">
            <v>37.8D05.0542</v>
          </cell>
          <cell r="D2233" t="str">
            <v>27. PHẪU THUẬT NỘI SOI</v>
          </cell>
          <cell r="E2233" t="str">
            <v>27.479</v>
          </cell>
          <cell r="F2233" t="str">
            <v>Phẫu thuật nội soi điều trị khớp gối bằng gân đồng loại (nội soi tái tạo dây chằng chéo trước, chéo sau, mổ mở tái tạo dây chằng bên chày, bên mác)</v>
          </cell>
          <cell r="G2233" t="str">
            <v>Phẫu thuật nội soi điều trị khớp gối bằng gân đồng loại (nội soi tái tạo dây chằng chéo trước, chéo sau, mổ mở tái tạo dây chằng bên chầy, bên mác)</v>
          </cell>
          <cell r="H2233" t="str">
            <v>PDB</v>
          </cell>
          <cell r="I2233">
            <v>552</v>
          </cell>
          <cell r="J2233" t="str">
            <v xml:space="preserve">Phẫu thuật nội soi tái tạo dây chằng </v>
          </cell>
          <cell r="K2233">
            <v>3624000</v>
          </cell>
          <cell r="L2233">
            <v>746608.69565217395</v>
          </cell>
          <cell r="M2233">
            <v>4370000</v>
          </cell>
          <cell r="N2233">
            <v>970591.30434782617</v>
          </cell>
          <cell r="O2233">
            <v>54353.113043478275</v>
          </cell>
          <cell r="P2233">
            <v>4648944.4173913049</v>
          </cell>
          <cell r="Q2233">
            <v>4648900</v>
          </cell>
          <cell r="R2233" t="str">
            <v>Chưa bao gồm nẹp vít, ốc, dao cắt sụn và lưỡi bào, bộ dây bơm nước, đầu đốt, tay dao điện, gân sinh học, gân đồng loại.</v>
          </cell>
        </row>
        <row r="2234">
          <cell r="B2234" t="str">
            <v>27.0472.0542</v>
          </cell>
          <cell r="C2234" t="str">
            <v>37.8D05.0542</v>
          </cell>
          <cell r="D2234" t="str">
            <v>27. PHẪU THUẬT NỘI SOI</v>
          </cell>
          <cell r="E2234" t="str">
            <v>27.472</v>
          </cell>
          <cell r="F2234" t="str">
            <v>Phẫu thuật nội soi điều trị mất vững bánh chè</v>
          </cell>
          <cell r="G2234" t="str">
            <v>Phẫu thuật nội soi điều trị mất vững bánh chè</v>
          </cell>
          <cell r="H2234" t="str">
            <v>PDB</v>
          </cell>
          <cell r="I2234">
            <v>552</v>
          </cell>
          <cell r="J2234" t="str">
            <v xml:space="preserve">Phẫu thuật nội soi tái tạo dây chằng </v>
          </cell>
          <cell r="K2234">
            <v>3624000</v>
          </cell>
          <cell r="L2234">
            <v>746608.69565217395</v>
          </cell>
          <cell r="M2234">
            <v>4370000</v>
          </cell>
          <cell r="N2234">
            <v>970591.30434782617</v>
          </cell>
          <cell r="O2234">
            <v>54353.113043478275</v>
          </cell>
          <cell r="P2234">
            <v>4648944.4173913049</v>
          </cell>
          <cell r="Q2234">
            <v>4648900</v>
          </cell>
          <cell r="R2234" t="str">
            <v>Chưa bao gồm nẹp vít, ốc, dao cắt sụn và lưỡi bào, bộ dây bơm nước, đầu đốt, tay dao điện, gân sinh học, gân đồng loại.</v>
          </cell>
        </row>
        <row r="2235">
          <cell r="B2235" t="str">
            <v>27.0445.0542</v>
          </cell>
          <cell r="C2235" t="str">
            <v>37.8D05.0542</v>
          </cell>
          <cell r="D2235" t="str">
            <v>27. PHẪU THUẬT NỘI SOI</v>
          </cell>
          <cell r="E2235" t="str">
            <v>27.445</v>
          </cell>
          <cell r="F2235" t="str">
            <v>Phẫu thuật nội soi đính lại điểm bám gân nhị đầu</v>
          </cell>
          <cell r="G2235" t="str">
            <v>Phẫu thuật nội soi đính lại điểm bám gân nhị đầu</v>
          </cell>
          <cell r="H2235" t="str">
            <v>PDB</v>
          </cell>
          <cell r="I2235">
            <v>552</v>
          </cell>
          <cell r="J2235" t="str">
            <v xml:space="preserve">Phẫu thuật nội soi tái tạo dây chằng </v>
          </cell>
          <cell r="K2235">
            <v>3624000</v>
          </cell>
          <cell r="L2235">
            <v>746608.69565217395</v>
          </cell>
          <cell r="M2235">
            <v>4370000</v>
          </cell>
          <cell r="N2235">
            <v>970591.30434782617</v>
          </cell>
          <cell r="O2235">
            <v>54353.113043478275</v>
          </cell>
          <cell r="P2235">
            <v>4648944.4173913049</v>
          </cell>
          <cell r="Q2235">
            <v>4648900</v>
          </cell>
          <cell r="R2235" t="str">
            <v>Chưa bao gồm lưỡi bào (mài), bộ dây bơm nước, đầu đốt điện, tay dao đốt điện, ốc, vít.</v>
          </cell>
        </row>
        <row r="2236">
          <cell r="B2236" t="str">
            <v>03.4155.0542</v>
          </cell>
          <cell r="C2236" t="str">
            <v>37.8D05.0542</v>
          </cell>
          <cell r="D2236" t="str">
            <v>3. NHI KHOA</v>
          </cell>
          <cell r="E2236" t="str">
            <v>3.4155</v>
          </cell>
          <cell r="F2236" t="str">
            <v>Phẫu thuật nội soi khớp gối tạo dây chằng chéo trước endo-button</v>
          </cell>
          <cell r="G2236" t="str">
            <v>Phẫu thuật nội soi khớp gối tạo dây chằng chéo trước endo-button</v>
          </cell>
          <cell r="H2236" t="str">
            <v>P1</v>
          </cell>
          <cell r="I2236">
            <v>552</v>
          </cell>
          <cell r="J2236" t="str">
            <v xml:space="preserve">Phẫu thuật nội soi tái tạo dây chằng </v>
          </cell>
          <cell r="K2236">
            <v>3624000</v>
          </cell>
          <cell r="L2236">
            <v>746608.69565217395</v>
          </cell>
          <cell r="M2236">
            <v>4370000</v>
          </cell>
          <cell r="N2236">
            <v>970591.30434782617</v>
          </cell>
          <cell r="O2236">
            <v>54353.113043478275</v>
          </cell>
          <cell r="P2236">
            <v>4648944.4173913049</v>
          </cell>
          <cell r="Q2236">
            <v>4648900</v>
          </cell>
          <cell r="R2236" t="str">
            <v>Chưa bao gồm nẹp vít, ốc, dao cắt sụn và lưỡi bào, bộ dây bơm nước, đầu đốt, tay dao điện, gân sinh học, gân đồng loại.</v>
          </cell>
        </row>
        <row r="2237">
          <cell r="B2237" t="str">
            <v>27.0470.0542</v>
          </cell>
          <cell r="C2237" t="str">
            <v>37.8D05.0542</v>
          </cell>
          <cell r="D2237" t="str">
            <v>27. PHẪU THUẬT NỘI SOI</v>
          </cell>
          <cell r="E2237" t="str">
            <v>27.470</v>
          </cell>
          <cell r="F2237" t="str">
            <v>Phẫu thuật nội soi tái tạo dây chằng chéo sau</v>
          </cell>
          <cell r="G2237" t="str">
            <v>Phẫu thuật nội soi tái tạo dây chằng chéo sau</v>
          </cell>
          <cell r="H2237" t="str">
            <v>PDB</v>
          </cell>
          <cell r="I2237">
            <v>552</v>
          </cell>
          <cell r="J2237" t="str">
            <v xml:space="preserve">Phẫu thuật nội soi tái tạo dây chằng </v>
          </cell>
          <cell r="K2237">
            <v>3624000</v>
          </cell>
          <cell r="L2237">
            <v>746608.69565217395</v>
          </cell>
          <cell r="M2237">
            <v>4370000</v>
          </cell>
          <cell r="N2237">
            <v>970591.30434782617</v>
          </cell>
          <cell r="O2237">
            <v>54353.113043478275</v>
          </cell>
          <cell r="P2237">
            <v>4648944.4173913049</v>
          </cell>
          <cell r="Q2237">
            <v>4648900</v>
          </cell>
          <cell r="R2237" t="str">
            <v>Chưa bao gồm nẹp vít, ốc, dao cắt sụn và lưỡi bào, bộ dây bơm nước, đầu đốt, tay dao điện, gân sinh học, gân đồng loại.</v>
          </cell>
        </row>
        <row r="2238">
          <cell r="B2238" t="str">
            <v>27.0476.0542</v>
          </cell>
          <cell r="C2238" t="str">
            <v>37.8D05.0542</v>
          </cell>
          <cell r="D2238" t="str">
            <v>27. PHẪU THUẬT NỘI SOI</v>
          </cell>
          <cell r="E2238" t="str">
            <v>27.476</v>
          </cell>
          <cell r="F2238" t="str">
            <v>Phẫu thuật nội soi tái tạo dây chằng chéo trước bằng gân achille đồng loại 1 bó</v>
          </cell>
          <cell r="G2238" t="str">
            <v>Phẫu thuật nội soi tái tạo dây chằng chéo trước bằng gân achille đồng loại 1 bó</v>
          </cell>
          <cell r="H2238" t="str">
            <v>PDB</v>
          </cell>
          <cell r="I2238">
            <v>552</v>
          </cell>
          <cell r="J2238" t="str">
            <v xml:space="preserve">Phẫu thuật nội soi tái tạo dây chằng </v>
          </cell>
          <cell r="K2238">
            <v>3624000</v>
          </cell>
          <cell r="L2238">
            <v>746608.69565217395</v>
          </cell>
          <cell r="M2238">
            <v>4370000</v>
          </cell>
          <cell r="N2238">
            <v>970591.30434782617</v>
          </cell>
          <cell r="O2238">
            <v>54353.113043478275</v>
          </cell>
          <cell r="P2238">
            <v>4648944.4173913049</v>
          </cell>
          <cell r="Q2238">
            <v>4648900</v>
          </cell>
          <cell r="R2238" t="str">
            <v>Chưa bao gồm nẹp vít, ốc, dao cắt sụn và lưỡi bào, bộ dây bơm nước, đầu đốt, tay dao điện, gân sinh học, gân đồng loại.</v>
          </cell>
        </row>
        <row r="2239">
          <cell r="B2239" t="str">
            <v>27.0477.0542</v>
          </cell>
          <cell r="C2239" t="str">
            <v>37.8D05.0542</v>
          </cell>
          <cell r="D2239" t="str">
            <v>27. PHẪU THUẬT NỘI SOI</v>
          </cell>
          <cell r="E2239" t="str">
            <v>27.477</v>
          </cell>
          <cell r="F2239" t="str">
            <v>Phẫu thuật nội soi tái tạo dây chằng chéo trước bằng gân achille đồng loại 2 bó</v>
          </cell>
          <cell r="G2239" t="str">
            <v>Phẫu thuật nội soi tái tạo dây chằng chéo trước bằng gân achille đồng loại 2 bó</v>
          </cell>
          <cell r="H2239" t="str">
            <v>PDB</v>
          </cell>
          <cell r="I2239">
            <v>552</v>
          </cell>
          <cell r="J2239" t="str">
            <v xml:space="preserve">Phẫu thuật nội soi tái tạo dây chằng </v>
          </cell>
          <cell r="K2239">
            <v>3624000</v>
          </cell>
          <cell r="L2239">
            <v>746608.69565217395</v>
          </cell>
          <cell r="M2239">
            <v>4370000</v>
          </cell>
          <cell r="N2239">
            <v>970591.30434782617</v>
          </cell>
          <cell r="O2239">
            <v>54353.113043478275</v>
          </cell>
          <cell r="P2239">
            <v>4648944.4173913049</v>
          </cell>
          <cell r="Q2239">
            <v>4648900</v>
          </cell>
          <cell r="R2239" t="str">
            <v>Chưa bao gồm nẹp vít, ốc, dao cắt sụn và lưỡi bào, bộ dây bơm nước, đầu đốt, tay dao điện, gân sinh học, gân đồng loại.</v>
          </cell>
        </row>
        <row r="2240">
          <cell r="B2240" t="str">
            <v>27.0466.0542</v>
          </cell>
          <cell r="C2240" t="str">
            <v>37.8D05.0542</v>
          </cell>
          <cell r="D2240" t="str">
            <v>27. PHẪU THUẬT NỘI SOI</v>
          </cell>
          <cell r="E2240" t="str">
            <v>27.466</v>
          </cell>
          <cell r="F2240" t="str">
            <v>Phẫu thuật nội soi tái tạo dây chằng chéo trước bằng gân bánh chè tự thân</v>
          </cell>
          <cell r="G2240" t="str">
            <v>Phẫu thuật nội soi tái tạo dây chằng chéo trước bằng gân bánh chè tự thân</v>
          </cell>
          <cell r="H2240" t="str">
            <v>PDB</v>
          </cell>
          <cell r="I2240">
            <v>552</v>
          </cell>
          <cell r="J2240" t="str">
            <v xml:space="preserve">Phẫu thuật nội soi tái tạo dây chằng </v>
          </cell>
          <cell r="K2240">
            <v>3624000</v>
          </cell>
          <cell r="L2240">
            <v>746608.69565217395</v>
          </cell>
          <cell r="M2240">
            <v>4370000</v>
          </cell>
          <cell r="N2240">
            <v>970591.30434782617</v>
          </cell>
          <cell r="O2240">
            <v>54353.113043478275</v>
          </cell>
          <cell r="P2240">
            <v>4648944.4173913049</v>
          </cell>
          <cell r="Q2240">
            <v>4648900</v>
          </cell>
          <cell r="R2240" t="str">
            <v>Chưa bao gồm nẹp vít, ốc, dao cắt sụn và lưỡi bào, bộ dây bơm nước, đầu đốt, tay dao điện, gân sinh học, gân đồng loại.</v>
          </cell>
        </row>
        <row r="2241">
          <cell r="B2241" t="str">
            <v>27.0467.0542</v>
          </cell>
          <cell r="C2241" t="str">
            <v>37.8D05.0542</v>
          </cell>
          <cell r="D2241" t="str">
            <v>27. PHẪU THUẬT NỘI SOI</v>
          </cell>
          <cell r="E2241" t="str">
            <v>27.467</v>
          </cell>
          <cell r="F2241" t="str">
            <v>Phẫu thuật nội soi tái tạo dây chằng chéo trước bằng gân chân ngỗng</v>
          </cell>
          <cell r="G2241" t="str">
            <v>Phẫu thuật nội soi tái tạo dây chằng chéo trước bằng gân chân ngỗng</v>
          </cell>
          <cell r="H2241" t="str">
            <v>PDB</v>
          </cell>
          <cell r="I2241">
            <v>552</v>
          </cell>
          <cell r="J2241" t="str">
            <v xml:space="preserve">Phẫu thuật nội soi tái tạo dây chằng </v>
          </cell>
          <cell r="K2241">
            <v>3624000</v>
          </cell>
          <cell r="L2241">
            <v>746608.69565217395</v>
          </cell>
          <cell r="M2241">
            <v>4370000</v>
          </cell>
          <cell r="N2241">
            <v>970591.30434782617</v>
          </cell>
          <cell r="O2241">
            <v>54353.113043478275</v>
          </cell>
          <cell r="P2241">
            <v>4648944.4173913049</v>
          </cell>
          <cell r="Q2241">
            <v>4648900</v>
          </cell>
          <cell r="R2241" t="str">
            <v>Chưa bao gồm nẹp vít, ốc, dao cắt sụn và lưỡi bào, bộ dây bơm nước, đầu đốt, tay dao điện, gân sinh học, gân đồng loại.</v>
          </cell>
        </row>
        <row r="2242">
          <cell r="B2242" t="str">
            <v>27.0468.0542</v>
          </cell>
          <cell r="C2242" t="str">
            <v>37.8D05.0542</v>
          </cell>
          <cell r="D2242" t="str">
            <v>27. PHẪU THUẬT NỘI SOI</v>
          </cell>
          <cell r="E2242" t="str">
            <v>27.468</v>
          </cell>
          <cell r="F2242" t="str">
            <v>Phẫu thuật nội soi tái tạo dây chằng chéo trước bằng gân tứ đầu</v>
          </cell>
          <cell r="G2242" t="str">
            <v>Phẫu thuật nội soi tái tạo dây chằng chéo trước bằng gân tứ đầu</v>
          </cell>
          <cell r="H2242" t="str">
            <v>PDB</v>
          </cell>
          <cell r="I2242">
            <v>552</v>
          </cell>
          <cell r="J2242" t="str">
            <v xml:space="preserve">Phẫu thuật nội soi tái tạo dây chằng </v>
          </cell>
          <cell r="K2242">
            <v>3624000</v>
          </cell>
          <cell r="L2242">
            <v>746608.69565217395</v>
          </cell>
          <cell r="M2242">
            <v>4370000</v>
          </cell>
          <cell r="N2242">
            <v>970591.30434782617</v>
          </cell>
          <cell r="O2242">
            <v>54353.113043478275</v>
          </cell>
          <cell r="P2242">
            <v>4648944.4173913049</v>
          </cell>
          <cell r="Q2242">
            <v>4648900</v>
          </cell>
          <cell r="R2242" t="str">
            <v>Chưa bao gồm nẹp vít, ốc, dao cắt sụn và lưỡi bào, bộ dây bơm nước, đầu đốt, tay dao điện, gân sinh học, gân đồng loại.</v>
          </cell>
        </row>
        <row r="2243">
          <cell r="B2243" t="str">
            <v>27.0474.0542</v>
          </cell>
          <cell r="C2243" t="str">
            <v>37.8D05.0542</v>
          </cell>
          <cell r="D2243" t="str">
            <v>27. PHẪU THUẬT NỘI SOI</v>
          </cell>
          <cell r="E2243" t="str">
            <v>27.474</v>
          </cell>
          <cell r="F2243" t="str">
            <v>Phẫu thuật nội soi tái tạo dây chằng chéo trước bằng gân xương bánh chè đồng loại 1 bó</v>
          </cell>
          <cell r="G2243" t="str">
            <v>Phẫu thuật nội soi tái tạo dây chằng chéo trước bằng gân xương bánh chè đồng loại 1 bó</v>
          </cell>
          <cell r="H2243" t="str">
            <v>PDB</v>
          </cell>
          <cell r="I2243">
            <v>552</v>
          </cell>
          <cell r="J2243" t="str">
            <v xml:space="preserve">Phẫu thuật nội soi tái tạo dây chằng </v>
          </cell>
          <cell r="K2243">
            <v>3624000</v>
          </cell>
          <cell r="L2243">
            <v>746608.69565217395</v>
          </cell>
          <cell r="M2243">
            <v>4370000</v>
          </cell>
          <cell r="N2243">
            <v>970591.30434782617</v>
          </cell>
          <cell r="O2243">
            <v>54353.113043478275</v>
          </cell>
          <cell r="P2243">
            <v>4648944.4173913049</v>
          </cell>
          <cell r="Q2243">
            <v>4648900</v>
          </cell>
          <cell r="R2243" t="str">
            <v>Chưa bao gồm nẹp vít, ốc, dao cắt sụn và lưỡi bào, bộ dây bơm nước, đầu đốt, tay dao điện, gân sinh học, gân đồng loại.</v>
          </cell>
        </row>
        <row r="2244">
          <cell r="B2244" t="str">
            <v>27.0475.0542</v>
          </cell>
          <cell r="C2244" t="str">
            <v>37.8D05.0542</v>
          </cell>
          <cell r="D2244" t="str">
            <v>27. PHẪU THUẬT NỘI SOI</v>
          </cell>
          <cell r="E2244" t="str">
            <v>27.475</v>
          </cell>
          <cell r="F2244" t="str">
            <v>Phẫu thuật nội soi tái tạo dây chằng chéo trước bằng gân xương bánh chè đồng loại 2 bó</v>
          </cell>
          <cell r="G2244" t="str">
            <v>Phẫu thuật nội soi tái tạo dây chằng chéo trước bằng gân xương bánh chè đồng loại 2 bó</v>
          </cell>
          <cell r="H2244" t="str">
            <v>PDB</v>
          </cell>
          <cell r="I2244">
            <v>552</v>
          </cell>
          <cell r="J2244" t="str">
            <v xml:space="preserve">Phẫu thuật nội soi tái tạo dây chằng </v>
          </cell>
          <cell r="K2244">
            <v>3624000</v>
          </cell>
          <cell r="L2244">
            <v>746608.69565217395</v>
          </cell>
          <cell r="M2244">
            <v>4370000</v>
          </cell>
          <cell r="N2244">
            <v>970591.30434782617</v>
          </cell>
          <cell r="O2244">
            <v>54353.113043478275</v>
          </cell>
          <cell r="P2244">
            <v>4648944.4173913049</v>
          </cell>
          <cell r="Q2244">
            <v>4648900</v>
          </cell>
          <cell r="R2244" t="str">
            <v>Chưa bao gồm nẹp vít, ốc, dao cắt sụn và lưỡi bào, bộ dây bơm nước, đầu đốt, tay dao điện, gân sinh học, gân đồng loại.</v>
          </cell>
        </row>
        <row r="2245">
          <cell r="B2245" t="str">
            <v>27.0471.0542</v>
          </cell>
          <cell r="C2245" t="str">
            <v>37.8D05.0542</v>
          </cell>
          <cell r="D2245" t="str">
            <v>27. PHẪU THUẬT NỘI SOI</v>
          </cell>
          <cell r="E2245" t="str">
            <v>27.471</v>
          </cell>
          <cell r="F2245" t="str">
            <v>Phẫu thuật nội soi tái tạo dây chằng chéo trước bằng kỹ thuật hai bó</v>
          </cell>
          <cell r="G2245" t="str">
            <v>Phẫu thuật nội soi tái tạo dây chằng chéo trước bằng kỹ thuật hai bó</v>
          </cell>
          <cell r="H2245" t="str">
            <v>PDB</v>
          </cell>
          <cell r="I2245">
            <v>552</v>
          </cell>
          <cell r="J2245" t="str">
            <v xml:space="preserve">Phẫu thuật nội soi tái tạo dây chằng </v>
          </cell>
          <cell r="K2245">
            <v>3624000</v>
          </cell>
          <cell r="L2245">
            <v>746608.69565217395</v>
          </cell>
          <cell r="M2245">
            <v>4370000</v>
          </cell>
          <cell r="N2245">
            <v>970591.30434782617</v>
          </cell>
          <cell r="O2245">
            <v>54353.113043478275</v>
          </cell>
          <cell r="P2245">
            <v>4648944.4173913049</v>
          </cell>
          <cell r="Q2245">
            <v>4648900</v>
          </cell>
          <cell r="R2245" t="str">
            <v>Chưa bao gồm nẹp vít, ốc, dao cắt sụn và lưỡi bào, bộ dây bơm nước, đầu đốt, tay dao điện, gân sinh học, gân đồng loại.</v>
          </cell>
        </row>
        <row r="2246">
          <cell r="B2246" t="str">
            <v>27.0443.0542</v>
          </cell>
          <cell r="C2246" t="str">
            <v>37.8D05.0542</v>
          </cell>
          <cell r="D2246" t="str">
            <v>27. PHẪU THUẬT NỘI SOI</v>
          </cell>
          <cell r="E2246" t="str">
            <v>27.443</v>
          </cell>
          <cell r="F2246" t="str">
            <v>Phẫu thuật nội soi tái tạo dây chằng quạ đòn</v>
          </cell>
          <cell r="G2246" t="str">
            <v>Phẫu thuật nội soi tái tạo dây chằng quạ đòn</v>
          </cell>
          <cell r="H2246" t="str">
            <v>PDB</v>
          </cell>
          <cell r="I2246">
            <v>552</v>
          </cell>
          <cell r="J2246" t="str">
            <v xml:space="preserve">Phẫu thuật nội soi tái tạo dây chằng </v>
          </cell>
          <cell r="K2246">
            <v>3624000</v>
          </cell>
          <cell r="L2246">
            <v>746608.69565217395</v>
          </cell>
          <cell r="M2246">
            <v>4370000</v>
          </cell>
          <cell r="N2246">
            <v>970591.30434782617</v>
          </cell>
          <cell r="O2246">
            <v>54353.113043478275</v>
          </cell>
          <cell r="P2246">
            <v>4648944.4173913049</v>
          </cell>
          <cell r="Q2246">
            <v>4648900</v>
          </cell>
          <cell r="R2246" t="str">
            <v>Chưa bao gồm nẹp vít, ốc, dao cắt sụn và lưỡi bào, bộ dây bơm nước, đầu đốt, tay dao điện, gân sinh học, gân đồng loại.</v>
          </cell>
        </row>
        <row r="2247">
          <cell r="B2247" t="str">
            <v>27.0478.0542</v>
          </cell>
          <cell r="C2247" t="str">
            <v>37.8D05.0542</v>
          </cell>
          <cell r="D2247" t="str">
            <v>27. PHẪU THUẬT NỘI SOI</v>
          </cell>
          <cell r="E2247" t="str">
            <v>27.478</v>
          </cell>
          <cell r="F2247" t="str">
            <v>Phẫu thuật nội soi tái tạo đồng thời nhiều dây chằng (chéo trước, chéo sau) bằng gân đồng loại</v>
          </cell>
          <cell r="G2247" t="str">
            <v>Phẫu thuật nội soi tái tạo đồng thời nhiều dây chằng (chéo trước, chéo sau) bằng gân đồng loại</v>
          </cell>
          <cell r="H2247" t="str">
            <v>PDB</v>
          </cell>
          <cell r="I2247">
            <v>552</v>
          </cell>
          <cell r="J2247" t="str">
            <v xml:space="preserve">Phẫu thuật nội soi tái tạo dây chằng </v>
          </cell>
          <cell r="K2247">
            <v>3624000</v>
          </cell>
          <cell r="L2247">
            <v>746608.69565217395</v>
          </cell>
          <cell r="M2247">
            <v>4370000</v>
          </cell>
          <cell r="N2247">
            <v>970591.30434782617</v>
          </cell>
          <cell r="O2247">
            <v>54353.113043478275</v>
          </cell>
          <cell r="P2247">
            <v>4648944.4173913049</v>
          </cell>
          <cell r="Q2247">
            <v>4648900</v>
          </cell>
          <cell r="R2247" t="str">
            <v>Chưa bao gồm nẹp vít, ốc, dao cắt sụn và lưỡi bào, bộ dây bơm nước, đầu đốt, tay dao điện, gân sinh học, gân đồng loại.</v>
          </cell>
        </row>
        <row r="2248">
          <cell r="B2248" t="str">
            <v>27.0469.0542</v>
          </cell>
          <cell r="C2248" t="str">
            <v>37.8D05.0542</v>
          </cell>
          <cell r="D2248" t="str">
            <v>27. PHẪU THUẬT NỘI SOI</v>
          </cell>
          <cell r="E2248" t="str">
            <v>27.469</v>
          </cell>
          <cell r="F2248" t="str">
            <v>Phẫu thuật nội soi tái tạo lại dây chằng chéo trước</v>
          </cell>
          <cell r="G2248" t="str">
            <v>Phẫu thuật nội soi tái tạo lại dây chằng chéo trước</v>
          </cell>
          <cell r="H2248" t="str">
            <v>PDB</v>
          </cell>
          <cell r="I2248">
            <v>552</v>
          </cell>
          <cell r="J2248" t="str">
            <v xml:space="preserve">Phẫu thuật nội soi tái tạo dây chằng </v>
          </cell>
          <cell r="K2248">
            <v>3624000</v>
          </cell>
          <cell r="L2248">
            <v>746608.69565217395</v>
          </cell>
          <cell r="M2248">
            <v>4370000</v>
          </cell>
          <cell r="N2248">
            <v>970591.30434782617</v>
          </cell>
          <cell r="O2248">
            <v>54353.113043478275</v>
          </cell>
          <cell r="P2248">
            <v>4648944.4173913049</v>
          </cell>
          <cell r="Q2248">
            <v>4648900</v>
          </cell>
          <cell r="R2248" t="str">
            <v>Chưa bao gồm nẹp vít, ốc, dao cắt sụn và lưỡi bào, bộ dây bơm nước, đầu đốt, tay dao điện, gân sinh học, gân đồng loại.</v>
          </cell>
        </row>
        <row r="2249">
          <cell r="B2249" t="str">
            <v>03.4145.0542</v>
          </cell>
          <cell r="C2249" t="str">
            <v>37.8D05.0542</v>
          </cell>
          <cell r="D2249" t="str">
            <v>3. NHI KHOA</v>
          </cell>
          <cell r="E2249" t="str">
            <v>3.4145</v>
          </cell>
          <cell r="F2249" t="str">
            <v>Tái tạo dây chằng khớp gối qua nội soi</v>
          </cell>
          <cell r="G2249" t="str">
            <v>Tái tạo dây chằng khớp gối qua nội soi</v>
          </cell>
          <cell r="H2249" t="str">
            <v>P1</v>
          </cell>
          <cell r="I2249">
            <v>552</v>
          </cell>
          <cell r="J2249" t="str">
            <v xml:space="preserve">Phẫu thuật nội soi tái tạo dây chằng </v>
          </cell>
          <cell r="K2249">
            <v>3624000</v>
          </cell>
          <cell r="L2249">
            <v>746608.69565217395</v>
          </cell>
          <cell r="M2249">
            <v>4370000</v>
          </cell>
          <cell r="N2249">
            <v>970591.30434782617</v>
          </cell>
          <cell r="O2249">
            <v>54353.113043478275</v>
          </cell>
          <cell r="P2249">
            <v>4648944.4173913049</v>
          </cell>
          <cell r="Q2249">
            <v>4648900</v>
          </cell>
          <cell r="R2249" t="str">
            <v>Chưa bao gồm nẹp vít, ốc, dao cắt sụn và lưỡi bào, bộ dây bơm nước, đầu đốt, tay dao điện, gân sinh học, gân đồng loại.</v>
          </cell>
        </row>
        <row r="2250">
          <cell r="B2250" t="str">
            <v>10.0855.0543</v>
          </cell>
          <cell r="C2250" t="str">
            <v>37.8D05.0543</v>
          </cell>
          <cell r="D2250" t="str">
            <v>10. NGOẠI KHOA</v>
          </cell>
          <cell r="E2250" t="str">
            <v>10.855</v>
          </cell>
          <cell r="F2250" t="str">
            <v>Chỉnh hình trong bệnh Arthrogryposis (Viêm dính nhiều khớp bẩm sinh)</v>
          </cell>
          <cell r="G2250" t="str">
            <v>Chỉnh hình trong bệnh Arthrogryposis (Viêm dính nhiều khớp bẩm sinh)</v>
          </cell>
          <cell r="H2250" t="str">
            <v>P1</v>
          </cell>
          <cell r="I2250">
            <v>553</v>
          </cell>
          <cell r="J2250" t="str">
            <v>Phẫu thuật tạo hình khớp háng</v>
          </cell>
          <cell r="K2250">
            <v>2632000</v>
          </cell>
          <cell r="L2250">
            <v>746608.69565217395</v>
          </cell>
          <cell r="M2250">
            <v>3378000</v>
          </cell>
          <cell r="N2250">
            <v>970591.30434782617</v>
          </cell>
          <cell r="O2250">
            <v>54353.113043478275</v>
          </cell>
          <cell r="P2250">
            <v>3656944.4173913044</v>
          </cell>
          <cell r="Q2250">
            <v>3656900</v>
          </cell>
          <cell r="R2250" t="str">
            <v>Chưa bao gồm đinh, nẹp, vít, ốc, khóa.</v>
          </cell>
        </row>
        <row r="2251">
          <cell r="B2251" t="str">
            <v>04.0005.0543</v>
          </cell>
          <cell r="C2251" t="str">
            <v>37.8D05.0543</v>
          </cell>
          <cell r="D2251" t="str">
            <v>04. LAO (NGOẠI LAO)</v>
          </cell>
          <cell r="E2251" t="str">
            <v>4.5</v>
          </cell>
          <cell r="F2251" t="str">
            <v>Phẫu thuật đặt lại khớp háng tư thế xấu do lao</v>
          </cell>
          <cell r="G2251" t="str">
            <v>Phẫu thuật đặt lại khớp háng tư thế xấu do lao</v>
          </cell>
          <cell r="H2251" t="str">
            <v>P1</v>
          </cell>
          <cell r="I2251">
            <v>553</v>
          </cell>
          <cell r="J2251" t="str">
            <v>Phẫu thuật tạo hình khớp háng</v>
          </cell>
          <cell r="K2251">
            <v>2632000</v>
          </cell>
          <cell r="L2251">
            <v>746608.69565217395</v>
          </cell>
          <cell r="M2251">
            <v>3378000</v>
          </cell>
          <cell r="N2251">
            <v>970591.30434782617</v>
          </cell>
          <cell r="O2251">
            <v>54353.113043478275</v>
          </cell>
          <cell r="P2251">
            <v>3656944.4173913044</v>
          </cell>
          <cell r="Q2251">
            <v>3656900</v>
          </cell>
          <cell r="R2251" t="str">
            <v>Chưa bao gồm đinh, nẹp, vít, ốc, khóa.</v>
          </cell>
        </row>
        <row r="2252">
          <cell r="B2252" t="str">
            <v>03.3713.0543</v>
          </cell>
          <cell r="C2252" t="str">
            <v>37.8D05.0543</v>
          </cell>
          <cell r="D2252" t="str">
            <v>3. NHI KHOA</v>
          </cell>
          <cell r="E2252" t="str">
            <v>3.3713</v>
          </cell>
          <cell r="F2252" t="str">
            <v>Phẫu thuật điều trị trật khớp háng bẩm sinh</v>
          </cell>
          <cell r="G2252" t="str">
            <v>Phẫu thuật điều trị trật khớp háng bẩm sinh</v>
          </cell>
          <cell r="H2252" t="str">
            <v>P1</v>
          </cell>
          <cell r="I2252">
            <v>553</v>
          </cell>
          <cell r="J2252" t="str">
            <v>Phẫu thuật tạo hình khớp háng</v>
          </cell>
          <cell r="K2252">
            <v>2632000</v>
          </cell>
          <cell r="L2252">
            <v>746608.69565217395</v>
          </cell>
          <cell r="M2252">
            <v>3378000</v>
          </cell>
          <cell r="N2252">
            <v>970591.30434782617</v>
          </cell>
          <cell r="O2252">
            <v>54353.113043478275</v>
          </cell>
          <cell r="P2252">
            <v>3656944.4173913044</v>
          </cell>
          <cell r="Q2252">
            <v>3656900</v>
          </cell>
          <cell r="R2252" t="str">
            <v>Chưa bao gồm đinh, nẹp, vít, ốc, khóa.</v>
          </cell>
        </row>
        <row r="2253">
          <cell r="B2253" t="str">
            <v>10.0715.0543</v>
          </cell>
          <cell r="C2253" t="str">
            <v>37.8D05.0543</v>
          </cell>
          <cell r="D2253" t="str">
            <v>10. NGOẠI KHOA</v>
          </cell>
          <cell r="E2253" t="str">
            <v>10.715</v>
          </cell>
          <cell r="F2253" t="str">
            <v>Phẫu thuật tạo hình bệnh xương bả vai lên cao</v>
          </cell>
          <cell r="G2253" t="str">
            <v>Phẫu thuật tạo hình bệnh xương bả vai lên cao</v>
          </cell>
          <cell r="H2253" t="str">
            <v>PDB</v>
          </cell>
          <cell r="I2253">
            <v>553</v>
          </cell>
          <cell r="J2253" t="str">
            <v>Phẫu thuật tạo hình khớp háng</v>
          </cell>
          <cell r="K2253">
            <v>2632000</v>
          </cell>
          <cell r="L2253">
            <v>746608.69565217395</v>
          </cell>
          <cell r="M2253">
            <v>3378000</v>
          </cell>
          <cell r="N2253">
            <v>970591.30434782617</v>
          </cell>
          <cell r="O2253">
            <v>54353.113043478275</v>
          </cell>
          <cell r="P2253">
            <v>3656944.4173913044</v>
          </cell>
          <cell r="Q2253">
            <v>3656900</v>
          </cell>
          <cell r="R2253" t="str">
            <v>Chưa bao gồm đinh, nẹp, vít, ốc, khóa.</v>
          </cell>
        </row>
        <row r="2254">
          <cell r="B2254" t="str">
            <v>10.0930.0543</v>
          </cell>
          <cell r="C2254" t="str">
            <v>37.8D05.0543</v>
          </cell>
          <cell r="D2254" t="str">
            <v>10. NGOẠI KHOA</v>
          </cell>
          <cell r="E2254" t="str">
            <v>10.930</v>
          </cell>
          <cell r="F2254" t="str">
            <v>Phẫu thuật thay khớp háng bán phần</v>
          </cell>
          <cell r="G2254" t="str">
            <v>Phẫu thuật thay khớp háng bán phần</v>
          </cell>
          <cell r="H2254" t="str">
            <v>P1</v>
          </cell>
          <cell r="I2254">
            <v>553</v>
          </cell>
          <cell r="J2254" t="str">
            <v>Phẫu thuật tạo hình khớp háng</v>
          </cell>
          <cell r="K2254">
            <v>2632000</v>
          </cell>
          <cell r="L2254">
            <v>746608.69565217395</v>
          </cell>
          <cell r="M2254">
            <v>3378000</v>
          </cell>
          <cell r="N2254">
            <v>970591.30434782617</v>
          </cell>
          <cell r="O2254">
            <v>54353.113043478275</v>
          </cell>
          <cell r="P2254">
            <v>3656944.4173913044</v>
          </cell>
          <cell r="Q2254">
            <v>3656900</v>
          </cell>
          <cell r="R2254" t="str">
            <v>Chưa bao gồm đinh, nẹp, vít, ốc, khóa.</v>
          </cell>
        </row>
        <row r="2255">
          <cell r="B2255" t="str">
            <v>03.3730.0543</v>
          </cell>
          <cell r="C2255" t="str">
            <v>37.8D05.0543</v>
          </cell>
          <cell r="D2255" t="str">
            <v>3. NHI KHOA</v>
          </cell>
          <cell r="E2255" t="str">
            <v>3.3730</v>
          </cell>
          <cell r="F2255" t="str">
            <v>Phẫu thuật trật khớp háng</v>
          </cell>
          <cell r="G2255" t="str">
            <v>Phẫu thuật trật khớp háng</v>
          </cell>
          <cell r="H2255" t="str">
            <v>P1</v>
          </cell>
          <cell r="I2255">
            <v>553</v>
          </cell>
          <cell r="J2255" t="str">
            <v>Phẫu thuật tạo hình khớp háng</v>
          </cell>
          <cell r="K2255">
            <v>2632000</v>
          </cell>
          <cell r="L2255">
            <v>746608.69565217395</v>
          </cell>
          <cell r="M2255">
            <v>3378000</v>
          </cell>
          <cell r="N2255">
            <v>970591.30434782617</v>
          </cell>
          <cell r="O2255">
            <v>54353.113043478275</v>
          </cell>
          <cell r="P2255">
            <v>3656944.4173913044</v>
          </cell>
          <cell r="Q2255">
            <v>3656900</v>
          </cell>
          <cell r="R2255" t="str">
            <v>Chưa bao gồm đinh, nẹp, vít, ốc, khóa.</v>
          </cell>
        </row>
        <row r="2256">
          <cell r="B2256" t="str">
            <v>10.0916.0543</v>
          </cell>
          <cell r="C2256" t="str">
            <v>37.8D05.0543</v>
          </cell>
          <cell r="D2256" t="str">
            <v>10. NGOẠI KHOA</v>
          </cell>
          <cell r="E2256" t="str">
            <v>10.916</v>
          </cell>
          <cell r="F2256" t="str">
            <v>Phẫu thuật trật khớp háng sau chấn thương</v>
          </cell>
          <cell r="G2256" t="str">
            <v>Phẫu thuật trật khớp háng sau chấn thương</v>
          </cell>
          <cell r="H2256" t="str">
            <v>P1</v>
          </cell>
          <cell r="I2256">
            <v>553</v>
          </cell>
          <cell r="J2256" t="str">
            <v>Phẫu thuật tạo hình khớp háng</v>
          </cell>
          <cell r="K2256">
            <v>2632000</v>
          </cell>
          <cell r="L2256">
            <v>746608.69565217395</v>
          </cell>
          <cell r="M2256">
            <v>3378000</v>
          </cell>
          <cell r="N2256">
            <v>970591.30434782617</v>
          </cell>
          <cell r="O2256">
            <v>54353.113043478275</v>
          </cell>
          <cell r="P2256">
            <v>3656944.4173913044</v>
          </cell>
          <cell r="Q2256">
            <v>3656900</v>
          </cell>
          <cell r="R2256" t="str">
            <v>Chưa bao gồm đinh, nẹp, vít, ốc, khóa.</v>
          </cell>
        </row>
        <row r="2257">
          <cell r="B2257" t="str">
            <v>10.0897.0543</v>
          </cell>
          <cell r="C2257" t="str">
            <v>37.8D05.0543</v>
          </cell>
          <cell r="D2257" t="str">
            <v>10. NGOẠI KHOA</v>
          </cell>
          <cell r="E2257" t="str">
            <v>10.897</v>
          </cell>
          <cell r="F2257" t="str">
            <v>Trật khớp háng bẩm sinh</v>
          </cell>
          <cell r="G2257" t="str">
            <v>Trật khớp háng bẩm sinh</v>
          </cell>
          <cell r="H2257" t="str">
            <v>P1</v>
          </cell>
          <cell r="I2257">
            <v>553</v>
          </cell>
          <cell r="J2257" t="str">
            <v>Phẫu thuật tạo hình khớp háng</v>
          </cell>
          <cell r="K2257">
            <v>2632000</v>
          </cell>
          <cell r="L2257">
            <v>746608.69565217395</v>
          </cell>
          <cell r="M2257">
            <v>3378000</v>
          </cell>
          <cell r="N2257">
            <v>970591.30434782617</v>
          </cell>
          <cell r="O2257">
            <v>54353.113043478275</v>
          </cell>
          <cell r="P2257">
            <v>3656944.4173913044</v>
          </cell>
          <cell r="Q2257">
            <v>3656900</v>
          </cell>
          <cell r="R2257" t="str">
            <v>Chưa bao gồm đinh, nẹp, vít, ốc, khóa.</v>
          </cell>
        </row>
        <row r="2258">
          <cell r="B2258" t="str">
            <v>10.0927.0544</v>
          </cell>
          <cell r="C2258" t="str">
            <v>37.8D05.0544</v>
          </cell>
          <cell r="D2258" t="str">
            <v>10. NGOẠI KHOA</v>
          </cell>
          <cell r="E2258" t="str">
            <v>10.927</v>
          </cell>
          <cell r="F2258" t="str">
            <v>Phẫu thuật thay khớp gối bán phần</v>
          </cell>
          <cell r="G2258" t="str">
            <v>Phẫu thuật thay khớp gối bán phần</v>
          </cell>
          <cell r="H2258" t="str">
            <v>PDB</v>
          </cell>
          <cell r="I2258">
            <v>554</v>
          </cell>
          <cell r="J2258" t="str">
            <v xml:space="preserve">Phẫu thuật thay khớp gối bán phần </v>
          </cell>
          <cell r="K2258">
            <v>4004000</v>
          </cell>
          <cell r="L2258">
            <v>746608.69565217395</v>
          </cell>
          <cell r="M2258">
            <v>4750000</v>
          </cell>
          <cell r="N2258">
            <v>970591.30434782617</v>
          </cell>
          <cell r="O2258">
            <v>54353.113043478275</v>
          </cell>
          <cell r="P2258">
            <v>5028944.4173913049</v>
          </cell>
          <cell r="Q2258">
            <v>5028900</v>
          </cell>
          <cell r="R2258" t="str">
            <v>Chưa bao gồm khớp nhân tạo.</v>
          </cell>
        </row>
        <row r="2259">
          <cell r="B2259" t="str">
            <v>10.0930.0545</v>
          </cell>
          <cell r="C2259" t="str">
            <v>37.8D05.0545</v>
          </cell>
          <cell r="D2259" t="str">
            <v>10. NGOẠI KHOA</v>
          </cell>
          <cell r="E2259" t="str">
            <v>10.930</v>
          </cell>
          <cell r="F2259" t="str">
            <v>Phẫu thuật thay khớp háng bán phần</v>
          </cell>
          <cell r="G2259" t="str">
            <v>Phẫu thuật thay khớp háng bán phần</v>
          </cell>
          <cell r="H2259" t="str">
            <v>P1</v>
          </cell>
          <cell r="I2259">
            <v>555</v>
          </cell>
          <cell r="J2259" t="str">
            <v>Phẫu thuật thay khớp háng bán phần</v>
          </cell>
          <cell r="K2259">
            <v>3132000</v>
          </cell>
          <cell r="L2259">
            <v>746608.69565217395</v>
          </cell>
          <cell r="M2259">
            <v>3878000</v>
          </cell>
          <cell r="N2259">
            <v>970591.30434782617</v>
          </cell>
          <cell r="O2259">
            <v>54353.113043478275</v>
          </cell>
          <cell r="P2259">
            <v>4156944.4173913044</v>
          </cell>
          <cell r="Q2259">
            <v>4156900</v>
          </cell>
          <cell r="R2259" t="str">
            <v>Chưa bao gồm khớp nhân tạo.</v>
          </cell>
        </row>
        <row r="2260">
          <cell r="B2260" t="str">
            <v>04.0006.0545</v>
          </cell>
          <cell r="C2260" t="str">
            <v>37.8D05.0545</v>
          </cell>
          <cell r="D2260" t="str">
            <v>04. LAO (NGOẠI LAO)</v>
          </cell>
          <cell r="E2260" t="str">
            <v>4.6</v>
          </cell>
          <cell r="F2260" t="str">
            <v>Phẫu thuật thay khớp háng do lao</v>
          </cell>
          <cell r="G2260" t="str">
            <v>Phẫu thuật thay khớp háng do lao</v>
          </cell>
          <cell r="H2260" t="str">
            <v>PDB</v>
          </cell>
          <cell r="I2260">
            <v>555</v>
          </cell>
          <cell r="J2260" t="str">
            <v>Phẫu thuật thay khớp háng bán phần</v>
          </cell>
          <cell r="K2260">
            <v>3132000</v>
          </cell>
          <cell r="L2260">
            <v>746608.69565217395</v>
          </cell>
          <cell r="M2260">
            <v>3878000</v>
          </cell>
          <cell r="N2260">
            <v>970591.30434782617</v>
          </cell>
          <cell r="O2260">
            <v>54353.113043478275</v>
          </cell>
          <cell r="P2260">
            <v>4156944.4173913044</v>
          </cell>
          <cell r="Q2260">
            <v>4156900</v>
          </cell>
          <cell r="R2260" t="str">
            <v>Chưa bao gồm khớp nhân tạo.</v>
          </cell>
        </row>
        <row r="2261">
          <cell r="B2261" t="str">
            <v>04.0008.0546</v>
          </cell>
          <cell r="C2261" t="str">
            <v>37.8D05.0546</v>
          </cell>
          <cell r="D2261" t="str">
            <v>04. LAO (NGOẠI LAO)</v>
          </cell>
          <cell r="E2261" t="str">
            <v>4.8</v>
          </cell>
          <cell r="F2261" t="str">
            <v>Phẫu thuật thay khớp gối do lao</v>
          </cell>
          <cell r="G2261" t="str">
            <v>Phẫu thuật thay khớp gối do lao</v>
          </cell>
          <cell r="H2261" t="str">
            <v>PDB</v>
          </cell>
          <cell r="I2261">
            <v>556</v>
          </cell>
          <cell r="J2261" t="str">
            <v xml:space="preserve">Phẫu thuật thay toàn bộ khớp gối </v>
          </cell>
          <cell r="K2261">
            <v>4504000</v>
          </cell>
          <cell r="L2261">
            <v>746608.69565217395</v>
          </cell>
          <cell r="M2261">
            <v>5250000</v>
          </cell>
          <cell r="N2261">
            <v>970591.30434782617</v>
          </cell>
          <cell r="O2261">
            <v>54353.113043478275</v>
          </cell>
          <cell r="P2261">
            <v>5528944.4173913049</v>
          </cell>
          <cell r="Q2261">
            <v>5528900</v>
          </cell>
          <cell r="R2261" t="str">
            <v>Chưa bao gồm khớp nhân tạo.</v>
          </cell>
        </row>
        <row r="2262">
          <cell r="B2262" t="str">
            <v>10.1118.0546</v>
          </cell>
          <cell r="C2262" t="str">
            <v>37.8D05.0546</v>
          </cell>
          <cell r="D2262" t="str">
            <v>10. NGOẠI KHOA</v>
          </cell>
          <cell r="E2262" t="str">
            <v>10.1118</v>
          </cell>
          <cell r="F2262" t="str">
            <v>Phẫu thuật thay toàn bộ khớp gối</v>
          </cell>
          <cell r="G2262" t="str">
            <v>Phẫu thuật thay toàn bộ khớp gối</v>
          </cell>
          <cell r="I2262">
            <v>556</v>
          </cell>
          <cell r="J2262" t="str">
            <v xml:space="preserve">Phẫu thuật thay toàn bộ khớp gối </v>
          </cell>
          <cell r="K2262">
            <v>4504000</v>
          </cell>
          <cell r="L2262">
            <v>746608.69565217395</v>
          </cell>
          <cell r="M2262">
            <v>5250000</v>
          </cell>
          <cell r="N2262">
            <v>970591.30434782617</v>
          </cell>
          <cell r="O2262">
            <v>54353.113043478275</v>
          </cell>
          <cell r="P2262">
            <v>5528944.4173913049</v>
          </cell>
          <cell r="Q2262">
            <v>5528900</v>
          </cell>
          <cell r="R2262" t="str">
            <v>Chưa bao gồm khớp nhân tạo.</v>
          </cell>
        </row>
        <row r="2263">
          <cell r="B2263" t="str">
            <v>04.0006.0547</v>
          </cell>
          <cell r="C2263" t="str">
            <v>37.8D05.0547</v>
          </cell>
          <cell r="D2263" t="str">
            <v>04. LAO (NGOẠI LAO)</v>
          </cell>
          <cell r="E2263" t="str">
            <v>4.6</v>
          </cell>
          <cell r="F2263" t="str">
            <v>Phẫu thuật thay khớp háng do lao</v>
          </cell>
          <cell r="G2263" t="str">
            <v>Phẫu thuật thay khớp háng do lao</v>
          </cell>
          <cell r="H2263" t="str">
            <v>PDB</v>
          </cell>
          <cell r="I2263">
            <v>557</v>
          </cell>
          <cell r="J2263" t="str">
            <v xml:space="preserve">Phẫu thuật thay toàn bộ khớp háng </v>
          </cell>
          <cell r="K2263">
            <v>4504000</v>
          </cell>
          <cell r="L2263">
            <v>746608.69565217395</v>
          </cell>
          <cell r="M2263">
            <v>5250000</v>
          </cell>
          <cell r="N2263">
            <v>970591.30434782617</v>
          </cell>
          <cell r="O2263">
            <v>54353.113043478275</v>
          </cell>
          <cell r="P2263">
            <v>5528944.4173913049</v>
          </cell>
          <cell r="Q2263">
            <v>5528900</v>
          </cell>
          <cell r="R2263" t="str">
            <v>Chưa bao gồm khớp nhân tạo.</v>
          </cell>
        </row>
        <row r="2264">
          <cell r="B2264" t="str">
            <v>10.0929.0547</v>
          </cell>
          <cell r="C2264" t="str">
            <v>37.8D05.0547</v>
          </cell>
          <cell r="D2264" t="str">
            <v>10. NGOẠI KHOA</v>
          </cell>
          <cell r="E2264" t="str">
            <v>10.929</v>
          </cell>
          <cell r="F2264" t="str">
            <v>Phẫu thuật thay toàn bộ khớp háng</v>
          </cell>
          <cell r="G2264" t="str">
            <v>Phẫu thuật thay toàn bộ khớp háng</v>
          </cell>
          <cell r="H2264" t="str">
            <v>PDB</v>
          </cell>
          <cell r="I2264">
            <v>557</v>
          </cell>
          <cell r="J2264" t="str">
            <v xml:space="preserve">Phẫu thuật thay toàn bộ khớp háng </v>
          </cell>
          <cell r="K2264">
            <v>4504000</v>
          </cell>
          <cell r="L2264">
            <v>746608.69565217395</v>
          </cell>
          <cell r="M2264">
            <v>5250000</v>
          </cell>
          <cell r="N2264">
            <v>970591.30434782617</v>
          </cell>
          <cell r="O2264">
            <v>54353.113043478275</v>
          </cell>
          <cell r="P2264">
            <v>5528944.4173913049</v>
          </cell>
          <cell r="Q2264">
            <v>5528900</v>
          </cell>
          <cell r="R2264" t="str">
            <v>Chưa bao gồm khớp nhân tạo.</v>
          </cell>
        </row>
        <row r="2265">
          <cell r="B2265" t="str">
            <v>03.3880.0548</v>
          </cell>
          <cell r="C2265" t="str">
            <v>37.8D05.0548</v>
          </cell>
          <cell r="D2265" t="str">
            <v>3. NHI KHOA</v>
          </cell>
          <cell r="E2265" t="str">
            <v>3.3880</v>
          </cell>
          <cell r="F2265" t="str">
            <v>Bắt vít qua khớp</v>
          </cell>
          <cell r="G2265" t="str">
            <v>Bắt vít qua khớp</v>
          </cell>
          <cell r="H2265" t="str">
            <v>P1</v>
          </cell>
          <cell r="I2265">
            <v>558</v>
          </cell>
          <cell r="J2265" t="str">
            <v xml:space="preserve">Phẫu thuật đặt lại khớp găm kim cố định </v>
          </cell>
          <cell r="K2265">
            <v>3391000</v>
          </cell>
          <cell r="L2265">
            <v>718434.78260869603</v>
          </cell>
          <cell r="M2265">
            <v>4109000</v>
          </cell>
          <cell r="N2265">
            <v>933965.21739130479</v>
          </cell>
          <cell r="O2265">
            <v>52302.052173913078</v>
          </cell>
          <cell r="P2265">
            <v>4377267.2695652181</v>
          </cell>
          <cell r="Q2265">
            <v>4377200</v>
          </cell>
          <cell r="R2265" t="str">
            <v>Chưa bao gồm kim hoặc đinh.</v>
          </cell>
        </row>
        <row r="2266">
          <cell r="B2266" t="str">
            <v>03.3664.0548</v>
          </cell>
          <cell r="C2266" t="str">
            <v>37.8D05.0548</v>
          </cell>
          <cell r="D2266" t="str">
            <v>3. NHI KHOA</v>
          </cell>
          <cell r="E2266" t="str">
            <v>3.3664</v>
          </cell>
          <cell r="F2266" t="str">
            <v>Cố định Kirschner trong gãy đầu trên xương cánh tay</v>
          </cell>
          <cell r="G2266" t="str">
            <v>Cố định Kirschner trong gãy đầu trên xương cánh tay</v>
          </cell>
          <cell r="H2266" t="str">
            <v>P2</v>
          </cell>
          <cell r="I2266">
            <v>558</v>
          </cell>
          <cell r="J2266" t="str">
            <v xml:space="preserve">Phẫu thuật đặt lại khớp găm kim cố định </v>
          </cell>
          <cell r="K2266">
            <v>3391000</v>
          </cell>
          <cell r="L2266">
            <v>718434.78260869603</v>
          </cell>
          <cell r="M2266">
            <v>4109000</v>
          </cell>
          <cell r="N2266">
            <v>933965.21739130479</v>
          </cell>
          <cell r="O2266">
            <v>52302.052173913078</v>
          </cell>
          <cell r="P2266">
            <v>4377267.2695652181</v>
          </cell>
          <cell r="Q2266">
            <v>4377200</v>
          </cell>
          <cell r="R2266" t="str">
            <v>Chưa bao gồm kim hoặc đinh.</v>
          </cell>
        </row>
        <row r="2267">
          <cell r="B2267" t="str">
            <v>03.3728.0548</v>
          </cell>
          <cell r="C2267" t="str">
            <v>37.8D05.0548</v>
          </cell>
          <cell r="D2267" t="str">
            <v>3. NHI KHOA</v>
          </cell>
          <cell r="E2267" t="str">
            <v>3.3728</v>
          </cell>
          <cell r="F2267" t="str">
            <v>Kết xương đinh nẹp khối gãy trên lồi cầu, liên lồi cầu</v>
          </cell>
          <cell r="G2267" t="str">
            <v>Kết xương đinh nẹp khối gãy trên lồi cầu, liên lồi cầu</v>
          </cell>
          <cell r="H2267" t="str">
            <v>P1</v>
          </cell>
          <cell r="I2267">
            <v>558</v>
          </cell>
          <cell r="J2267" t="str">
            <v xml:space="preserve">Phẫu thuật đặt lại khớp găm kim cố định </v>
          </cell>
          <cell r="K2267">
            <v>3391000</v>
          </cell>
          <cell r="L2267">
            <v>718434.78260869603</v>
          </cell>
          <cell r="M2267">
            <v>4109000</v>
          </cell>
          <cell r="N2267">
            <v>933965.21739130479</v>
          </cell>
          <cell r="O2267">
            <v>52302.052173913078</v>
          </cell>
          <cell r="P2267">
            <v>4377267.2695652181</v>
          </cell>
          <cell r="Q2267">
            <v>4377200</v>
          </cell>
          <cell r="R2267" t="str">
            <v>Chưa bao gồm kim hoặc đinh.</v>
          </cell>
        </row>
        <row r="2268">
          <cell r="B2268" t="str">
            <v>10.0948.0548</v>
          </cell>
          <cell r="C2268" t="str">
            <v>37.8D05.0548</v>
          </cell>
          <cell r="D2268" t="str">
            <v>10. NGOẠI KHOA</v>
          </cell>
          <cell r="E2268" t="str">
            <v>10.948</v>
          </cell>
          <cell r="F2268" t="str">
            <v>Phẫu thuật đặt lại khớp găm kim cổ xương cánh tay</v>
          </cell>
          <cell r="G2268" t="str">
            <v>Phẫu thuật đặt lại khớp găm kim cổ xương cánh tay</v>
          </cell>
          <cell r="H2268" t="str">
            <v>P2</v>
          </cell>
          <cell r="I2268">
            <v>558</v>
          </cell>
          <cell r="J2268" t="str">
            <v xml:space="preserve">Phẫu thuật đặt lại khớp găm kim cố định </v>
          </cell>
          <cell r="K2268">
            <v>3391000</v>
          </cell>
          <cell r="L2268">
            <v>718434.78260869603</v>
          </cell>
          <cell r="M2268">
            <v>4109000</v>
          </cell>
          <cell r="N2268">
            <v>933965.21739130479</v>
          </cell>
          <cell r="O2268">
            <v>52302.052173913078</v>
          </cell>
          <cell r="P2268">
            <v>4377267.2695652181</v>
          </cell>
          <cell r="Q2268">
            <v>4377200</v>
          </cell>
          <cell r="R2268" t="str">
            <v>Chưa bao gồm kim hoặc đinh.</v>
          </cell>
        </row>
        <row r="2269">
          <cell r="B2269" t="str">
            <v>10.0949.0548</v>
          </cell>
          <cell r="C2269" t="str">
            <v>37.8D05.0548</v>
          </cell>
          <cell r="D2269" t="str">
            <v>10. NGOẠI KHOA</v>
          </cell>
          <cell r="E2269" t="str">
            <v>10.949</v>
          </cell>
          <cell r="F2269" t="str">
            <v>Phẫu thuật đặt lại khớp, găm kim cố định (buộc vòng chỉ thép)</v>
          </cell>
          <cell r="G2269" t="str">
            <v>Phẫu thuật đặt lại khớp, găm kim cố định (buộc vòng chỉ thép)</v>
          </cell>
          <cell r="H2269" t="str">
            <v>P2</v>
          </cell>
          <cell r="I2269">
            <v>558</v>
          </cell>
          <cell r="J2269" t="str">
            <v xml:space="preserve">Phẫu thuật đặt lại khớp găm kim cố định </v>
          </cell>
          <cell r="K2269">
            <v>3391000</v>
          </cell>
          <cell r="L2269">
            <v>718434.78260869603</v>
          </cell>
          <cell r="M2269">
            <v>4109000</v>
          </cell>
          <cell r="N2269">
            <v>933965.21739130479</v>
          </cell>
          <cell r="O2269">
            <v>52302.052173913078</v>
          </cell>
          <cell r="P2269">
            <v>4377267.2695652181</v>
          </cell>
          <cell r="Q2269">
            <v>4377200</v>
          </cell>
          <cell r="R2269" t="str">
            <v>Chưa bao gồm kim hoặc đinh.</v>
          </cell>
        </row>
        <row r="2270">
          <cell r="B2270" t="str">
            <v>10.0911.0548</v>
          </cell>
          <cell r="C2270" t="str">
            <v>37.8D05.0548</v>
          </cell>
          <cell r="D2270" t="str">
            <v>10. NGOẠI KHOA</v>
          </cell>
          <cell r="E2270" t="str">
            <v>10.911</v>
          </cell>
          <cell r="F2270" t="str">
            <v>Phẫu thuật điều trị trật khớp khuỷu</v>
          </cell>
          <cell r="G2270" t="str">
            <v>Phẫu thuật điều trị trật khớp khuỷu</v>
          </cell>
          <cell r="H2270" t="str">
            <v>P1</v>
          </cell>
          <cell r="I2270">
            <v>558</v>
          </cell>
          <cell r="J2270" t="str">
            <v xml:space="preserve">Phẫu thuật đặt lại khớp găm kim cố định </v>
          </cell>
          <cell r="K2270">
            <v>3391000</v>
          </cell>
          <cell r="L2270">
            <v>718434.78260869603</v>
          </cell>
          <cell r="M2270">
            <v>4109000</v>
          </cell>
          <cell r="N2270">
            <v>933965.21739130479</v>
          </cell>
          <cell r="O2270">
            <v>52302.052173913078</v>
          </cell>
          <cell r="P2270">
            <v>4377267.2695652181</v>
          </cell>
          <cell r="Q2270">
            <v>4377200</v>
          </cell>
          <cell r="R2270" t="str">
            <v>Chưa bao gồm kim hoặc đinh.</v>
          </cell>
        </row>
        <row r="2271">
          <cell r="B2271" t="str">
            <v>03.3661.0548</v>
          </cell>
          <cell r="C2271" t="str">
            <v>37.8D05.0548</v>
          </cell>
          <cell r="D2271" t="str">
            <v>3. NHI KHOA</v>
          </cell>
          <cell r="E2271" t="str">
            <v>3.3661</v>
          </cell>
          <cell r="F2271" t="str">
            <v>Phẫu thuật điều trị vẹo khuỷu, đục sửa trục</v>
          </cell>
          <cell r="G2271" t="str">
            <v>Phẫu thuật điều trị vẹo khuỷu, đục sửa trục</v>
          </cell>
          <cell r="H2271" t="str">
            <v>P1</v>
          </cell>
          <cell r="I2271">
            <v>558</v>
          </cell>
          <cell r="J2271" t="str">
            <v xml:space="preserve">Phẫu thuật đặt lại khớp găm kim cố định </v>
          </cell>
          <cell r="K2271">
            <v>3391000</v>
          </cell>
          <cell r="L2271">
            <v>718434.78260869603</v>
          </cell>
          <cell r="M2271">
            <v>4109000</v>
          </cell>
          <cell r="N2271">
            <v>933965.21739130479</v>
          </cell>
          <cell r="O2271">
            <v>52302.052173913078</v>
          </cell>
          <cell r="P2271">
            <v>4377267.2695652181</v>
          </cell>
          <cell r="Q2271">
            <v>4377200</v>
          </cell>
          <cell r="R2271" t="str">
            <v>Chưa bao gồm kim hoặc đinh.</v>
          </cell>
        </row>
        <row r="2272">
          <cell r="B2272" t="str">
            <v>10.0906.0548</v>
          </cell>
          <cell r="C2272" t="str">
            <v>37.8D05.0548</v>
          </cell>
          <cell r="D2272" t="str">
            <v>10. NGOẠI KHOA</v>
          </cell>
          <cell r="E2272" t="str">
            <v>10.906</v>
          </cell>
          <cell r="F2272" t="str">
            <v>Phẫu thuật kết hợp xương bằng K.Wire điều trị gãy trên lồi cầu xương cánh tay</v>
          </cell>
          <cell r="G2272" t="str">
            <v>Phẫu thuật kết hợp xương bằng K.Wire điều trị gãy trên lồi cầu xương cánh tay</v>
          </cell>
          <cell r="H2272" t="str">
            <v>P2</v>
          </cell>
          <cell r="I2272">
            <v>558</v>
          </cell>
          <cell r="J2272" t="str">
            <v xml:space="preserve">Phẫu thuật đặt lại khớp găm kim cố định </v>
          </cell>
          <cell r="K2272">
            <v>3391000</v>
          </cell>
          <cell r="L2272">
            <v>718434.78260869603</v>
          </cell>
          <cell r="M2272">
            <v>4109000</v>
          </cell>
          <cell r="N2272">
            <v>933965.21739130479</v>
          </cell>
          <cell r="O2272">
            <v>52302.052173913078</v>
          </cell>
          <cell r="P2272">
            <v>4377267.2695652181</v>
          </cell>
          <cell r="Q2272">
            <v>4377200</v>
          </cell>
          <cell r="R2272" t="str">
            <v>Chưa bao gồm kim hoặc đinh.</v>
          </cell>
        </row>
        <row r="2273">
          <cell r="B2273" t="str">
            <v>10.0869.0548</v>
          </cell>
          <cell r="C2273" t="str">
            <v>37.8D05.0548</v>
          </cell>
          <cell r="D2273" t="str">
            <v>10. NGOẠI KHOA</v>
          </cell>
          <cell r="E2273" t="str">
            <v>10.869</v>
          </cell>
          <cell r="F2273" t="str">
            <v>Phẫu thuật kết hợp xương chấn thương Lisfranc và bàn chân giữa</v>
          </cell>
          <cell r="G2273" t="str">
            <v>Phẫu thuật kết hợp xương chấn thương Lisfranc và bàn chân giữa</v>
          </cell>
          <cell r="H2273" t="str">
            <v>P1</v>
          </cell>
          <cell r="I2273">
            <v>558</v>
          </cell>
          <cell r="J2273" t="str">
            <v xml:space="preserve">Phẫu thuật đặt lại khớp găm kim cố định </v>
          </cell>
          <cell r="K2273">
            <v>3391000</v>
          </cell>
          <cell r="L2273">
            <v>718434.78260869603</v>
          </cell>
          <cell r="M2273">
            <v>4109000</v>
          </cell>
          <cell r="N2273">
            <v>933965.21739130479</v>
          </cell>
          <cell r="O2273">
            <v>52302.052173913078</v>
          </cell>
          <cell r="P2273">
            <v>4377267.2695652181</v>
          </cell>
          <cell r="Q2273">
            <v>4377200</v>
          </cell>
          <cell r="R2273" t="str">
            <v>Chưa bao gồm kim hoặc đinh.</v>
          </cell>
        </row>
        <row r="2274">
          <cell r="B2274" t="str">
            <v>10.0772.0548</v>
          </cell>
          <cell r="C2274" t="str">
            <v>37.8D05.0548</v>
          </cell>
          <cell r="D2274" t="str">
            <v>10. NGOẠI KHOA</v>
          </cell>
          <cell r="E2274" t="str">
            <v>10.772</v>
          </cell>
          <cell r="F2274" t="str">
            <v>Phẫu thuật kết hợp xương gãy bánh chè</v>
          </cell>
          <cell r="G2274" t="str">
            <v>Phẫu thuật KHX gãy bánh chè</v>
          </cell>
          <cell r="H2274" t="str">
            <v>P2</v>
          </cell>
          <cell r="I2274">
            <v>558</v>
          </cell>
          <cell r="J2274" t="str">
            <v xml:space="preserve">Phẫu thuật đặt lại khớp găm kim cố định </v>
          </cell>
          <cell r="K2274">
            <v>3391000</v>
          </cell>
          <cell r="L2274">
            <v>718434.78260869603</v>
          </cell>
          <cell r="M2274">
            <v>4109000</v>
          </cell>
          <cell r="N2274">
            <v>933965.21739130479</v>
          </cell>
          <cell r="O2274">
            <v>52302.052173913078</v>
          </cell>
          <cell r="P2274">
            <v>4377267.2695652181</v>
          </cell>
          <cell r="Q2274">
            <v>4377200</v>
          </cell>
          <cell r="R2274" t="str">
            <v>Chưa bao gồm kim hoặc đinh.</v>
          </cell>
        </row>
        <row r="2275">
          <cell r="B2275" t="str">
            <v>10.0904.0548</v>
          </cell>
          <cell r="C2275" t="str">
            <v>37.8D05.0548</v>
          </cell>
          <cell r="D2275" t="str">
            <v>10. NGOẠI KHOA</v>
          </cell>
          <cell r="E2275" t="str">
            <v>10.904</v>
          </cell>
          <cell r="F2275" t="str">
            <v>Phẫu thuật kết hợp xương gãy bong sụn tiếp đầu dưới xương cánh tay</v>
          </cell>
          <cell r="G2275" t="str">
            <v>Phẫu thuật kết hợp xương gãy bong sụn tiếp đầu dưới xương cánh tay</v>
          </cell>
          <cell r="H2275" t="str">
            <v>P1</v>
          </cell>
          <cell r="I2275">
            <v>558</v>
          </cell>
          <cell r="J2275" t="str">
            <v xml:space="preserve">Phẫu thuật đặt lại khớp găm kim cố định </v>
          </cell>
          <cell r="K2275">
            <v>3391000</v>
          </cell>
          <cell r="L2275">
            <v>718434.78260869603</v>
          </cell>
          <cell r="M2275">
            <v>4109000</v>
          </cell>
          <cell r="N2275">
            <v>933965.21739130479</v>
          </cell>
          <cell r="O2275">
            <v>52302.052173913078</v>
          </cell>
          <cell r="P2275">
            <v>4377267.2695652181</v>
          </cell>
          <cell r="Q2275">
            <v>4377200</v>
          </cell>
          <cell r="R2275" t="str">
            <v>Chưa bao gồm kim hoặc đinh.</v>
          </cell>
        </row>
        <row r="2276">
          <cell r="B2276" t="str">
            <v>10.0796.0548</v>
          </cell>
          <cell r="C2276" t="str">
            <v>37.8D05.0548</v>
          </cell>
          <cell r="D2276" t="str">
            <v>10. NGOẠI KHOA</v>
          </cell>
          <cell r="E2276" t="str">
            <v>10.796</v>
          </cell>
          <cell r="F2276" t="str">
            <v>Phẫu thuật kết hợp xương gãy hở độ II trên và liên lồi cầu xương đùi</v>
          </cell>
          <cell r="G2276" t="str">
            <v>Phẫu thuật KHX gãy hở độ II trên và liên lồi cầu xương đùi</v>
          </cell>
          <cell r="H2276" t="str">
            <v>P1</v>
          </cell>
          <cell r="I2276">
            <v>558</v>
          </cell>
          <cell r="J2276" t="str">
            <v xml:space="preserve">Phẫu thuật đặt lại khớp găm kim cố định </v>
          </cell>
          <cell r="K2276">
            <v>3391000</v>
          </cell>
          <cell r="L2276">
            <v>718434.78260869603</v>
          </cell>
          <cell r="M2276">
            <v>4109000</v>
          </cell>
          <cell r="N2276">
            <v>933965.21739130479</v>
          </cell>
          <cell r="O2276">
            <v>52302.052173913078</v>
          </cell>
          <cell r="P2276">
            <v>4377267.2695652181</v>
          </cell>
          <cell r="Q2276">
            <v>4377200</v>
          </cell>
          <cell r="R2276" t="str">
            <v>Chưa bao gồm kim hoặc đinh.</v>
          </cell>
        </row>
        <row r="2277">
          <cell r="B2277" t="str">
            <v>10.0797.0548</v>
          </cell>
          <cell r="C2277" t="str">
            <v>37.8D05.0548</v>
          </cell>
          <cell r="D2277" t="str">
            <v>10. NGOẠI KHOA</v>
          </cell>
          <cell r="E2277" t="str">
            <v>10.797</v>
          </cell>
          <cell r="F2277" t="str">
            <v>Phẫu thuật kết hợp xương gãy hở độ III trên và liên lồi cầu xương đùi</v>
          </cell>
          <cell r="G2277" t="str">
            <v>Phẫu thuật KHX gãy hở độ III trên và liên lồi cầu xương đùi</v>
          </cell>
          <cell r="H2277" t="str">
            <v>PDB</v>
          </cell>
          <cell r="I2277">
            <v>558</v>
          </cell>
          <cell r="J2277" t="str">
            <v xml:space="preserve">Phẫu thuật đặt lại khớp găm kim cố định </v>
          </cell>
          <cell r="K2277">
            <v>3391000</v>
          </cell>
          <cell r="L2277">
            <v>718434.78260869603</v>
          </cell>
          <cell r="M2277">
            <v>4109000</v>
          </cell>
          <cell r="N2277">
            <v>933965.21739130479</v>
          </cell>
          <cell r="O2277">
            <v>52302.052173913078</v>
          </cell>
          <cell r="P2277">
            <v>4377267.2695652181</v>
          </cell>
          <cell r="Q2277">
            <v>4377200</v>
          </cell>
          <cell r="R2277" t="str">
            <v>Chưa bao gồm kim hoặc đinh.</v>
          </cell>
        </row>
        <row r="2278">
          <cell r="B2278" t="str">
            <v>10.0804.0548</v>
          </cell>
          <cell r="C2278" t="str">
            <v>37.8D05.0548</v>
          </cell>
          <cell r="D2278" t="str">
            <v>10. NGOẠI KHOA</v>
          </cell>
          <cell r="E2278" t="str">
            <v>10.804</v>
          </cell>
          <cell r="F2278" t="str">
            <v>Phẫu thuật kết hợp xương gãy hở liên lồi cầu xương cánh tay</v>
          </cell>
          <cell r="G2278" t="str">
            <v>Phẫu thuật KHX gãy hở liên lồi cầu xương cánh tay</v>
          </cell>
          <cell r="H2278" t="str">
            <v>P1</v>
          </cell>
          <cell r="I2278">
            <v>558</v>
          </cell>
          <cell r="J2278" t="str">
            <v xml:space="preserve">Phẫu thuật đặt lại khớp găm kim cố định </v>
          </cell>
          <cell r="K2278">
            <v>3391000</v>
          </cell>
          <cell r="L2278">
            <v>718434.78260869603</v>
          </cell>
          <cell r="M2278">
            <v>4109000</v>
          </cell>
          <cell r="N2278">
            <v>933965.21739130479</v>
          </cell>
          <cell r="O2278">
            <v>52302.052173913078</v>
          </cell>
          <cell r="P2278">
            <v>4377267.2695652181</v>
          </cell>
          <cell r="Q2278">
            <v>4377200</v>
          </cell>
          <cell r="R2278" t="str">
            <v>Chưa bao gồm kim hoặc đinh.</v>
          </cell>
        </row>
        <row r="2279">
          <cell r="B2279" t="str">
            <v>10.0909.0548</v>
          </cell>
          <cell r="C2279" t="str">
            <v>37.8D05.0548</v>
          </cell>
          <cell r="D2279" t="str">
            <v>10. NGOẠI KHOA</v>
          </cell>
          <cell r="E2279" t="str">
            <v>10.909</v>
          </cell>
          <cell r="F2279" t="str">
            <v>Phẫu thuật kết hợp xương gãy lồi cầu ngoài xương cánh tay</v>
          </cell>
          <cell r="G2279" t="str">
            <v>Phẫu thuật kết hợp xương gãy lồi cầu ngoài xương cánh tay</v>
          </cell>
          <cell r="H2279" t="str">
            <v>P2</v>
          </cell>
          <cell r="I2279">
            <v>558</v>
          </cell>
          <cell r="J2279" t="str">
            <v xml:space="preserve">Phẫu thuật đặt lại khớp găm kim cố định </v>
          </cell>
          <cell r="K2279">
            <v>3391000</v>
          </cell>
          <cell r="L2279">
            <v>718434.78260869603</v>
          </cell>
          <cell r="M2279">
            <v>4109000</v>
          </cell>
          <cell r="N2279">
            <v>933965.21739130479</v>
          </cell>
          <cell r="O2279">
            <v>52302.052173913078</v>
          </cell>
          <cell r="P2279">
            <v>4377267.2695652181</v>
          </cell>
          <cell r="Q2279">
            <v>4377200</v>
          </cell>
          <cell r="R2279" t="str">
            <v>Chưa bao gồm kim hoặc đinh.</v>
          </cell>
        </row>
        <row r="2280">
          <cell r="B2280" t="str">
            <v>10.0734.0548</v>
          </cell>
          <cell r="C2280" t="str">
            <v>37.8D05.0548</v>
          </cell>
          <cell r="D2280" t="str">
            <v>10. NGOẠI KHOA</v>
          </cell>
          <cell r="E2280" t="str">
            <v>10.734</v>
          </cell>
          <cell r="F2280" t="str">
            <v>Phẫu thuật kết hợp xương gãy mỏm khuỷu</v>
          </cell>
          <cell r="G2280" t="str">
            <v>Phẫu thuật KHX gãy mỏm khuỷu</v>
          </cell>
          <cell r="H2280" t="str">
            <v>P1</v>
          </cell>
          <cell r="I2280">
            <v>558</v>
          </cell>
          <cell r="J2280" t="str">
            <v xml:space="preserve">Phẫu thuật đặt lại khớp găm kim cố định </v>
          </cell>
          <cell r="K2280">
            <v>3391000</v>
          </cell>
          <cell r="L2280">
            <v>718434.78260869603</v>
          </cell>
          <cell r="M2280">
            <v>4109000</v>
          </cell>
          <cell r="N2280">
            <v>933965.21739130479</v>
          </cell>
          <cell r="O2280">
            <v>52302.052173913078</v>
          </cell>
          <cell r="P2280">
            <v>4377267.2695652181</v>
          </cell>
          <cell r="Q2280">
            <v>4377200</v>
          </cell>
          <cell r="R2280" t="str">
            <v>Chưa bao gồm kim hoặc đinh.</v>
          </cell>
        </row>
        <row r="2281">
          <cell r="B2281" t="str">
            <v>10.0735.0548</v>
          </cell>
          <cell r="C2281" t="str">
            <v>37.8D05.0548</v>
          </cell>
          <cell r="D2281" t="str">
            <v>10. NGOẠI KHOA</v>
          </cell>
          <cell r="E2281" t="str">
            <v>10.735</v>
          </cell>
          <cell r="F2281" t="str">
            <v>Phẫu thuật kết hợp xương gãy mỏm khuỷu phức tạp</v>
          </cell>
          <cell r="G2281" t="str">
            <v>Phẫu thuật KHX gãy mỏm khuỷu phức tạp</v>
          </cell>
          <cell r="H2281" t="str">
            <v>P1</v>
          </cell>
          <cell r="I2281">
            <v>558</v>
          </cell>
          <cell r="J2281" t="str">
            <v xml:space="preserve">Phẫu thuật đặt lại khớp găm kim cố định </v>
          </cell>
          <cell r="K2281">
            <v>3391000</v>
          </cell>
          <cell r="L2281">
            <v>718434.78260869603</v>
          </cell>
          <cell r="M2281">
            <v>4109000</v>
          </cell>
          <cell r="N2281">
            <v>933965.21739130479</v>
          </cell>
          <cell r="O2281">
            <v>52302.052173913078</v>
          </cell>
          <cell r="P2281">
            <v>4377267.2695652181</v>
          </cell>
          <cell r="Q2281">
            <v>4377200</v>
          </cell>
          <cell r="R2281" t="str">
            <v>Chưa bao gồm kim hoặc đinh.</v>
          </cell>
        </row>
        <row r="2282">
          <cell r="B2282" t="str">
            <v>10.0910.0548</v>
          </cell>
          <cell r="C2282" t="str">
            <v>37.8D05.0548</v>
          </cell>
          <cell r="D2282" t="str">
            <v>10. NGOẠI KHOA</v>
          </cell>
          <cell r="E2282" t="str">
            <v>10.910</v>
          </cell>
          <cell r="F2282" t="str">
            <v>Phẫu thuật kết hợp xương gãy ròng rọc xương cánh tay</v>
          </cell>
          <cell r="G2282" t="str">
            <v>Phẫu thuật kết hợp xương gãy ròng rọc xương cánh tay</v>
          </cell>
          <cell r="H2282" t="str">
            <v>P1</v>
          </cell>
          <cell r="I2282">
            <v>558</v>
          </cell>
          <cell r="J2282" t="str">
            <v xml:space="preserve">Phẫu thuật đặt lại khớp găm kim cố định </v>
          </cell>
          <cell r="K2282">
            <v>3391000</v>
          </cell>
          <cell r="L2282">
            <v>718434.78260869603</v>
          </cell>
          <cell r="M2282">
            <v>4109000</v>
          </cell>
          <cell r="N2282">
            <v>933965.21739130479</v>
          </cell>
          <cell r="O2282">
            <v>52302.052173913078</v>
          </cell>
          <cell r="P2282">
            <v>4377267.2695652181</v>
          </cell>
          <cell r="Q2282">
            <v>4377200</v>
          </cell>
          <cell r="R2282" t="str">
            <v>Chưa bao gồm kim hoặc đinh.</v>
          </cell>
        </row>
        <row r="2283">
          <cell r="B2283" t="str">
            <v>10.0791.0548</v>
          </cell>
          <cell r="C2283" t="str">
            <v>37.8D05.0548</v>
          </cell>
          <cell r="D2283" t="str">
            <v>10. NGOẠI KHOA</v>
          </cell>
          <cell r="E2283" t="str">
            <v>10.791</v>
          </cell>
          <cell r="F2283" t="str">
            <v>Phẫu thuật kết hợp xương gãy trật đốt bàn ngón chân</v>
          </cell>
          <cell r="G2283" t="str">
            <v>Phẫu thuật KHX gãy trật đốt bàn ngón chân</v>
          </cell>
          <cell r="H2283" t="str">
            <v>P1</v>
          </cell>
          <cell r="I2283">
            <v>558</v>
          </cell>
          <cell r="J2283" t="str">
            <v xml:space="preserve">Phẫu thuật đặt lại khớp găm kim cố định </v>
          </cell>
          <cell r="K2283">
            <v>3391000</v>
          </cell>
          <cell r="L2283">
            <v>718434.78260869603</v>
          </cell>
          <cell r="M2283">
            <v>4109000</v>
          </cell>
          <cell r="N2283">
            <v>933965.21739130479</v>
          </cell>
          <cell r="O2283">
            <v>52302.052173913078</v>
          </cell>
          <cell r="P2283">
            <v>4377267.2695652181</v>
          </cell>
          <cell r="Q2283">
            <v>4377200</v>
          </cell>
          <cell r="R2283" t="str">
            <v>Chưa bao gồm kim hoặc đinh.</v>
          </cell>
        </row>
        <row r="2284">
          <cell r="B2284" t="str">
            <v>10.0873.0548</v>
          </cell>
          <cell r="C2284" t="str">
            <v>37.8D05.0548</v>
          </cell>
          <cell r="D2284" t="str">
            <v>10. NGOẠI KHOA</v>
          </cell>
          <cell r="E2284" t="str">
            <v>10.873</v>
          </cell>
          <cell r="F2284" t="str">
            <v>Phẫu thuật kết hợp xương gãy trật khớp cổ chân ở trẻ em</v>
          </cell>
          <cell r="G2284" t="str">
            <v>Phẫu thuật kết hợp xương gãy trật khớp cổ chân ở trẻ em</v>
          </cell>
          <cell r="H2284" t="str">
            <v>P1</v>
          </cell>
          <cell r="I2284">
            <v>558</v>
          </cell>
          <cell r="J2284" t="str">
            <v xml:space="preserve">Phẫu thuật đặt lại khớp găm kim cố định </v>
          </cell>
          <cell r="K2284">
            <v>3391000</v>
          </cell>
          <cell r="L2284">
            <v>718434.78260869603</v>
          </cell>
          <cell r="M2284">
            <v>4109000</v>
          </cell>
          <cell r="N2284">
            <v>933965.21739130479</v>
          </cell>
          <cell r="O2284">
            <v>52302.052173913078</v>
          </cell>
          <cell r="P2284">
            <v>4377267.2695652181</v>
          </cell>
          <cell r="Q2284">
            <v>4377200</v>
          </cell>
          <cell r="R2284" t="str">
            <v>Chưa bao gồm kim hoặc đinh.</v>
          </cell>
        </row>
        <row r="2285">
          <cell r="B2285" t="str">
            <v>10.0744.0548</v>
          </cell>
          <cell r="C2285" t="str">
            <v>37.8D05.0548</v>
          </cell>
          <cell r="D2285" t="str">
            <v>10. NGOẠI KHOA</v>
          </cell>
          <cell r="E2285" t="str">
            <v>10.744</v>
          </cell>
          <cell r="F2285" t="str">
            <v>Phẫu thuật kết hợp xương gãy trật khớp cổ tay</v>
          </cell>
          <cell r="G2285" t="str">
            <v>Phẫu thuật KHX gãy trật khớp cổ tay</v>
          </cell>
          <cell r="H2285" t="str">
            <v>P1</v>
          </cell>
          <cell r="I2285">
            <v>558</v>
          </cell>
          <cell r="J2285" t="str">
            <v xml:space="preserve">Phẫu thuật đặt lại khớp găm kim cố định </v>
          </cell>
          <cell r="K2285">
            <v>3391000</v>
          </cell>
          <cell r="L2285">
            <v>718434.78260869603</v>
          </cell>
          <cell r="M2285">
            <v>4109000</v>
          </cell>
          <cell r="N2285">
            <v>933965.21739130479</v>
          </cell>
          <cell r="O2285">
            <v>52302.052173913078</v>
          </cell>
          <cell r="P2285">
            <v>4377267.2695652181</v>
          </cell>
          <cell r="Q2285">
            <v>4377200</v>
          </cell>
          <cell r="R2285" t="str">
            <v>Chưa bao gồm kim hoặc đinh.</v>
          </cell>
        </row>
        <row r="2286">
          <cell r="B2286" t="str">
            <v>10.0773.0548</v>
          </cell>
          <cell r="C2286" t="str">
            <v>37.8D05.0548</v>
          </cell>
          <cell r="D2286" t="str">
            <v>10. NGOẠI KHOA</v>
          </cell>
          <cell r="E2286" t="str">
            <v>10.773</v>
          </cell>
          <cell r="F2286" t="str">
            <v>Phẫu thuật kết hợp xương gãy xương bánh chè phức tạp</v>
          </cell>
          <cell r="G2286" t="str">
            <v>Phẫu thuật KHX gãy xương bánh chè phức tạp</v>
          </cell>
          <cell r="H2286" t="str">
            <v>P1</v>
          </cell>
          <cell r="I2286">
            <v>558</v>
          </cell>
          <cell r="J2286" t="str">
            <v xml:space="preserve">Phẫu thuật đặt lại khớp găm kim cố định </v>
          </cell>
          <cell r="K2286">
            <v>3391000</v>
          </cell>
          <cell r="L2286">
            <v>718434.78260869603</v>
          </cell>
          <cell r="M2286">
            <v>4109000</v>
          </cell>
          <cell r="N2286">
            <v>933965.21739130479</v>
          </cell>
          <cell r="O2286">
            <v>52302.052173913078</v>
          </cell>
          <cell r="P2286">
            <v>4377267.2695652181</v>
          </cell>
          <cell r="Q2286">
            <v>4377200</v>
          </cell>
          <cell r="R2286" t="str">
            <v>Chưa bao gồm kim hoặc đinh.</v>
          </cell>
        </row>
        <row r="2287">
          <cell r="B2287" t="str">
            <v>10.0755.0548</v>
          </cell>
          <cell r="C2287" t="str">
            <v>37.8D05.0548</v>
          </cell>
          <cell r="D2287" t="str">
            <v>10. NGOẠI KHOA</v>
          </cell>
          <cell r="E2287" t="str">
            <v>10.755</v>
          </cell>
          <cell r="F2287" t="str">
            <v>Phẫu thuật kết hợp xương toác khớp mu (trật khớp)</v>
          </cell>
          <cell r="G2287" t="str">
            <v>Phẫu thuật KHX toác khớp mu (trật khớp)</v>
          </cell>
          <cell r="H2287" t="str">
            <v>P1</v>
          </cell>
          <cell r="I2287">
            <v>558</v>
          </cell>
          <cell r="J2287" t="str">
            <v xml:space="preserve">Phẫu thuật đặt lại khớp găm kim cố định </v>
          </cell>
          <cell r="K2287">
            <v>3391000</v>
          </cell>
          <cell r="L2287">
            <v>718434.78260869603</v>
          </cell>
          <cell r="M2287">
            <v>4109000</v>
          </cell>
          <cell r="N2287">
            <v>933965.21739130479</v>
          </cell>
          <cell r="O2287">
            <v>52302.052173913078</v>
          </cell>
          <cell r="P2287">
            <v>4377267.2695652181</v>
          </cell>
          <cell r="Q2287">
            <v>4377200</v>
          </cell>
          <cell r="R2287" t="str">
            <v>Chưa bao gồm kim hoặc đinh.</v>
          </cell>
        </row>
        <row r="2288">
          <cell r="B2288" t="str">
            <v>10.0871.0548</v>
          </cell>
          <cell r="C2288" t="str">
            <v>37.8D05.0548</v>
          </cell>
          <cell r="D2288" t="str">
            <v>10. NGOẠI KHOA</v>
          </cell>
          <cell r="E2288" t="str">
            <v>10.871</v>
          </cell>
          <cell r="F2288" t="str">
            <v>Phẫu thuật kết hợp xương trật khớp cổ chân</v>
          </cell>
          <cell r="G2288" t="str">
            <v>Phẫu thuật kết hợp xương trật khớp cổ chân</v>
          </cell>
          <cell r="H2288" t="str">
            <v>P1</v>
          </cell>
          <cell r="I2288">
            <v>558</v>
          </cell>
          <cell r="J2288" t="str">
            <v xml:space="preserve">Phẫu thuật đặt lại khớp găm kim cố định </v>
          </cell>
          <cell r="K2288">
            <v>3391000</v>
          </cell>
          <cell r="L2288">
            <v>718434.78260869603</v>
          </cell>
          <cell r="M2288">
            <v>4109000</v>
          </cell>
          <cell r="N2288">
            <v>933965.21739130479</v>
          </cell>
          <cell r="O2288">
            <v>52302.052173913078</v>
          </cell>
          <cell r="P2288">
            <v>4377267.2695652181</v>
          </cell>
          <cell r="Q2288">
            <v>4377200</v>
          </cell>
          <cell r="R2288" t="str">
            <v>Chưa bao gồm kim hoặc đinh.</v>
          </cell>
        </row>
        <row r="2289">
          <cell r="B2289" t="str">
            <v>10.0872.0548</v>
          </cell>
          <cell r="C2289" t="str">
            <v>37.8D05.0548</v>
          </cell>
          <cell r="D2289" t="str">
            <v>10. NGOẠI KHOA</v>
          </cell>
          <cell r="E2289" t="str">
            <v>10.872</v>
          </cell>
          <cell r="F2289" t="str">
            <v>Phẫu thuật kết hợp xương trật khớp dưới sên</v>
          </cell>
          <cell r="G2289" t="str">
            <v>Phẫu thuật kết hợp xương trật khớp dưới sên</v>
          </cell>
          <cell r="H2289" t="str">
            <v>P1</v>
          </cell>
          <cell r="I2289">
            <v>558</v>
          </cell>
          <cell r="J2289" t="str">
            <v xml:space="preserve">Phẫu thuật đặt lại khớp găm kim cố định </v>
          </cell>
          <cell r="K2289">
            <v>3391000</v>
          </cell>
          <cell r="L2289">
            <v>718434.78260869603</v>
          </cell>
          <cell r="M2289">
            <v>4109000</v>
          </cell>
          <cell r="N2289">
            <v>933965.21739130479</v>
          </cell>
          <cell r="O2289">
            <v>52302.052173913078</v>
          </cell>
          <cell r="P2289">
            <v>4377267.2695652181</v>
          </cell>
          <cell r="Q2289">
            <v>4377200</v>
          </cell>
          <cell r="R2289" t="str">
            <v>Chưa bao gồm kim hoặc đinh.</v>
          </cell>
        </row>
        <row r="2290">
          <cell r="B2290" t="str">
            <v>10.0790.0548</v>
          </cell>
          <cell r="C2290" t="str">
            <v>37.8D05.0548</v>
          </cell>
          <cell r="D2290" t="str">
            <v>10. NGOẠI KHOA</v>
          </cell>
          <cell r="E2290" t="str">
            <v>10.790</v>
          </cell>
          <cell r="F2290" t="str">
            <v>Phẫu thuật kết hợp xương trật khớp Lisfranc</v>
          </cell>
          <cell r="G2290" t="str">
            <v>Phẫu thuật KHX trật khớp Lisfranc</v>
          </cell>
          <cell r="H2290" t="str">
            <v>P1</v>
          </cell>
          <cell r="I2290">
            <v>558</v>
          </cell>
          <cell r="J2290" t="str">
            <v xml:space="preserve">Phẫu thuật đặt lại khớp găm kim cố định </v>
          </cell>
          <cell r="K2290">
            <v>3391000</v>
          </cell>
          <cell r="L2290">
            <v>718434.78260869603</v>
          </cell>
          <cell r="M2290">
            <v>4109000</v>
          </cell>
          <cell r="N2290">
            <v>933965.21739130479</v>
          </cell>
          <cell r="O2290">
            <v>52302.052173913078</v>
          </cell>
          <cell r="P2290">
            <v>4377267.2695652181</v>
          </cell>
          <cell r="Q2290">
            <v>4377200</v>
          </cell>
          <cell r="R2290" t="str">
            <v>Chưa bao gồm kim hoặc đinh.</v>
          </cell>
        </row>
        <row r="2291">
          <cell r="B2291" t="str">
            <v>03.3722.0548</v>
          </cell>
          <cell r="C2291" t="str">
            <v>37.8D05.0548</v>
          </cell>
          <cell r="D2291" t="str">
            <v>3. NHI KHOA</v>
          </cell>
          <cell r="E2291" t="str">
            <v>3.3722</v>
          </cell>
          <cell r="F2291" t="str">
            <v>Phẫu thuật toác khớp mu</v>
          </cell>
          <cell r="G2291" t="str">
            <v>Phẫu thuật toác khớp mu</v>
          </cell>
          <cell r="H2291" t="str">
            <v>P1</v>
          </cell>
          <cell r="I2291">
            <v>558</v>
          </cell>
          <cell r="J2291" t="str">
            <v xml:space="preserve">Phẫu thuật đặt lại khớp găm kim cố định </v>
          </cell>
          <cell r="K2291">
            <v>3391000</v>
          </cell>
          <cell r="L2291">
            <v>718434.78260869603</v>
          </cell>
          <cell r="M2291">
            <v>4109000</v>
          </cell>
          <cell r="N2291">
            <v>933965.21739130479</v>
          </cell>
          <cell r="O2291">
            <v>52302.052173913078</v>
          </cell>
          <cell r="P2291">
            <v>4377267.2695652181</v>
          </cell>
          <cell r="Q2291">
            <v>4377200</v>
          </cell>
          <cell r="R2291" t="str">
            <v>Chưa bao gồm kim hoặc đinh.</v>
          </cell>
        </row>
        <row r="2292">
          <cell r="B2292" t="str">
            <v>03.3669.0548</v>
          </cell>
          <cell r="C2292" t="str">
            <v>37.8D05.0548</v>
          </cell>
          <cell r="D2292" t="str">
            <v>3. NHI KHOA</v>
          </cell>
          <cell r="E2292" t="str">
            <v>3.3669</v>
          </cell>
          <cell r="F2292" t="str">
            <v>Phẫu thuật trật khớp khuỷu</v>
          </cell>
          <cell r="G2292" t="str">
            <v>Phẫu thuật trật khớp khuỷu</v>
          </cell>
          <cell r="H2292" t="str">
            <v>P1</v>
          </cell>
          <cell r="I2292">
            <v>558</v>
          </cell>
          <cell r="J2292" t="str">
            <v xml:space="preserve">Phẫu thuật đặt lại khớp găm kim cố định </v>
          </cell>
          <cell r="K2292">
            <v>3391000</v>
          </cell>
          <cell r="L2292">
            <v>718434.78260869603</v>
          </cell>
          <cell r="M2292">
            <v>4109000</v>
          </cell>
          <cell r="N2292">
            <v>933965.21739130479</v>
          </cell>
          <cell r="O2292">
            <v>52302.052173913078</v>
          </cell>
          <cell r="P2292">
            <v>4377267.2695652181</v>
          </cell>
          <cell r="Q2292">
            <v>4377200</v>
          </cell>
          <cell r="R2292" t="str">
            <v>Chưa bao gồm kim hoặc đinh.</v>
          </cell>
        </row>
        <row r="2293">
          <cell r="B2293" t="str">
            <v>03.3724.0549</v>
          </cell>
          <cell r="C2293" t="str">
            <v>37.8D05.0549</v>
          </cell>
          <cell r="D2293" t="str">
            <v>3. NHI KHOA</v>
          </cell>
          <cell r="E2293" t="str">
            <v>3.3724</v>
          </cell>
          <cell r="F2293" t="str">
            <v>Làm cứng khớp ở tư­ thế chức năng</v>
          </cell>
          <cell r="G2293" t="str">
            <v>Làm cứng khớp ở tư­ thế chức năng</v>
          </cell>
          <cell r="H2293" t="str">
            <v>P1</v>
          </cell>
          <cell r="I2293">
            <v>559</v>
          </cell>
          <cell r="J2293" t="str">
            <v>Phẫu thuật làm cứng khớp</v>
          </cell>
          <cell r="K2293">
            <v>3030000</v>
          </cell>
          <cell r="L2293">
            <v>748173.91304347804</v>
          </cell>
          <cell r="M2293">
            <v>3778000</v>
          </cell>
          <cell r="N2293">
            <v>972626.0869565215</v>
          </cell>
          <cell r="O2293">
            <v>54467.060869565212</v>
          </cell>
          <cell r="P2293">
            <v>4057093.1478260867</v>
          </cell>
          <cell r="Q2293">
            <v>4057000</v>
          </cell>
          <cell r="R2293" t="str">
            <v>Chưa bao gồm đinh, nẹp vít, khung cố định ngoài.</v>
          </cell>
        </row>
        <row r="2294">
          <cell r="B2294" t="str">
            <v>10.0958.0549</v>
          </cell>
          <cell r="C2294" t="str">
            <v>37.8D05.0549</v>
          </cell>
          <cell r="D2294" t="str">
            <v>10. NGOẠI KHOA</v>
          </cell>
          <cell r="E2294" t="str">
            <v>10.958</v>
          </cell>
          <cell r="F2294" t="str">
            <v>Phẫu thuật đóng cứng khớp khác</v>
          </cell>
          <cell r="G2294" t="str">
            <v>Phẫu thuật đóng cứng khớp khác</v>
          </cell>
          <cell r="H2294" t="str">
            <v>P1</v>
          </cell>
          <cell r="I2294">
            <v>559</v>
          </cell>
          <cell r="J2294" t="str">
            <v>Phẫu thuật làm cứng khớp</v>
          </cell>
          <cell r="K2294">
            <v>3030000</v>
          </cell>
          <cell r="L2294">
            <v>748173.91304347804</v>
          </cell>
          <cell r="M2294">
            <v>3778000</v>
          </cell>
          <cell r="N2294">
            <v>972626.0869565215</v>
          </cell>
          <cell r="O2294">
            <v>54467.060869565212</v>
          </cell>
          <cell r="P2294">
            <v>4057093.1478260867</v>
          </cell>
          <cell r="Q2294">
            <v>4057000</v>
          </cell>
          <cell r="R2294" t="str">
            <v>Chưa bao gồm đinh, nẹp vít, khung cố định ngoài.</v>
          </cell>
        </row>
        <row r="2295">
          <cell r="B2295" t="str">
            <v>04.0056.0549</v>
          </cell>
          <cell r="C2295" t="str">
            <v>37.8D05.0549</v>
          </cell>
          <cell r="D2295" t="str">
            <v>04. LAO (NGOẠI LAO)</v>
          </cell>
          <cell r="E2295" t="str">
            <v>4.56</v>
          </cell>
          <cell r="F2295" t="str">
            <v>Phẫu thuật hàn cứng khớp gối do lao (Arthrodesis)</v>
          </cell>
          <cell r="G2295" t="str">
            <v>Phẫu thuật hàn cứng khớp gối do lao (Arthrodesis)</v>
          </cell>
          <cell r="H2295" t="str">
            <v>P1</v>
          </cell>
          <cell r="I2295">
            <v>559</v>
          </cell>
          <cell r="J2295" t="str">
            <v>Phẫu thuật làm cứng khớp</v>
          </cell>
          <cell r="K2295">
            <v>3030000</v>
          </cell>
          <cell r="L2295">
            <v>748173.91304347804</v>
          </cell>
          <cell r="M2295">
            <v>3778000</v>
          </cell>
          <cell r="N2295">
            <v>972626.0869565215</v>
          </cell>
          <cell r="O2295">
            <v>54467.060869565212</v>
          </cell>
          <cell r="P2295">
            <v>4057093.1478260867</v>
          </cell>
          <cell r="Q2295">
            <v>4057000</v>
          </cell>
          <cell r="R2295" t="str">
            <v>Chưa bao gồm đinh, nẹp vít, khung cố định ngoài.</v>
          </cell>
        </row>
        <row r="2296">
          <cell r="B2296" t="str">
            <v>10.0849.0549</v>
          </cell>
          <cell r="C2296" t="str">
            <v>37.8D05.0549</v>
          </cell>
          <cell r="D2296" t="str">
            <v>10. NGOẠI KHOA</v>
          </cell>
          <cell r="E2296" t="str">
            <v>10.849</v>
          </cell>
          <cell r="F2296" t="str">
            <v>Phẫu thuật làm cứng khớp bàn, ngón tay</v>
          </cell>
          <cell r="G2296" t="str">
            <v>Phẫu thuật làm cứng khớp bàn, ngón tay</v>
          </cell>
          <cell r="H2296" t="str">
            <v>P1</v>
          </cell>
          <cell r="I2296">
            <v>559</v>
          </cell>
          <cell r="J2296" t="str">
            <v>Phẫu thuật làm cứng khớp</v>
          </cell>
          <cell r="K2296">
            <v>3030000</v>
          </cell>
          <cell r="L2296">
            <v>748173.91304347804</v>
          </cell>
          <cell r="M2296">
            <v>3778000</v>
          </cell>
          <cell r="N2296">
            <v>972626.0869565215</v>
          </cell>
          <cell r="O2296">
            <v>54467.060869565212</v>
          </cell>
          <cell r="P2296">
            <v>4057093.1478260867</v>
          </cell>
          <cell r="Q2296">
            <v>4057000</v>
          </cell>
          <cell r="R2296" t="str">
            <v>Chưa bao gồm đinh, nẹp vít, khung cố định ngoài.</v>
          </cell>
        </row>
        <row r="2297">
          <cell r="B2297" t="str">
            <v>10.0846.0549</v>
          </cell>
          <cell r="C2297" t="str">
            <v>37.8D05.0549</v>
          </cell>
          <cell r="D2297" t="str">
            <v>10. NGOẠI KHOA</v>
          </cell>
          <cell r="E2297" t="str">
            <v>10.846</v>
          </cell>
          <cell r="F2297" t="str">
            <v>Phẫu thuật làm cứng khớp cổ tay</v>
          </cell>
          <cell r="G2297" t="str">
            <v>Phẫu thuật làm cứng khớp cổ tay</v>
          </cell>
          <cell r="H2297" t="str">
            <v>P1</v>
          </cell>
          <cell r="I2297">
            <v>559</v>
          </cell>
          <cell r="J2297" t="str">
            <v>Phẫu thuật làm cứng khớp</v>
          </cell>
          <cell r="K2297">
            <v>3030000</v>
          </cell>
          <cell r="L2297">
            <v>748173.91304347804</v>
          </cell>
          <cell r="M2297">
            <v>3778000</v>
          </cell>
          <cell r="N2297">
            <v>972626.0869565215</v>
          </cell>
          <cell r="O2297">
            <v>54467.060869565212</v>
          </cell>
          <cell r="P2297">
            <v>4057093.1478260867</v>
          </cell>
          <cell r="Q2297">
            <v>4057000</v>
          </cell>
          <cell r="R2297" t="str">
            <v>Chưa bao gồm đinh, nẹp vít, khung cố định ngoài.</v>
          </cell>
        </row>
        <row r="2298">
          <cell r="B2298" t="str">
            <v>10.0950.0549</v>
          </cell>
          <cell r="C2298" t="str">
            <v>37.8D05.0549</v>
          </cell>
          <cell r="D2298" t="str">
            <v>10. NGOẠI KHOA</v>
          </cell>
          <cell r="E2298" t="str">
            <v>10.950</v>
          </cell>
          <cell r="F2298" t="str">
            <v>Phẫu thuật làm cứng khớp gối</v>
          </cell>
          <cell r="G2298" t="str">
            <v>Phẫu thuật làm cứng khớp gối</v>
          </cell>
          <cell r="H2298" t="str">
            <v>P1</v>
          </cell>
          <cell r="I2298">
            <v>559</v>
          </cell>
          <cell r="J2298" t="str">
            <v>Phẫu thuật làm cứng khớp</v>
          </cell>
          <cell r="K2298">
            <v>3030000</v>
          </cell>
          <cell r="L2298">
            <v>748173.91304347804</v>
          </cell>
          <cell r="M2298">
            <v>3778000</v>
          </cell>
          <cell r="N2298">
            <v>972626.0869565215</v>
          </cell>
          <cell r="O2298">
            <v>54467.060869565212</v>
          </cell>
          <cell r="P2298">
            <v>4057093.1478260867</v>
          </cell>
          <cell r="Q2298">
            <v>4057000</v>
          </cell>
          <cell r="R2298" t="str">
            <v>Chưa bao gồm đinh, nẹp vít, khung cố định ngoài.</v>
          </cell>
        </row>
        <row r="2299">
          <cell r="B2299" t="str">
            <v>10.0845.0549</v>
          </cell>
          <cell r="C2299" t="str">
            <v>37.8D05.0549</v>
          </cell>
          <cell r="D2299" t="str">
            <v>10. NGOẠI KHOA</v>
          </cell>
          <cell r="E2299" t="str">
            <v>10.845</v>
          </cell>
          <cell r="F2299" t="str">
            <v>Phẫu thuật làm cứng khớp quay Trụ dưới</v>
          </cell>
          <cell r="G2299" t="str">
            <v>Phẫu thuật làm cứng khớp quay Trụ dưới</v>
          </cell>
          <cell r="H2299" t="str">
            <v>P1</v>
          </cell>
          <cell r="I2299">
            <v>559</v>
          </cell>
          <cell r="J2299" t="str">
            <v>Phẫu thuật làm cứng khớp</v>
          </cell>
          <cell r="K2299">
            <v>3030000</v>
          </cell>
          <cell r="L2299">
            <v>748173.91304347804</v>
          </cell>
          <cell r="M2299">
            <v>3778000</v>
          </cell>
          <cell r="N2299">
            <v>972626.0869565215</v>
          </cell>
          <cell r="O2299">
            <v>54467.060869565212</v>
          </cell>
          <cell r="P2299">
            <v>4057093.1478260867</v>
          </cell>
          <cell r="Q2299">
            <v>4057000</v>
          </cell>
          <cell r="R2299" t="str">
            <v>Chưa bao gồm đinh, nẹp vít, khung cố định ngoài.</v>
          </cell>
        </row>
        <row r="2300">
          <cell r="B2300" t="str">
            <v>10.0857.0550</v>
          </cell>
          <cell r="C2300" t="str">
            <v>37.8D05.0550</v>
          </cell>
          <cell r="D2300" t="str">
            <v>10. NGOẠI KHOA</v>
          </cell>
          <cell r="E2300" t="str">
            <v>10.857</v>
          </cell>
          <cell r="F2300" t="str">
            <v>Chỉnh hình bệnh co rút nhị đầu và cơ cánh tay trước</v>
          </cell>
          <cell r="G2300" t="str">
            <v>Chỉnh hình bệnh co rút nhị đầu và cơ cánh tay trước</v>
          </cell>
          <cell r="H2300" t="str">
            <v>P2</v>
          </cell>
          <cell r="I2300">
            <v>560</v>
          </cell>
          <cell r="J2300" t="str">
            <v xml:space="preserve">Phẫu thuật điều trị xơ cứng gân cơ hoặc xơ cứng khớp </v>
          </cell>
          <cell r="K2300">
            <v>2951000</v>
          </cell>
          <cell r="L2300">
            <v>748173.91304347804</v>
          </cell>
          <cell r="M2300">
            <v>3699000</v>
          </cell>
          <cell r="N2300">
            <v>972626.0869565215</v>
          </cell>
          <cell r="O2300">
            <v>54467.060869565212</v>
          </cell>
          <cell r="P2300">
            <v>3978093.1478260867</v>
          </cell>
          <cell r="Q2300">
            <v>3978000</v>
          </cell>
          <cell r="R2300" t="str">
            <v>Chưa bao gồm đinh, nẹp, vít, gân nhân tạo, gân sinh học, khung cố định ngoài, xương nhân tạo hoặc sản phẩm sinh học thay thế xương.</v>
          </cell>
        </row>
        <row r="2301">
          <cell r="B2301" t="str">
            <v>03.3701.0550</v>
          </cell>
          <cell r="C2301" t="str">
            <v>37.8D05.0550</v>
          </cell>
          <cell r="D2301" t="str">
            <v>3. NHI KHOA</v>
          </cell>
          <cell r="E2301" t="str">
            <v>3.3701</v>
          </cell>
          <cell r="F2301" t="str">
            <v>Phẫu thuật Capsulodesis Zancolli giải quyết biến dạng vuốt trụ</v>
          </cell>
          <cell r="G2301" t="str">
            <v>Phẫu thuật Capsulodesis Zancolli giải quyết biến dạng vuốt trụ</v>
          </cell>
          <cell r="H2301" t="str">
            <v>P1</v>
          </cell>
          <cell r="I2301">
            <v>560</v>
          </cell>
          <cell r="J2301" t="str">
            <v xml:space="preserve">Phẫu thuật điều trị xơ cứng gân cơ hoặc xơ cứng khớp </v>
          </cell>
          <cell r="K2301">
            <v>2951000</v>
          </cell>
          <cell r="L2301">
            <v>748173.91304347804</v>
          </cell>
          <cell r="M2301">
            <v>3699000</v>
          </cell>
          <cell r="N2301">
            <v>972626.0869565215</v>
          </cell>
          <cell r="O2301">
            <v>54467.060869565212</v>
          </cell>
          <cell r="P2301">
            <v>3978093.1478260867</v>
          </cell>
          <cell r="Q2301">
            <v>3978000</v>
          </cell>
          <cell r="R2301" t="str">
            <v>Chưa bao gồm đinh, nẹp, vít, gân nhân tạo, gân sinh học, khung cố định ngoài, xương nhân tạo hoặc sản phẩm sinh học thay thế xương.</v>
          </cell>
        </row>
        <row r="2302">
          <cell r="B2302" t="str">
            <v>03.3716.0550</v>
          </cell>
          <cell r="C2302" t="str">
            <v>37.8D05.0550</v>
          </cell>
          <cell r="D2302" t="str">
            <v>3. NHI KHOA</v>
          </cell>
          <cell r="E2302" t="str">
            <v>3.3716</v>
          </cell>
          <cell r="F2302" t="str">
            <v>Phẫu thuật cứng cơ may</v>
          </cell>
          <cell r="G2302" t="str">
            <v>Phẫu thuật cứng cơ may</v>
          </cell>
          <cell r="H2302" t="str">
            <v>P1</v>
          </cell>
          <cell r="I2302">
            <v>560</v>
          </cell>
          <cell r="J2302" t="str">
            <v xml:space="preserve">Phẫu thuật điều trị xơ cứng gân cơ hoặc xơ cứng khớp </v>
          </cell>
          <cell r="K2302">
            <v>2951000</v>
          </cell>
          <cell r="L2302">
            <v>748173.91304347804</v>
          </cell>
          <cell r="M2302">
            <v>3699000</v>
          </cell>
          <cell r="N2302">
            <v>972626.0869565215</v>
          </cell>
          <cell r="O2302">
            <v>54467.060869565212</v>
          </cell>
          <cell r="P2302">
            <v>3978093.1478260867</v>
          </cell>
          <cell r="Q2302">
            <v>3978000</v>
          </cell>
          <cell r="R2302" t="str">
            <v>Chưa bao gồm đinh, nẹp, vít, gân nhân tạo, gân sinh học, khung cố định ngoài, xương nhân tạo hoặc sản phẩm sinh học thay thế xương.</v>
          </cell>
        </row>
        <row r="2303">
          <cell r="B2303" t="str">
            <v>03.3666.0550</v>
          </cell>
          <cell r="C2303" t="str">
            <v>37.8D05.0550</v>
          </cell>
          <cell r="D2303" t="str">
            <v>3. NHI KHOA</v>
          </cell>
          <cell r="E2303" t="str">
            <v>3.3666</v>
          </cell>
          <cell r="F2303" t="str">
            <v>Phẫu thuật cứng duỗi khớp khuỷu</v>
          </cell>
          <cell r="G2303" t="str">
            <v>Phẫu thuật cứng duỗi khớp khuỷu</v>
          </cell>
          <cell r="H2303" t="str">
            <v>P2</v>
          </cell>
          <cell r="I2303">
            <v>560</v>
          </cell>
          <cell r="J2303" t="str">
            <v xml:space="preserve">Phẫu thuật điều trị xơ cứng gân cơ hoặc xơ cứng khớp </v>
          </cell>
          <cell r="K2303">
            <v>2951000</v>
          </cell>
          <cell r="L2303">
            <v>748173.91304347804</v>
          </cell>
          <cell r="M2303">
            <v>3699000</v>
          </cell>
          <cell r="N2303">
            <v>972626.0869565215</v>
          </cell>
          <cell r="O2303">
            <v>54467.060869565212</v>
          </cell>
          <cell r="P2303">
            <v>3978093.1478260867</v>
          </cell>
          <cell r="Q2303">
            <v>3978000</v>
          </cell>
          <cell r="R2303" t="str">
            <v>Chưa bao gồm đinh, nẹp, vít, gân nhân tạo, gân sinh học, khung cố định ngoài, xương nhân tạo hoặc sản phẩm sinh học thay thế xương.</v>
          </cell>
        </row>
        <row r="2304">
          <cell r="B2304" t="str">
            <v>10.0843.0550</v>
          </cell>
          <cell r="C2304" t="str">
            <v>37.8D05.0550</v>
          </cell>
          <cell r="D2304" t="str">
            <v>10. NGOẠI KHOA</v>
          </cell>
          <cell r="E2304" t="str">
            <v>10.843</v>
          </cell>
          <cell r="F2304" t="str">
            <v>Phẫu thuật điều trị bệnh DE QUER VAIN và ngón tay cò súng</v>
          </cell>
          <cell r="G2304" t="str">
            <v>Phẫu thuật điề trị bệnh DE QUER VAIN và ngón tay cò súng</v>
          </cell>
          <cell r="H2304" t="str">
            <v>P2</v>
          </cell>
          <cell r="I2304">
            <v>560</v>
          </cell>
          <cell r="J2304" t="str">
            <v xml:space="preserve">Phẫu thuật điều trị xơ cứng gân cơ hoặc xơ cứng khớp </v>
          </cell>
          <cell r="K2304">
            <v>2951000</v>
          </cell>
          <cell r="L2304">
            <v>748173.91304347804</v>
          </cell>
          <cell r="M2304">
            <v>3699000</v>
          </cell>
          <cell r="N2304">
            <v>972626.0869565215</v>
          </cell>
          <cell r="O2304">
            <v>54467.060869565212</v>
          </cell>
          <cell r="P2304">
            <v>3978093.1478260867</v>
          </cell>
          <cell r="Q2304">
            <v>3978000</v>
          </cell>
          <cell r="R2304" t="str">
            <v>Chưa bao gồm đinh, nẹp, vít, gân nhân tạo, gân sinh học, khung cố định ngoài, xương nhân tạo hoặc sản phẩm sinh học thay thế xương.</v>
          </cell>
        </row>
        <row r="2305">
          <cell r="B2305" t="str">
            <v>03.3645.0550</v>
          </cell>
          <cell r="C2305" t="str">
            <v>37.8D05.0550</v>
          </cell>
          <cell r="D2305" t="str">
            <v>3. NHI KHOA</v>
          </cell>
          <cell r="E2305" t="str">
            <v>3.3645</v>
          </cell>
          <cell r="F2305" t="str">
            <v>Phẫu thuật điều trị vẹo cổ</v>
          </cell>
          <cell r="G2305" t="str">
            <v>Phẫu thuật điều trị vẹo cổ</v>
          </cell>
          <cell r="H2305" t="str">
            <v>P1</v>
          </cell>
          <cell r="I2305">
            <v>560</v>
          </cell>
          <cell r="J2305" t="str">
            <v xml:space="preserve">Phẫu thuật điều trị xơ cứng gân cơ hoặc xơ cứng khớp </v>
          </cell>
          <cell r="K2305">
            <v>2951000</v>
          </cell>
          <cell r="L2305">
            <v>748173.91304347804</v>
          </cell>
          <cell r="M2305">
            <v>3699000</v>
          </cell>
          <cell r="N2305">
            <v>972626.0869565215</v>
          </cell>
          <cell r="O2305">
            <v>54467.060869565212</v>
          </cell>
          <cell r="P2305">
            <v>3978093.1478260867</v>
          </cell>
          <cell r="Q2305">
            <v>3978000</v>
          </cell>
          <cell r="R2305" t="str">
            <v>Chưa bao gồm đinh, nẹp, vít, gân nhân tạo, gân sinh học, khung cố định ngoài, xương nhân tạo hoặc sản phẩm sinh học thay thế xương.</v>
          </cell>
        </row>
        <row r="2306">
          <cell r="B2306" t="str">
            <v>03.3753.0550</v>
          </cell>
          <cell r="C2306" t="str">
            <v>37.8D05.0550</v>
          </cell>
          <cell r="D2306" t="str">
            <v>3. NHI KHOA</v>
          </cell>
          <cell r="E2306" t="str">
            <v>3.3753</v>
          </cell>
          <cell r="F2306" t="str">
            <v>Phẫu thuật Egger tạo gấp khớp gối do bại não trong trường hợp nặng</v>
          </cell>
          <cell r="G2306" t="str">
            <v>Phẫu thuật Egger tạo gấp khớp gối do bại não trong trường hợp nặng</v>
          </cell>
          <cell r="H2306" t="str">
            <v>P1</v>
          </cell>
          <cell r="I2306">
            <v>560</v>
          </cell>
          <cell r="J2306" t="str">
            <v xml:space="preserve">Phẫu thuật điều trị xơ cứng gân cơ hoặc xơ cứng khớp </v>
          </cell>
          <cell r="K2306">
            <v>2951000</v>
          </cell>
          <cell r="L2306">
            <v>748173.91304347804</v>
          </cell>
          <cell r="M2306">
            <v>3699000</v>
          </cell>
          <cell r="N2306">
            <v>972626.0869565215</v>
          </cell>
          <cell r="O2306">
            <v>54467.060869565212</v>
          </cell>
          <cell r="P2306">
            <v>3978093.1478260867</v>
          </cell>
          <cell r="Q2306">
            <v>3978000</v>
          </cell>
          <cell r="R2306" t="str">
            <v>Chưa bao gồm đinh, nẹp, vít, gân nhân tạo, gân sinh học, khung cố định ngoài, xương nhân tạo hoặc sản phẩm sinh học thay thế xương.</v>
          </cell>
        </row>
        <row r="2307">
          <cell r="B2307" t="str">
            <v>03.3752.0550</v>
          </cell>
          <cell r="C2307" t="str">
            <v>37.8D05.0550</v>
          </cell>
          <cell r="D2307" t="str">
            <v>3. NHI KHOA</v>
          </cell>
          <cell r="E2307" t="str">
            <v>3.3752</v>
          </cell>
          <cell r="F2307" t="str">
            <v>Phẫu thuật gấp khớp gối do bại não, nối dài gân cơ gấp gối, cắt thần kinh</v>
          </cell>
          <cell r="G2307" t="str">
            <v>Phẫu thuật gấp khớp gối do bại não, nối dài gân cơ gấp gối, cắt thần kinh</v>
          </cell>
          <cell r="H2307" t="str">
            <v>P1</v>
          </cell>
          <cell r="I2307">
            <v>560</v>
          </cell>
          <cell r="J2307" t="str">
            <v xml:space="preserve">Phẫu thuật điều trị xơ cứng gân cơ hoặc xơ cứng khớp </v>
          </cell>
          <cell r="K2307">
            <v>2951000</v>
          </cell>
          <cell r="L2307">
            <v>748173.91304347804</v>
          </cell>
          <cell r="M2307">
            <v>3699000</v>
          </cell>
          <cell r="N2307">
            <v>972626.0869565215</v>
          </cell>
          <cell r="O2307">
            <v>54467.060869565212</v>
          </cell>
          <cell r="P2307">
            <v>3978093.1478260867</v>
          </cell>
          <cell r="Q2307">
            <v>3978000</v>
          </cell>
          <cell r="R2307" t="str">
            <v>Chưa bao gồm đinh, nẹp, vít, gân nhân tạo, gân sinh học, khung cố định ngoài, xương nhân tạo hoặc sản phẩm sinh học thay thế xương.</v>
          </cell>
        </row>
        <row r="2308">
          <cell r="B2308" t="str">
            <v>03.3670.0550</v>
          </cell>
          <cell r="C2308" t="str">
            <v>37.8D05.0550</v>
          </cell>
          <cell r="D2308" t="str">
            <v>3. NHI KHOA</v>
          </cell>
          <cell r="E2308" t="str">
            <v>3.3670</v>
          </cell>
          <cell r="F2308" t="str">
            <v>Phẫu thuật gấp khớp khuỷu do bại não</v>
          </cell>
          <cell r="G2308" t="str">
            <v>Phẫu thuật gấp khớp khuỷu do bại não</v>
          </cell>
          <cell r="H2308" t="str">
            <v>P1</v>
          </cell>
          <cell r="I2308">
            <v>560</v>
          </cell>
          <cell r="J2308" t="str">
            <v xml:space="preserve">Phẫu thuật điều trị xơ cứng gân cơ hoặc xơ cứng khớp </v>
          </cell>
          <cell r="K2308">
            <v>2951000</v>
          </cell>
          <cell r="L2308">
            <v>748173.91304347804</v>
          </cell>
          <cell r="M2308">
            <v>3699000</v>
          </cell>
          <cell r="N2308">
            <v>972626.0869565215</v>
          </cell>
          <cell r="O2308">
            <v>54467.060869565212</v>
          </cell>
          <cell r="P2308">
            <v>3978093.1478260867</v>
          </cell>
          <cell r="Q2308">
            <v>3978000</v>
          </cell>
          <cell r="R2308" t="str">
            <v>Chưa bao gồm đinh, nẹp, vít, gân nhân tạo, gân sinh học, khung cố định ngoài, xương nhân tạo hoặc sản phẩm sinh học thay thế xương.</v>
          </cell>
        </row>
        <row r="2309">
          <cell r="B2309" t="str">
            <v>03.4149.0550</v>
          </cell>
          <cell r="C2309" t="str">
            <v>37.8D05.0550</v>
          </cell>
          <cell r="D2309" t="str">
            <v>3. NHI KHOA</v>
          </cell>
          <cell r="E2309" t="str">
            <v>3.4149</v>
          </cell>
          <cell r="F2309" t="str">
            <v>Phẫu thuật nội soi điều trị xơ hóa cơ ức đòn chũm</v>
          </cell>
          <cell r="G2309" t="str">
            <v>Phẫu thuật nội soi điều trị xơ hoá cơ ức đòn chũm</v>
          </cell>
          <cell r="H2309" t="str">
            <v>P1</v>
          </cell>
          <cell r="I2309">
            <v>560</v>
          </cell>
          <cell r="J2309" t="str">
            <v xml:space="preserve">Phẫu thuật điều trị xơ cứng gân cơ hoặc xơ cứng khớp </v>
          </cell>
          <cell r="K2309">
            <v>2951000</v>
          </cell>
          <cell r="L2309">
            <v>748173.91304347804</v>
          </cell>
          <cell r="M2309">
            <v>3699000</v>
          </cell>
          <cell r="N2309">
            <v>972626.0869565215</v>
          </cell>
          <cell r="O2309">
            <v>54467.060869565212</v>
          </cell>
          <cell r="P2309">
            <v>3978093.1478260867</v>
          </cell>
          <cell r="Q2309">
            <v>3978000</v>
          </cell>
          <cell r="R2309" t="str">
            <v>Chưa bao gồm đinh, nẹp, vít, gân nhân tạo, gân sinh học, khung cố định ngoài, xương nhân tạo hoặc sản phẩm sinh học thay thế xương.</v>
          </cell>
        </row>
        <row r="2310">
          <cell r="B2310" t="str">
            <v>03.3700.0550</v>
          </cell>
          <cell r="C2310" t="str">
            <v>37.8D05.0550</v>
          </cell>
          <cell r="D2310" t="str">
            <v>3. NHI KHOA</v>
          </cell>
          <cell r="E2310" t="str">
            <v>3.3700</v>
          </cell>
          <cell r="F2310" t="str">
            <v>Phẫu thuật tạo gấp cổ tay do bại não</v>
          </cell>
          <cell r="G2310" t="str">
            <v>Phẫu thuật tạo gấp cổ tay do bại não</v>
          </cell>
          <cell r="H2310" t="str">
            <v>P1</v>
          </cell>
          <cell r="I2310">
            <v>560</v>
          </cell>
          <cell r="J2310" t="str">
            <v xml:space="preserve">Phẫu thuật điều trị xơ cứng gân cơ hoặc xơ cứng khớp </v>
          </cell>
          <cell r="K2310">
            <v>2951000</v>
          </cell>
          <cell r="L2310">
            <v>748173.91304347804</v>
          </cell>
          <cell r="M2310">
            <v>3699000</v>
          </cell>
          <cell r="N2310">
            <v>972626.0869565215</v>
          </cell>
          <cell r="O2310">
            <v>54467.060869565212</v>
          </cell>
          <cell r="P2310">
            <v>3978093.1478260867</v>
          </cell>
          <cell r="Q2310">
            <v>3978000</v>
          </cell>
          <cell r="R2310" t="str">
            <v>Chưa bao gồm đinh, nẹp, vít, gân nhân tạo, gân sinh học, khung cố định ngoài, xương nhân tạo hoặc sản phẩm sinh học thay thế xương.</v>
          </cell>
        </row>
        <row r="2311">
          <cell r="B2311" t="str">
            <v>10.0928.0550</v>
          </cell>
          <cell r="C2311" t="str">
            <v>37.8D05.0550</v>
          </cell>
          <cell r="D2311" t="str">
            <v>10. NGOẠI KHOA</v>
          </cell>
          <cell r="E2311" t="str">
            <v>10.928</v>
          </cell>
          <cell r="F2311" t="str">
            <v>Phẫu thuật tạo hình điều trị cứng gối sau chấn thương</v>
          </cell>
          <cell r="G2311" t="str">
            <v>Phẫu thuật tạo hình điều trị cứng gối sau chấn thương</v>
          </cell>
          <cell r="H2311" t="str">
            <v>P1</v>
          </cell>
          <cell r="I2311">
            <v>560</v>
          </cell>
          <cell r="J2311" t="str">
            <v xml:space="preserve">Phẫu thuật điều trị xơ cứng gân cơ hoặc xơ cứng khớp </v>
          </cell>
          <cell r="K2311">
            <v>2951000</v>
          </cell>
          <cell r="L2311">
            <v>748173.91304347804</v>
          </cell>
          <cell r="M2311">
            <v>3699000</v>
          </cell>
          <cell r="N2311">
            <v>972626.0869565215</v>
          </cell>
          <cell r="O2311">
            <v>54467.060869565212</v>
          </cell>
          <cell r="P2311">
            <v>3978093.1478260867</v>
          </cell>
          <cell r="Q2311">
            <v>3978000</v>
          </cell>
          <cell r="R2311" t="str">
            <v>Chưa bao gồm đinh, nẹp, vít, gân nhân tạo, gân sinh học, khung cố định ngoài, xương nhân tạo hoặc sản phẩm sinh học thay thế xương.</v>
          </cell>
        </row>
        <row r="2312">
          <cell r="B2312" t="str">
            <v>03.3748.0550</v>
          </cell>
          <cell r="C2312" t="str">
            <v>37.8D05.0550</v>
          </cell>
          <cell r="D2312" t="str">
            <v>3. NHI KHOA</v>
          </cell>
          <cell r="E2312" t="str">
            <v>3.3748</v>
          </cell>
          <cell r="F2312" t="str">
            <v>Phẫu thuật trật khớp gối bẩm sinh</v>
          </cell>
          <cell r="G2312" t="str">
            <v>Phẫu thuật trật khớp gối bẩm sinh</v>
          </cell>
          <cell r="H2312" t="str">
            <v>P1</v>
          </cell>
          <cell r="I2312">
            <v>560</v>
          </cell>
          <cell r="J2312" t="str">
            <v xml:space="preserve">Phẫu thuật điều trị xơ cứng gân cơ hoặc xơ cứng khớp </v>
          </cell>
          <cell r="K2312">
            <v>2951000</v>
          </cell>
          <cell r="L2312">
            <v>748173.91304347804</v>
          </cell>
          <cell r="M2312">
            <v>3699000</v>
          </cell>
          <cell r="N2312">
            <v>972626.0869565215</v>
          </cell>
          <cell r="O2312">
            <v>54467.060869565212</v>
          </cell>
          <cell r="P2312">
            <v>3978093.1478260867</v>
          </cell>
          <cell r="Q2312">
            <v>3978000</v>
          </cell>
          <cell r="R2312" t="str">
            <v>Chưa bao gồm đinh, nẹp, vít, gân nhân tạo, gân sinh học, khung cố định ngoài, xương nhân tạo hoặc sản phẩm sinh học thay thế xương.</v>
          </cell>
        </row>
        <row r="2313">
          <cell r="B2313" t="str">
            <v>03.3750.0550</v>
          </cell>
          <cell r="C2313" t="str">
            <v>37.8D05.0550</v>
          </cell>
          <cell r="D2313" t="str">
            <v>3. NHI KHOA</v>
          </cell>
          <cell r="E2313" t="str">
            <v>3.3750</v>
          </cell>
          <cell r="F2313" t="str">
            <v>Phẫu thuật trật xương bánh chè bẩm sinh</v>
          </cell>
          <cell r="G2313" t="str">
            <v>Phẫu thuật trật xương bánh chè bẩm sinh</v>
          </cell>
          <cell r="H2313" t="str">
            <v>P1</v>
          </cell>
          <cell r="I2313">
            <v>560</v>
          </cell>
          <cell r="J2313" t="str">
            <v xml:space="preserve">Phẫu thuật điều trị xơ cứng gân cơ hoặc xơ cứng khớp </v>
          </cell>
          <cell r="K2313">
            <v>2951000</v>
          </cell>
          <cell r="L2313">
            <v>748173.91304347804</v>
          </cell>
          <cell r="M2313">
            <v>3699000</v>
          </cell>
          <cell r="N2313">
            <v>972626.0869565215</v>
          </cell>
          <cell r="O2313">
            <v>54467.060869565212</v>
          </cell>
          <cell r="P2313">
            <v>3978093.1478260867</v>
          </cell>
          <cell r="Q2313">
            <v>3978000</v>
          </cell>
          <cell r="R2313" t="str">
            <v>Chưa bao gồm đinh, nẹp, vít, gân nhân tạo, gân sinh học, khung cố định ngoài, xương nhân tạo hoặc sản phẩm sinh học thay thế xương.</v>
          </cell>
        </row>
        <row r="2314">
          <cell r="B2314" t="str">
            <v>03.3742.0550</v>
          </cell>
          <cell r="C2314" t="str">
            <v>37.8D05.0550</v>
          </cell>
          <cell r="D2314" t="str">
            <v>3. NHI KHOA</v>
          </cell>
          <cell r="E2314" t="str">
            <v>3.3742</v>
          </cell>
          <cell r="F2314" t="str">
            <v>Phẫu thuật xơ cứng cơ thẳng trước</v>
          </cell>
          <cell r="G2314" t="str">
            <v>Phẫu thuật xơ cứng cơ thẳng trước</v>
          </cell>
          <cell r="H2314" t="str">
            <v>P2</v>
          </cell>
          <cell r="I2314">
            <v>560</v>
          </cell>
          <cell r="J2314" t="str">
            <v xml:space="preserve">Phẫu thuật điều trị xơ cứng gân cơ hoặc xơ cứng khớp </v>
          </cell>
          <cell r="K2314">
            <v>2951000</v>
          </cell>
          <cell r="L2314">
            <v>748173.91304347804</v>
          </cell>
          <cell r="M2314">
            <v>3699000</v>
          </cell>
          <cell r="N2314">
            <v>972626.0869565215</v>
          </cell>
          <cell r="O2314">
            <v>54467.060869565212</v>
          </cell>
          <cell r="P2314">
            <v>3978093.1478260867</v>
          </cell>
          <cell r="Q2314">
            <v>3978000</v>
          </cell>
          <cell r="R2314" t="str">
            <v>Chưa bao gồm đinh, nẹp, vít, gân nhân tạo, gân sinh học, khung cố định ngoài, xương nhân tạo hoặc sản phẩm sinh học thay thế xương.</v>
          </cell>
        </row>
        <row r="2315">
          <cell r="B2315" t="str">
            <v>10.0902.0550</v>
          </cell>
          <cell r="C2315" t="str">
            <v>37.8D05.0550</v>
          </cell>
          <cell r="D2315" t="str">
            <v>10. NGOẠI KHOA</v>
          </cell>
          <cell r="E2315" t="str">
            <v>10.902</v>
          </cell>
          <cell r="F2315" t="str">
            <v>Phẫu thuật xơ cứng cơ ức đòn chũm</v>
          </cell>
          <cell r="G2315" t="str">
            <v>Phẫu thuật xơ cứng cơ ức đòn chũm</v>
          </cell>
          <cell r="H2315" t="str">
            <v>P2</v>
          </cell>
          <cell r="I2315">
            <v>560</v>
          </cell>
          <cell r="J2315" t="str">
            <v xml:space="preserve">Phẫu thuật điều trị xơ cứng gân cơ hoặc xơ cứng khớp </v>
          </cell>
          <cell r="K2315">
            <v>2951000</v>
          </cell>
          <cell r="L2315">
            <v>748173.91304347804</v>
          </cell>
          <cell r="M2315">
            <v>3699000</v>
          </cell>
          <cell r="N2315">
            <v>972626.0869565215</v>
          </cell>
          <cell r="O2315">
            <v>54467.060869565212</v>
          </cell>
          <cell r="P2315">
            <v>3978093.1478260867</v>
          </cell>
          <cell r="Q2315">
            <v>3978000</v>
          </cell>
          <cell r="R2315" t="str">
            <v>Chưa bao gồm đinh, nẹp, vít, gân nhân tạo, gân sinh học, khung cố định ngoài, xương nhân tạo hoặc sản phẩm sinh học thay thế xương.</v>
          </cell>
        </row>
        <row r="2316">
          <cell r="B2316" t="str">
            <v>10.0944.0550</v>
          </cell>
          <cell r="C2316" t="str">
            <v>37.8D05.0550</v>
          </cell>
          <cell r="D2316" t="str">
            <v>10. NGOẠI KHOA</v>
          </cell>
          <cell r="E2316" t="str">
            <v>10.944</v>
          </cell>
          <cell r="F2316" t="str">
            <v>Phẫu thuật xơ cứng đơn giản</v>
          </cell>
          <cell r="G2316" t="str">
            <v>Phẫu thuật xơ cứng đơn giản</v>
          </cell>
          <cell r="H2316" t="str">
            <v>P2</v>
          </cell>
          <cell r="I2316">
            <v>560</v>
          </cell>
          <cell r="J2316" t="str">
            <v xml:space="preserve">Phẫu thuật điều trị xơ cứng gân cơ hoặc xơ cứng khớp </v>
          </cell>
          <cell r="K2316">
            <v>2951000</v>
          </cell>
          <cell r="L2316">
            <v>748173.91304347804</v>
          </cell>
          <cell r="M2316">
            <v>3699000</v>
          </cell>
          <cell r="N2316">
            <v>972626.0869565215</v>
          </cell>
          <cell r="O2316">
            <v>54467.060869565212</v>
          </cell>
          <cell r="P2316">
            <v>3978093.1478260867</v>
          </cell>
          <cell r="Q2316">
            <v>3978000</v>
          </cell>
          <cell r="R2316" t="str">
            <v>Chưa bao gồm đinh, nẹp, vít, gân nhân tạo, gân sinh học, khung cố định ngoài, xương nhân tạo hoặc sản phẩm sinh học thay thế xương.</v>
          </cell>
        </row>
        <row r="2317">
          <cell r="B2317" t="str">
            <v>10.0901.0550</v>
          </cell>
          <cell r="C2317" t="str">
            <v>37.8D05.0550</v>
          </cell>
          <cell r="D2317" t="str">
            <v>10. NGOẠI KHOA</v>
          </cell>
          <cell r="E2317" t="str">
            <v>10.901</v>
          </cell>
          <cell r="F2317" t="str">
            <v>Phẫu thuật xơ cứng gân cơ tam đầu cánh tay</v>
          </cell>
          <cell r="G2317" t="str">
            <v>Phẫu thuật xơ cứng gân cơ tam đầu cánh tay</v>
          </cell>
          <cell r="H2317" t="str">
            <v>P2</v>
          </cell>
          <cell r="I2317">
            <v>560</v>
          </cell>
          <cell r="J2317" t="str">
            <v xml:space="preserve">Phẫu thuật điều trị xơ cứng gân cơ hoặc xơ cứng khớp </v>
          </cell>
          <cell r="K2317">
            <v>2951000</v>
          </cell>
          <cell r="L2317">
            <v>748173.91304347804</v>
          </cell>
          <cell r="M2317">
            <v>3699000</v>
          </cell>
          <cell r="N2317">
            <v>972626.0869565215</v>
          </cell>
          <cell r="O2317">
            <v>54467.060869565212</v>
          </cell>
          <cell r="P2317">
            <v>3978093.1478260867</v>
          </cell>
          <cell r="Q2317">
            <v>3978000</v>
          </cell>
          <cell r="R2317" t="str">
            <v>Chưa bao gồm đinh, nẹp, vít, gân nhân tạo, gân sinh học, khung cố định ngoài, xương nhân tạo hoặc sản phẩm sinh học thay thế xương.</v>
          </cell>
        </row>
        <row r="2318">
          <cell r="B2318" t="str">
            <v>10.0900.0550</v>
          </cell>
          <cell r="C2318" t="str">
            <v>37.8D05.0550</v>
          </cell>
          <cell r="D2318" t="str">
            <v>10. NGOẠI KHOA</v>
          </cell>
          <cell r="E2318" t="str">
            <v>10.900</v>
          </cell>
          <cell r="F2318" t="str">
            <v>Phẫu thuật xơ cứng gân cơ tứ đầu đùi</v>
          </cell>
          <cell r="G2318" t="str">
            <v>Phẫu thuật xơ cứng gân cơ tứ đầu đùi</v>
          </cell>
          <cell r="H2318" t="str">
            <v>P1</v>
          </cell>
          <cell r="I2318">
            <v>560</v>
          </cell>
          <cell r="J2318" t="str">
            <v xml:space="preserve">Phẫu thuật điều trị xơ cứng gân cơ hoặc xơ cứng khớp </v>
          </cell>
          <cell r="K2318">
            <v>2951000</v>
          </cell>
          <cell r="L2318">
            <v>748173.91304347804</v>
          </cell>
          <cell r="M2318">
            <v>3699000</v>
          </cell>
          <cell r="N2318">
            <v>972626.0869565215</v>
          </cell>
          <cell r="O2318">
            <v>54467.060869565212</v>
          </cell>
          <cell r="P2318">
            <v>3978093.1478260867</v>
          </cell>
          <cell r="Q2318">
            <v>3978000</v>
          </cell>
          <cell r="R2318" t="str">
            <v>Chưa bao gồm đinh, nẹp, vít, gân nhân tạo, gân sinh học, khung cố định ngoài, xương nhân tạo hoặc sản phẩm sinh học thay thế xương.</v>
          </cell>
        </row>
        <row r="2319">
          <cell r="B2319" t="str">
            <v>10.0945.0550</v>
          </cell>
          <cell r="C2319" t="str">
            <v>37.8D05.0550</v>
          </cell>
          <cell r="D2319" t="str">
            <v>10. NGOẠI KHOA</v>
          </cell>
          <cell r="E2319" t="str">
            <v>10.945</v>
          </cell>
          <cell r="F2319" t="str">
            <v>Phẫu thuật xơ cứng phức tạp</v>
          </cell>
          <cell r="G2319" t="str">
            <v>Phẫu thuật xơ cứng phức tạp</v>
          </cell>
          <cell r="H2319" t="str">
            <v>P1</v>
          </cell>
          <cell r="I2319">
            <v>560</v>
          </cell>
          <cell r="J2319" t="str">
            <v xml:space="preserve">Phẫu thuật điều trị xơ cứng gân cơ hoặc xơ cứng khớp </v>
          </cell>
          <cell r="K2319">
            <v>2951000</v>
          </cell>
          <cell r="L2319">
            <v>748173.91304347804</v>
          </cell>
          <cell r="M2319">
            <v>3699000</v>
          </cell>
          <cell r="N2319">
            <v>972626.0869565215</v>
          </cell>
          <cell r="O2319">
            <v>54467.060869565212</v>
          </cell>
          <cell r="P2319">
            <v>3978093.1478260867</v>
          </cell>
          <cell r="Q2319">
            <v>3978000</v>
          </cell>
          <cell r="R2319" t="str">
            <v>Chưa bao gồm đinh, nẹp, vít, gân nhân tạo, gân sinh học, khung cố định ngoài, xương nhân tạo hoặc sản phẩm sinh học thay thế xương.</v>
          </cell>
        </row>
        <row r="2320">
          <cell r="B2320" t="str">
            <v>10.0903.0550</v>
          </cell>
          <cell r="C2320" t="str">
            <v>37.8D05.0550</v>
          </cell>
          <cell r="D2320" t="str">
            <v>10. NGOẠI KHOA</v>
          </cell>
          <cell r="E2320" t="str">
            <v>10.903</v>
          </cell>
          <cell r="F2320" t="str">
            <v>Phẫu thuật xơ cứng trật khớp gối</v>
          </cell>
          <cell r="G2320" t="str">
            <v>Phẫu thuật xơ cứng trật khớp gối</v>
          </cell>
          <cell r="H2320" t="str">
            <v>P1</v>
          </cell>
          <cell r="I2320">
            <v>560</v>
          </cell>
          <cell r="J2320" t="str">
            <v xml:space="preserve">Phẫu thuật điều trị xơ cứng gân cơ hoặc xơ cứng khớp </v>
          </cell>
          <cell r="K2320">
            <v>2951000</v>
          </cell>
          <cell r="L2320">
            <v>748173.91304347804</v>
          </cell>
          <cell r="M2320">
            <v>3699000</v>
          </cell>
          <cell r="N2320">
            <v>972626.0869565215</v>
          </cell>
          <cell r="O2320">
            <v>54467.060869565212</v>
          </cell>
          <cell r="P2320">
            <v>3978093.1478260867</v>
          </cell>
          <cell r="Q2320">
            <v>3978000</v>
          </cell>
          <cell r="R2320" t="str">
            <v>Chưa bao gồm đinh, nẹp, vít, gân nhân tạo, gân sinh học, khung cố định ngoài, xương nhân tạo hoặc sản phẩm sinh học thay thế xương.</v>
          </cell>
        </row>
        <row r="2321">
          <cell r="B2321" t="str">
            <v>28.0350.0552</v>
          </cell>
          <cell r="C2321" t="str">
            <v>37.8D05.0552</v>
          </cell>
          <cell r="D2321" t="str">
            <v>28. PHẪU THUẬT TẠO HÌNH THẨM MỸ</v>
          </cell>
          <cell r="E2321" t="str">
            <v>28.350</v>
          </cell>
          <cell r="F2321" t="str">
            <v>Chuyển ngón có cuống mạch nuôi</v>
          </cell>
          <cell r="G2321" t="str">
            <v>Chuyển ngón có cuống mạch nuôi</v>
          </cell>
          <cell r="H2321" t="str">
            <v>PDB</v>
          </cell>
          <cell r="I2321">
            <v>562</v>
          </cell>
          <cell r="J2321" t="str">
            <v xml:space="preserve">Phẫu thuật ghép chi </v>
          </cell>
          <cell r="K2321">
            <v>4504000</v>
          </cell>
          <cell r="L2321">
            <v>1992521.7391304399</v>
          </cell>
          <cell r="M2321">
            <v>6496000</v>
          </cell>
          <cell r="N2321">
            <v>2590278.2608695719</v>
          </cell>
          <cell r="O2321">
            <v>145055.58260869604</v>
          </cell>
          <cell r="P2321">
            <v>7239333.843478268</v>
          </cell>
          <cell r="Q2321">
            <v>7239300</v>
          </cell>
          <cell r="R2321" t="str">
            <v>Chưa bao gồm xương nhân tạo hoặc sản phẩm sinh học thay thế xương, đinh, nẹp, vít, mạch máu nhân tạo.</v>
          </cell>
        </row>
        <row r="2322">
          <cell r="B2322" t="str">
            <v>10.0853.0552</v>
          </cell>
          <cell r="C2322" t="str">
            <v>37.8D05.0552</v>
          </cell>
          <cell r="D2322" t="str">
            <v>10. NGOẠI KHOA</v>
          </cell>
          <cell r="E2322" t="str">
            <v>10.853</v>
          </cell>
          <cell r="F2322" t="str">
            <v>Phẫu thuật chuyển ngón tay</v>
          </cell>
          <cell r="G2322" t="str">
            <v>Phẫu thuật chuyển ngón tay</v>
          </cell>
          <cell r="H2322" t="str">
            <v>PDB</v>
          </cell>
          <cell r="I2322">
            <v>562</v>
          </cell>
          <cell r="J2322" t="str">
            <v xml:space="preserve">Phẫu thuật ghép chi </v>
          </cell>
          <cell r="K2322">
            <v>4504000</v>
          </cell>
          <cell r="L2322">
            <v>1992521.7391304399</v>
          </cell>
          <cell r="M2322">
            <v>6496000</v>
          </cell>
          <cell r="N2322">
            <v>2590278.2608695719</v>
          </cell>
          <cell r="O2322">
            <v>145055.58260869604</v>
          </cell>
          <cell r="P2322">
            <v>7239333.843478268</v>
          </cell>
          <cell r="Q2322">
            <v>7239300</v>
          </cell>
          <cell r="R2322" t="str">
            <v>Chưa bao gồm xương nhân tạo hoặc sản phẩm sinh học thay thế xương, đinh, nẹp, vít, mạch máu nhân tạo.</v>
          </cell>
        </row>
        <row r="2323">
          <cell r="B2323" t="str">
            <v>03.3708.0552</v>
          </cell>
          <cell r="C2323" t="str">
            <v>37.8D05.0552</v>
          </cell>
          <cell r="D2323" t="str">
            <v>3. NHI KHOA</v>
          </cell>
          <cell r="E2323" t="str">
            <v>3.3708</v>
          </cell>
          <cell r="F2323" t="str">
            <v>Phẫu thuật chuyển ngón thay thế ngón cái</v>
          </cell>
          <cell r="G2323" t="str">
            <v>Phẫu thuật chuyển ngón thay thế ngón cái</v>
          </cell>
          <cell r="H2323" t="str">
            <v>PDB</v>
          </cell>
          <cell r="I2323">
            <v>562</v>
          </cell>
          <cell r="J2323" t="str">
            <v xml:space="preserve">Phẫu thuật ghép chi </v>
          </cell>
          <cell r="K2323">
            <v>4504000</v>
          </cell>
          <cell r="L2323">
            <v>1992521.7391304399</v>
          </cell>
          <cell r="M2323">
            <v>6496000</v>
          </cell>
          <cell r="N2323">
            <v>2590278.2608695719</v>
          </cell>
          <cell r="O2323">
            <v>145055.58260869604</v>
          </cell>
          <cell r="P2323">
            <v>7239333.843478268</v>
          </cell>
          <cell r="Q2323">
            <v>7239300</v>
          </cell>
          <cell r="R2323" t="str">
            <v>Chưa bao gồm xương nhân tạo hoặc sản phẩm sinh học thay thế xương, đinh, nẹp, vít, mạch máu nhân tạo.</v>
          </cell>
        </row>
        <row r="2324">
          <cell r="B2324" t="str">
            <v>10.0933.0552</v>
          </cell>
          <cell r="C2324" t="str">
            <v>37.8D05.0552</v>
          </cell>
          <cell r="D2324" t="str">
            <v>10. NGOẠI KHOA</v>
          </cell>
          <cell r="E2324" t="str">
            <v>10.933</v>
          </cell>
          <cell r="F2324" t="str">
            <v>Phẫu thuật ghép chi</v>
          </cell>
          <cell r="G2324" t="str">
            <v>Phẫu thuật ghép chi</v>
          </cell>
          <cell r="H2324" t="str">
            <v>PDB</v>
          </cell>
          <cell r="I2324">
            <v>562</v>
          </cell>
          <cell r="J2324" t="str">
            <v xml:space="preserve">Phẫu thuật ghép chi </v>
          </cell>
          <cell r="K2324">
            <v>4504000</v>
          </cell>
          <cell r="L2324">
            <v>1992521.7391304399</v>
          </cell>
          <cell r="M2324">
            <v>6496000</v>
          </cell>
          <cell r="N2324">
            <v>2590278.2608695719</v>
          </cell>
          <cell r="O2324">
            <v>145055.58260869604</v>
          </cell>
          <cell r="P2324">
            <v>7239333.843478268</v>
          </cell>
          <cell r="Q2324">
            <v>7239300</v>
          </cell>
          <cell r="R2324" t="str">
            <v>Chưa bao gồm xương nhân tạo hoặc sản phẩm sinh học thay thế xương, đinh, nẹp, vít, mạch máu nhân tạo.</v>
          </cell>
        </row>
        <row r="2325">
          <cell r="B2325" t="str">
            <v>28.0347.0552</v>
          </cell>
          <cell r="C2325" t="str">
            <v>37.8D05.0552</v>
          </cell>
          <cell r="D2325" t="str">
            <v>28. PHẪU THUẬT TẠO HÌNH THẨM MỸ</v>
          </cell>
          <cell r="E2325" t="str">
            <v>28.347</v>
          </cell>
          <cell r="F2325" t="str">
            <v>Phẫu thuật tái tạo ngón cái bằng kỹ thuật vi phẫu</v>
          </cell>
          <cell r="G2325" t="str">
            <v>Phẫu thuật tái tạo ngón cái bằng kỹ thuật vi phẫu</v>
          </cell>
          <cell r="H2325" t="str">
            <v>PDB</v>
          </cell>
          <cell r="I2325">
            <v>562</v>
          </cell>
          <cell r="J2325" t="str">
            <v xml:space="preserve">Phẫu thuật ghép chi </v>
          </cell>
          <cell r="K2325">
            <v>4504000</v>
          </cell>
          <cell r="L2325">
            <v>1992521.7391304399</v>
          </cell>
          <cell r="M2325">
            <v>6496000</v>
          </cell>
          <cell r="N2325">
            <v>2590278.2608695719</v>
          </cell>
          <cell r="O2325">
            <v>145055.58260869604</v>
          </cell>
          <cell r="P2325">
            <v>7239333.843478268</v>
          </cell>
          <cell r="Q2325">
            <v>7239300</v>
          </cell>
          <cell r="R2325" t="str">
            <v>Chưa bao gồm xương nhân tạo hoặc sản phẩm sinh học thay thế xương, đinh, nẹp, vít, mạch máu nhân tạo.</v>
          </cell>
        </row>
        <row r="2326">
          <cell r="B2326" t="str">
            <v>28.0348.0552</v>
          </cell>
          <cell r="C2326" t="str">
            <v>37.8D05.0552</v>
          </cell>
          <cell r="D2326" t="str">
            <v>28. PHẪU THUẬT TẠO HÌNH THẨM MỸ</v>
          </cell>
          <cell r="E2326" t="str">
            <v>28.348</v>
          </cell>
          <cell r="F2326" t="str">
            <v>Phẫu thuật tái tạo ngón trỏ bằng kỹ thuật vi phẫu</v>
          </cell>
          <cell r="G2326" t="str">
            <v>Phẫu thuật tái tạo ngón trỏ bằng kỹ thuật vi phẫu</v>
          </cell>
          <cell r="H2326" t="str">
            <v>PDB</v>
          </cell>
          <cell r="I2326">
            <v>562</v>
          </cell>
          <cell r="J2326" t="str">
            <v xml:space="preserve">Phẫu thuật ghép chi </v>
          </cell>
          <cell r="K2326">
            <v>4504000</v>
          </cell>
          <cell r="L2326">
            <v>1992521.7391304399</v>
          </cell>
          <cell r="M2326">
            <v>6496000</v>
          </cell>
          <cell r="N2326">
            <v>2590278.2608695719</v>
          </cell>
          <cell r="O2326">
            <v>145055.58260869604</v>
          </cell>
          <cell r="P2326">
            <v>7239333.843478268</v>
          </cell>
          <cell r="Q2326">
            <v>7239300</v>
          </cell>
          <cell r="R2326" t="str">
            <v>Chưa bao gồm xương nhân tạo hoặc sản phẩm sinh học thay thế xương, đinh, nẹp, vít, mạch máu nhân tạo.</v>
          </cell>
        </row>
        <row r="2327">
          <cell r="B2327" t="str">
            <v>26.0009.0552</v>
          </cell>
          <cell r="C2327" t="str">
            <v>37.8D05.0552</v>
          </cell>
          <cell r="D2327" t="str">
            <v>26. VI PHẪU</v>
          </cell>
          <cell r="E2327" t="str">
            <v>26.9</v>
          </cell>
          <cell r="F2327" t="str">
            <v>Phẫu thuật vi phẫu ghép sau cắt đoạn xương hàm bằng xương đòn</v>
          </cell>
          <cell r="G2327" t="str">
            <v>Phẫu thuật vi phẫu ghép sau cắt đoạn xương hàm bằng xương đòn</v>
          </cell>
          <cell r="H2327" t="str">
            <v>PDB</v>
          </cell>
          <cell r="I2327">
            <v>562</v>
          </cell>
          <cell r="J2327" t="str">
            <v xml:space="preserve">Phẫu thuật ghép chi </v>
          </cell>
          <cell r="K2327">
            <v>4504000</v>
          </cell>
          <cell r="L2327">
            <v>1992521.7391304399</v>
          </cell>
          <cell r="M2327">
            <v>6496000</v>
          </cell>
          <cell r="N2327">
            <v>2590278.2608695719</v>
          </cell>
          <cell r="O2327">
            <v>145055.58260869604</v>
          </cell>
          <cell r="P2327">
            <v>7239333.843478268</v>
          </cell>
          <cell r="Q2327">
            <v>7239300</v>
          </cell>
          <cell r="R2327" t="str">
            <v>Chưa bao gồm xương nhân tạo hoặc sản phẩm sinh học thay thế xương, đinh, nẹp, vít, mạch máu nhân tạo.</v>
          </cell>
        </row>
        <row r="2328">
          <cell r="B2328" t="str">
            <v>26.0007.0552</v>
          </cell>
          <cell r="C2328" t="str">
            <v>37.8D05.0552</v>
          </cell>
          <cell r="D2328" t="str">
            <v>26. VI PHẪU</v>
          </cell>
          <cell r="E2328" t="str">
            <v>26.7</v>
          </cell>
          <cell r="F2328" t="str">
            <v>Phẫu thuật vi phẫu ghép sau cắt đoạn xương hàm bằng xương mác</v>
          </cell>
          <cell r="G2328" t="str">
            <v>Phẫu thuật vi phẫu ghép sau cắt đoạn xương hàm bằng xương mác</v>
          </cell>
          <cell r="H2328" t="str">
            <v>PDB</v>
          </cell>
          <cell r="I2328">
            <v>562</v>
          </cell>
          <cell r="J2328" t="str">
            <v xml:space="preserve">Phẫu thuật ghép chi </v>
          </cell>
          <cell r="K2328">
            <v>4504000</v>
          </cell>
          <cell r="L2328">
            <v>1992521.7391304399</v>
          </cell>
          <cell r="M2328">
            <v>6496000</v>
          </cell>
          <cell r="N2328">
            <v>2590278.2608695719</v>
          </cell>
          <cell r="O2328">
            <v>145055.58260869604</v>
          </cell>
          <cell r="P2328">
            <v>7239333.843478268</v>
          </cell>
          <cell r="Q2328">
            <v>7239300</v>
          </cell>
          <cell r="R2328" t="str">
            <v>Chưa bao gồm xương nhân tạo hoặc sản phẩm sinh học thay thế xương, đinh, nẹp, vít, mạch máu nhân tạo.</v>
          </cell>
        </row>
        <row r="2329">
          <cell r="B2329" t="str">
            <v>26.0008.0552</v>
          </cell>
          <cell r="C2329" t="str">
            <v>37.8D05.0552</v>
          </cell>
          <cell r="D2329" t="str">
            <v>26. VI PHẪU</v>
          </cell>
          <cell r="E2329" t="str">
            <v>26.8</v>
          </cell>
          <cell r="F2329" t="str">
            <v>Phẫu thuật vi phẫu ghép sau cắt đoạn xương hàm bằng xương mào chậu</v>
          </cell>
          <cell r="G2329" t="str">
            <v>Phẫu thuật vi phẫu ghép sau cắt đoạn xương hàm bằng xương mào chậu</v>
          </cell>
          <cell r="H2329" t="str">
            <v>PDB</v>
          </cell>
          <cell r="I2329">
            <v>562</v>
          </cell>
          <cell r="J2329" t="str">
            <v xml:space="preserve">Phẫu thuật ghép chi </v>
          </cell>
          <cell r="K2329">
            <v>4504000</v>
          </cell>
          <cell r="L2329">
            <v>1992521.7391304399</v>
          </cell>
          <cell r="M2329">
            <v>6496000</v>
          </cell>
          <cell r="N2329">
            <v>2590278.2608695719</v>
          </cell>
          <cell r="O2329">
            <v>145055.58260869604</v>
          </cell>
          <cell r="P2329">
            <v>7239333.843478268</v>
          </cell>
          <cell r="Q2329">
            <v>7239300</v>
          </cell>
          <cell r="R2329" t="str">
            <v>Chưa bao gồm xương nhân tạo hoặc sản phẩm sinh học thay thế xương, đinh, nẹp, vít, mạch máu nhân tạo.</v>
          </cell>
        </row>
        <row r="2330">
          <cell r="B2330" t="str">
            <v>28.0234.0552</v>
          </cell>
          <cell r="C2330" t="str">
            <v>37.8D05.0552</v>
          </cell>
          <cell r="D2330" t="str">
            <v>28. PHẪU THUẬT TẠO HÌNH THẨM MỸ</v>
          </cell>
          <cell r="E2330" t="str">
            <v>28.234</v>
          </cell>
          <cell r="F2330" t="str">
            <v>Phẫu thuật vi phẫu ghép tức thì sau cắt đoạn xương hàm dưới bằng xương đòn</v>
          </cell>
          <cell r="G2330" t="str">
            <v>Phẫu thuật vi phẫu ghép tức thì sau cắt đoạn xương hàm dưới bằng xương đòn</v>
          </cell>
          <cell r="H2330" t="str">
            <v>PDB</v>
          </cell>
          <cell r="I2330">
            <v>562</v>
          </cell>
          <cell r="J2330" t="str">
            <v xml:space="preserve">Phẫu thuật ghép chi </v>
          </cell>
          <cell r="K2330">
            <v>4504000</v>
          </cell>
          <cell r="L2330">
            <v>1992521.7391304399</v>
          </cell>
          <cell r="M2330">
            <v>6496000</v>
          </cell>
          <cell r="N2330">
            <v>2590278.2608695719</v>
          </cell>
          <cell r="O2330">
            <v>145055.58260869604</v>
          </cell>
          <cell r="P2330">
            <v>7239333.843478268</v>
          </cell>
          <cell r="Q2330">
            <v>7239300</v>
          </cell>
          <cell r="R2330" t="str">
            <v>Chưa bao gồm xương nhân tạo hoặc sản phẩm sinh học thay thế xương, đinh, nẹp, vít, mạch máu nhân tạo.</v>
          </cell>
        </row>
        <row r="2331">
          <cell r="B2331" t="str">
            <v>28.0232.0552</v>
          </cell>
          <cell r="C2331" t="str">
            <v>37.8D05.0552</v>
          </cell>
          <cell r="D2331" t="str">
            <v>28. PHẪU THUẬT TẠO HÌNH THẨM MỸ</v>
          </cell>
          <cell r="E2331" t="str">
            <v>28.232</v>
          </cell>
          <cell r="F2331" t="str">
            <v>Phẫu thuật vi phẫu ghép tức thì sau cắt đoạn xương hàm dưới bằng xương mác</v>
          </cell>
          <cell r="G2331" t="str">
            <v>Phẫu thuật vi phẫu ghép tức thì sau cắt đoạn xương hàm dưới bằng xương mác</v>
          </cell>
          <cell r="H2331" t="str">
            <v>PDB</v>
          </cell>
          <cell r="I2331">
            <v>562</v>
          </cell>
          <cell r="J2331" t="str">
            <v xml:space="preserve">Phẫu thuật ghép chi </v>
          </cell>
          <cell r="K2331">
            <v>4504000</v>
          </cell>
          <cell r="L2331">
            <v>1992521.7391304399</v>
          </cell>
          <cell r="M2331">
            <v>6496000</v>
          </cell>
          <cell r="N2331">
            <v>2590278.2608695719</v>
          </cell>
          <cell r="O2331">
            <v>145055.58260869604</v>
          </cell>
          <cell r="P2331">
            <v>7239333.843478268</v>
          </cell>
          <cell r="Q2331">
            <v>7239300</v>
          </cell>
          <cell r="R2331" t="str">
            <v>Chưa bao gồm xương nhân tạo hoặc sản phẩm sinh học thay thế xương, đinh, nẹp, vít, mạch máu nhân tạo.</v>
          </cell>
        </row>
        <row r="2332">
          <cell r="B2332" t="str">
            <v>28.0233.0552</v>
          </cell>
          <cell r="C2332" t="str">
            <v>37.8D05.0552</v>
          </cell>
          <cell r="D2332" t="str">
            <v>28. PHẪU THUẬT TẠO HÌNH THẨM MỸ</v>
          </cell>
          <cell r="E2332" t="str">
            <v>28.233</v>
          </cell>
          <cell r="F2332" t="str">
            <v>Phẫu thuật vi phẫu ghép tức thì sau cắt đoạn xương hàm dưới bằng xương mào chậu</v>
          </cell>
          <cell r="G2332" t="str">
            <v>Phẫu thuật vi phẫu ghép tức thì sau cắt đoạn xương hàm dưới bằng xương mào chậu</v>
          </cell>
          <cell r="H2332" t="str">
            <v>PDB</v>
          </cell>
          <cell r="I2332">
            <v>562</v>
          </cell>
          <cell r="J2332" t="str">
            <v xml:space="preserve">Phẫu thuật ghép chi </v>
          </cell>
          <cell r="K2332">
            <v>4504000</v>
          </cell>
          <cell r="L2332">
            <v>1992521.7391304399</v>
          </cell>
          <cell r="M2332">
            <v>6496000</v>
          </cell>
          <cell r="N2332">
            <v>2590278.2608695719</v>
          </cell>
          <cell r="O2332">
            <v>145055.58260869604</v>
          </cell>
          <cell r="P2332">
            <v>7239333.843478268</v>
          </cell>
          <cell r="Q2332">
            <v>7239300</v>
          </cell>
          <cell r="R2332" t="str">
            <v>Chưa bao gồm xương nhân tạo hoặc sản phẩm sinh học thay thế xương, đinh, nẹp, vít, mạch máu nhân tạo.</v>
          </cell>
        </row>
        <row r="2333">
          <cell r="B2333" t="str">
            <v>26.0044.0552</v>
          </cell>
          <cell r="C2333" t="str">
            <v>37.8D05.0552</v>
          </cell>
          <cell r="D2333" t="str">
            <v>26. VI PHẪU</v>
          </cell>
          <cell r="E2333" t="str">
            <v>26.44</v>
          </cell>
          <cell r="F2333" t="str">
            <v>Phẫu thuật vi phẫu nối các mạch máu, thần kinh trong nối lại 1 ngón tay bị cắt rời</v>
          </cell>
          <cell r="G2333" t="str">
            <v>Phẫu thuật vi phẫu nối các mạch máu, thần kinh trong nối lại 1 ngón tay bị cắt rời</v>
          </cell>
          <cell r="H2333" t="str">
            <v>PDB</v>
          </cell>
          <cell r="I2333">
            <v>562</v>
          </cell>
          <cell r="J2333" t="str">
            <v xml:space="preserve">Phẫu thuật ghép chi </v>
          </cell>
          <cell r="K2333">
            <v>4504000</v>
          </cell>
          <cell r="L2333">
            <v>1992521.7391304399</v>
          </cell>
          <cell r="M2333">
            <v>6496000</v>
          </cell>
          <cell r="N2333">
            <v>2590278.2608695719</v>
          </cell>
          <cell r="O2333">
            <v>145055.58260869604</v>
          </cell>
          <cell r="P2333">
            <v>7239333.843478268</v>
          </cell>
          <cell r="Q2333">
            <v>7239300</v>
          </cell>
          <cell r="R2333" t="str">
            <v>Chưa bao gồm xương nhân tạo hoặc sản phẩm sinh học thay thế xương, đinh, nẹp, vít, mạch máu nhân tạo.</v>
          </cell>
        </row>
        <row r="2334">
          <cell r="B2334" t="str">
            <v>26.0053.0552</v>
          </cell>
          <cell r="C2334" t="str">
            <v>37.8D05.0552</v>
          </cell>
          <cell r="D2334" t="str">
            <v>26. VI PHẪU</v>
          </cell>
          <cell r="E2334" t="str">
            <v>26.53</v>
          </cell>
          <cell r="F2334" t="str">
            <v>phẫu thuật vi phẫu nối các mạch máu, thần kinh trong nối lại 10 ngón tay bị cắt rời</v>
          </cell>
          <cell r="G2334" t="str">
            <v>phẫu thuật vi phẫu nối các mạch máu, thần kinh trong nối lại 10 ngón tay bị cắt rời</v>
          </cell>
          <cell r="H2334" t="str">
            <v>PDB</v>
          </cell>
          <cell r="I2334">
            <v>562</v>
          </cell>
          <cell r="J2334" t="str">
            <v xml:space="preserve">Phẫu thuật ghép chi </v>
          </cell>
          <cell r="K2334">
            <v>4504000</v>
          </cell>
          <cell r="L2334">
            <v>1992521.7391304399</v>
          </cell>
          <cell r="M2334">
            <v>6496000</v>
          </cell>
          <cell r="N2334">
            <v>2590278.2608695719</v>
          </cell>
          <cell r="O2334">
            <v>145055.58260869604</v>
          </cell>
          <cell r="P2334">
            <v>7239333.843478268</v>
          </cell>
          <cell r="Q2334">
            <v>7239300</v>
          </cell>
          <cell r="R2334" t="str">
            <v>Chưa bao gồm xương nhân tạo hoặc sản phẩm sinh học thay thế xương, đinh, nẹp, vít, mạch máu nhân tạo.</v>
          </cell>
        </row>
        <row r="2335">
          <cell r="B2335" t="str">
            <v>26.0043.0552</v>
          </cell>
          <cell r="C2335" t="str">
            <v>37.8D05.0552</v>
          </cell>
          <cell r="D2335" t="str">
            <v>26. VI PHẪU</v>
          </cell>
          <cell r="E2335" t="str">
            <v>26.43</v>
          </cell>
          <cell r="F2335" t="str">
            <v>Phẫu thuật vi phẫu nối các mạch máu, thần kinh trong nối lại 2 ngón tay bị cắt rời</v>
          </cell>
          <cell r="G2335" t="str">
            <v>Phẫu thuật vi phẫu nối các mạch máu, thần kinh trong nối lại 2 ngón tay bị cắt rời</v>
          </cell>
          <cell r="H2335" t="str">
            <v>PDB</v>
          </cell>
          <cell r="I2335">
            <v>562</v>
          </cell>
          <cell r="J2335" t="str">
            <v xml:space="preserve">Phẫu thuật ghép chi </v>
          </cell>
          <cell r="K2335">
            <v>4504000</v>
          </cell>
          <cell r="L2335">
            <v>1992521.7391304399</v>
          </cell>
          <cell r="M2335">
            <v>6496000</v>
          </cell>
          <cell r="N2335">
            <v>2590278.2608695719</v>
          </cell>
          <cell r="O2335">
            <v>145055.58260869604</v>
          </cell>
          <cell r="P2335">
            <v>7239333.843478268</v>
          </cell>
          <cell r="Q2335">
            <v>7239300</v>
          </cell>
          <cell r="R2335" t="str">
            <v>Chưa bao gồm xương nhân tạo hoặc sản phẩm sinh học thay thế xương, đinh, nẹp, vít, mạch máu nhân tạo.</v>
          </cell>
        </row>
        <row r="2336">
          <cell r="B2336" t="str">
            <v>26.0042.0552</v>
          </cell>
          <cell r="C2336" t="str">
            <v>37.8D05.0552</v>
          </cell>
          <cell r="D2336" t="str">
            <v>26. VI PHẪU</v>
          </cell>
          <cell r="E2336" t="str">
            <v>26.42</v>
          </cell>
          <cell r="F2336" t="str">
            <v>Phẫu thuật vi phẫu nối các mạch máu, thần kinh trong nối lại 3 ngón tay bị cắt rời</v>
          </cell>
          <cell r="G2336" t="str">
            <v>Phẫu thuật vi phẫu nối các mạch máu, thần kinh trong nối lại 3 ngón tay bị cắt rời</v>
          </cell>
          <cell r="H2336" t="str">
            <v>PDB</v>
          </cell>
          <cell r="I2336">
            <v>562</v>
          </cell>
          <cell r="J2336" t="str">
            <v xml:space="preserve">Phẫu thuật ghép chi </v>
          </cell>
          <cell r="K2336">
            <v>4504000</v>
          </cell>
          <cell r="L2336">
            <v>1992521.7391304399</v>
          </cell>
          <cell r="M2336">
            <v>6496000</v>
          </cell>
          <cell r="N2336">
            <v>2590278.2608695719</v>
          </cell>
          <cell r="O2336">
            <v>145055.58260869604</v>
          </cell>
          <cell r="P2336">
            <v>7239333.843478268</v>
          </cell>
          <cell r="Q2336">
            <v>7239300</v>
          </cell>
          <cell r="R2336" t="str">
            <v>Chưa bao gồm xương nhân tạo hoặc sản phẩm sinh học thay thế xương, đinh, nẹp, vít, mạch máu nhân tạo.</v>
          </cell>
        </row>
        <row r="2337">
          <cell r="B2337" t="str">
            <v>26.0041.0552</v>
          </cell>
          <cell r="C2337" t="str">
            <v>37.8D05.0552</v>
          </cell>
          <cell r="D2337" t="str">
            <v>26. VI PHẪU</v>
          </cell>
          <cell r="E2337" t="str">
            <v>26.41</v>
          </cell>
          <cell r="F2337" t="str">
            <v>Phẫu thuật vi phẫu nối các mạch máu, thần kinh trong nối lại 4 ngón tay bị cắt rời</v>
          </cell>
          <cell r="G2337" t="str">
            <v>Phẫu thuật vi phẫu nối các mạch máu, thần kinh trong nối lại 4 ngón tay bị cắt rời</v>
          </cell>
          <cell r="H2337" t="str">
            <v>PDB</v>
          </cell>
          <cell r="I2337">
            <v>562</v>
          </cell>
          <cell r="J2337" t="str">
            <v xml:space="preserve">Phẫu thuật ghép chi </v>
          </cell>
          <cell r="K2337">
            <v>4504000</v>
          </cell>
          <cell r="L2337">
            <v>1992521.7391304399</v>
          </cell>
          <cell r="M2337">
            <v>6496000</v>
          </cell>
          <cell r="N2337">
            <v>2590278.2608695719</v>
          </cell>
          <cell r="O2337">
            <v>145055.58260869604</v>
          </cell>
          <cell r="P2337">
            <v>7239333.843478268</v>
          </cell>
          <cell r="Q2337">
            <v>7239300</v>
          </cell>
          <cell r="R2337" t="str">
            <v>Chưa bao gồm xương nhân tạo hoặc sản phẩm sinh học thay thế xương, đinh, nẹp, vít, mạch máu nhân tạo.</v>
          </cell>
        </row>
        <row r="2338">
          <cell r="B2338" t="str">
            <v>26.0048.0552</v>
          </cell>
          <cell r="C2338" t="str">
            <v>37.8D05.0552</v>
          </cell>
          <cell r="D2338" t="str">
            <v>26. VI PHẪU</v>
          </cell>
          <cell r="E2338" t="str">
            <v>26.48</v>
          </cell>
          <cell r="F2338" t="str">
            <v>phẫu thuật vi phẫu nối các mạch máu, thần kinh trong nối lại 5 ngón tay bị cắt rời</v>
          </cell>
          <cell r="G2338" t="str">
            <v>phẫu thuật vi phẫu nối các mạch máu, thần kinh trong nối lại 5 ngón tay bị cắt rời</v>
          </cell>
          <cell r="H2338" t="str">
            <v>PDB</v>
          </cell>
          <cell r="I2338">
            <v>562</v>
          </cell>
          <cell r="J2338" t="str">
            <v xml:space="preserve">Phẫu thuật ghép chi </v>
          </cell>
          <cell r="K2338">
            <v>4504000</v>
          </cell>
          <cell r="L2338">
            <v>1992521.7391304399</v>
          </cell>
          <cell r="M2338">
            <v>6496000</v>
          </cell>
          <cell r="N2338">
            <v>2590278.2608695719</v>
          </cell>
          <cell r="O2338">
            <v>145055.58260869604</v>
          </cell>
          <cell r="P2338">
            <v>7239333.843478268</v>
          </cell>
          <cell r="Q2338">
            <v>7239300</v>
          </cell>
          <cell r="R2338" t="str">
            <v>Chưa bao gồm xương nhân tạo hoặc sản phẩm sinh học thay thế xương, đinh, nẹp, vít, mạch máu nhân tạo.</v>
          </cell>
        </row>
        <row r="2339">
          <cell r="B2339" t="str">
            <v>26.0049.0552</v>
          </cell>
          <cell r="C2339" t="str">
            <v>37.8D05.0552</v>
          </cell>
          <cell r="D2339" t="str">
            <v>26. VI PHẪU</v>
          </cell>
          <cell r="E2339" t="str">
            <v>26.49</v>
          </cell>
          <cell r="F2339" t="str">
            <v>phẫu thuật vi phẫu nối các mạch máu, thần kinh trong nối lại 6 ngón tay bị cắt rời</v>
          </cell>
          <cell r="G2339" t="str">
            <v>phẫu thuật vi phẫu nối các mạch máu, thần kinh trong nối lại 6 ngón tay bị cắt rời</v>
          </cell>
          <cell r="H2339" t="str">
            <v>PDB</v>
          </cell>
          <cell r="I2339">
            <v>562</v>
          </cell>
          <cell r="J2339" t="str">
            <v xml:space="preserve">Phẫu thuật ghép chi </v>
          </cell>
          <cell r="K2339">
            <v>4504000</v>
          </cell>
          <cell r="L2339">
            <v>1992521.7391304399</v>
          </cell>
          <cell r="M2339">
            <v>6496000</v>
          </cell>
          <cell r="N2339">
            <v>2590278.2608695719</v>
          </cell>
          <cell r="O2339">
            <v>145055.58260869604</v>
          </cell>
          <cell r="P2339">
            <v>7239333.843478268</v>
          </cell>
          <cell r="Q2339">
            <v>7239300</v>
          </cell>
          <cell r="R2339" t="str">
            <v>Chưa bao gồm xương nhân tạo hoặc sản phẩm sinh học thay thế xương, đinh, nẹp, vít, mạch máu nhân tạo.</v>
          </cell>
        </row>
        <row r="2340">
          <cell r="B2340" t="str">
            <v>26.0050.0552</v>
          </cell>
          <cell r="C2340" t="str">
            <v>37.8D05.0552</v>
          </cell>
          <cell r="D2340" t="str">
            <v>26. VI PHẪU</v>
          </cell>
          <cell r="E2340" t="str">
            <v>26.50</v>
          </cell>
          <cell r="F2340" t="str">
            <v>phẫu thuật vi phẫu nối các mạch máu, thần kinh trong nối lại 7 ngón tay bị cắt rời</v>
          </cell>
          <cell r="G2340" t="str">
            <v>phẫu thuật vi phẫu nối các mạch máu, thần kinh trong nối lại 7 ngón tay bị cắt rời</v>
          </cell>
          <cell r="H2340" t="str">
            <v>PDB</v>
          </cell>
          <cell r="I2340">
            <v>562</v>
          </cell>
          <cell r="J2340" t="str">
            <v xml:space="preserve">Phẫu thuật ghép chi </v>
          </cell>
          <cell r="K2340">
            <v>4504000</v>
          </cell>
          <cell r="L2340">
            <v>1992521.7391304399</v>
          </cell>
          <cell r="M2340">
            <v>6496000</v>
          </cell>
          <cell r="N2340">
            <v>2590278.2608695719</v>
          </cell>
          <cell r="O2340">
            <v>145055.58260869604</v>
          </cell>
          <cell r="P2340">
            <v>7239333.843478268</v>
          </cell>
          <cell r="Q2340">
            <v>7239300</v>
          </cell>
          <cell r="R2340" t="str">
            <v>Chưa bao gồm xương nhân tạo hoặc sản phẩm sinh học thay thế xương, đinh, nẹp, vít, mạch máu nhân tạo.</v>
          </cell>
        </row>
        <row r="2341">
          <cell r="B2341" t="str">
            <v>26.0051.0552</v>
          </cell>
          <cell r="C2341" t="str">
            <v>37.8D05.0552</v>
          </cell>
          <cell r="D2341" t="str">
            <v>26. VI PHẪU</v>
          </cell>
          <cell r="E2341" t="str">
            <v>26.51</v>
          </cell>
          <cell r="F2341" t="str">
            <v>phẫu thuật vi phẫu nối các mạch máu, thần kinh trong nối lại 8 ngón tay bị cắt rời</v>
          </cell>
          <cell r="G2341" t="str">
            <v>phẫu thuật vi phẫu nối các mạch máu, thần kinh trong nối lại 8 ngón tay bị cắt rời</v>
          </cell>
          <cell r="H2341" t="str">
            <v>PDB</v>
          </cell>
          <cell r="I2341">
            <v>562</v>
          </cell>
          <cell r="J2341" t="str">
            <v xml:space="preserve">Phẫu thuật ghép chi </v>
          </cell>
          <cell r="K2341">
            <v>4504000</v>
          </cell>
          <cell r="L2341">
            <v>1992521.7391304399</v>
          </cell>
          <cell r="M2341">
            <v>6496000</v>
          </cell>
          <cell r="N2341">
            <v>2590278.2608695719</v>
          </cell>
          <cell r="O2341">
            <v>145055.58260869604</v>
          </cell>
          <cell r="P2341">
            <v>7239333.843478268</v>
          </cell>
          <cell r="Q2341">
            <v>7239300</v>
          </cell>
          <cell r="R2341" t="str">
            <v>Chưa bao gồm xương nhân tạo hoặc sản phẩm sinh học thay thế xương, đinh, nẹp, vít, mạch máu nhân tạo.</v>
          </cell>
        </row>
        <row r="2342">
          <cell r="B2342" t="str">
            <v>26.0052.0552</v>
          </cell>
          <cell r="C2342" t="str">
            <v>37.8D05.0552</v>
          </cell>
          <cell r="D2342" t="str">
            <v>26. VI PHẪU</v>
          </cell>
          <cell r="E2342" t="str">
            <v>26.52</v>
          </cell>
          <cell r="F2342" t="str">
            <v>phẫu thuật vi phẫu nối các mạch máu, thần kinh trong nối lại 9 ngón tay bị cắt rời</v>
          </cell>
          <cell r="G2342" t="str">
            <v>phẫu thuật vi phẫu nối các mạch máu, thần kinh trong nối lại 9 ngón tay bị cắt rời</v>
          </cell>
          <cell r="H2342" t="str">
            <v>PDB</v>
          </cell>
          <cell r="I2342">
            <v>562</v>
          </cell>
          <cell r="J2342" t="str">
            <v xml:space="preserve">Phẫu thuật ghép chi </v>
          </cell>
          <cell r="K2342">
            <v>4504000</v>
          </cell>
          <cell r="L2342">
            <v>1992521.7391304399</v>
          </cell>
          <cell r="M2342">
            <v>6496000</v>
          </cell>
          <cell r="N2342">
            <v>2590278.2608695719</v>
          </cell>
          <cell r="O2342">
            <v>145055.58260869604</v>
          </cell>
          <cell r="P2342">
            <v>7239333.843478268</v>
          </cell>
          <cell r="Q2342">
            <v>7239300</v>
          </cell>
          <cell r="R2342" t="str">
            <v>Chưa bao gồm xương nhân tạo hoặc sản phẩm sinh học thay thế xương, đinh, nẹp, vít, mạch máu nhân tạo.</v>
          </cell>
        </row>
        <row r="2343">
          <cell r="B2343" t="str">
            <v>26.0045.0552</v>
          </cell>
          <cell r="C2343" t="str">
            <v>37.8D05.0552</v>
          </cell>
          <cell r="D2343" t="str">
            <v>26. VI PHẪU</v>
          </cell>
          <cell r="E2343" t="str">
            <v>26.45</v>
          </cell>
          <cell r="F2343" t="str">
            <v>Phẫu thuật vi phẫu nối các mạch máu, thần kinh trong nối lại bàn và các ngón tay bị cắt rời</v>
          </cell>
          <cell r="G2343" t="str">
            <v>Phẫu thuật vi phẫu nối các mạch máu, thần kinh trong nối lại bàn và các ngón tay bị cắt rời</v>
          </cell>
          <cell r="H2343" t="str">
            <v>PDB</v>
          </cell>
          <cell r="I2343">
            <v>562</v>
          </cell>
          <cell r="J2343" t="str">
            <v xml:space="preserve">Phẫu thuật ghép chi </v>
          </cell>
          <cell r="K2343">
            <v>4504000</v>
          </cell>
          <cell r="L2343">
            <v>1992521.7391304399</v>
          </cell>
          <cell r="M2343">
            <v>6496000</v>
          </cell>
          <cell r="N2343">
            <v>2590278.2608695719</v>
          </cell>
          <cell r="O2343">
            <v>145055.58260869604</v>
          </cell>
          <cell r="P2343">
            <v>7239333.843478268</v>
          </cell>
          <cell r="Q2343">
            <v>7239300</v>
          </cell>
          <cell r="R2343" t="str">
            <v>Chưa bao gồm xương nhân tạo hoặc sản phẩm sinh học thay thế xương, đinh, nẹp, vít, mạch máu nhân tạo.</v>
          </cell>
        </row>
        <row r="2344">
          <cell r="B2344" t="str">
            <v>26.0039.0552</v>
          </cell>
          <cell r="C2344" t="str">
            <v>37.8D05.0552</v>
          </cell>
          <cell r="D2344" t="str">
            <v>26. VI PHẪU</v>
          </cell>
          <cell r="E2344" t="str">
            <v>26.39</v>
          </cell>
          <cell r="F2344" t="str">
            <v>Phẫu thuật vi phẫu nối các mạch máu, thần kinh trong nối lại cánh tay/cẳng tay bị cắt rời</v>
          </cell>
          <cell r="G2344" t="str">
            <v>Phẫu thuật vi phẫu nối các mạch máu, thần kinh trong nối lại cánh tay/cẳng tay bị cắt rời</v>
          </cell>
          <cell r="H2344" t="str">
            <v>PDB</v>
          </cell>
          <cell r="I2344">
            <v>562</v>
          </cell>
          <cell r="J2344" t="str">
            <v xml:space="preserve">Phẫu thuật ghép chi </v>
          </cell>
          <cell r="K2344">
            <v>4504000</v>
          </cell>
          <cell r="L2344">
            <v>1992521.7391304399</v>
          </cell>
          <cell r="M2344">
            <v>6496000</v>
          </cell>
          <cell r="N2344">
            <v>2590278.2608695719</v>
          </cell>
          <cell r="O2344">
            <v>145055.58260869604</v>
          </cell>
          <cell r="P2344">
            <v>7239333.843478268</v>
          </cell>
          <cell r="Q2344">
            <v>7239300</v>
          </cell>
          <cell r="R2344" t="str">
            <v>Chưa bao gồm xương nhân tạo hoặc sản phẩm sinh học thay thế xương, đinh, nẹp, vít, mạch máu nhân tạo.</v>
          </cell>
        </row>
        <row r="2345">
          <cell r="B2345" t="str">
            <v>26.0040.0552</v>
          </cell>
          <cell r="C2345" t="str">
            <v>37.8D05.0552</v>
          </cell>
          <cell r="D2345" t="str">
            <v>26. VI PHẪU</v>
          </cell>
          <cell r="E2345" t="str">
            <v>26.40</v>
          </cell>
          <cell r="F2345" t="str">
            <v>Phẫu thuật vi phẫu nối các mạch máu, thần kinh trong nối lại chi dưới bị cắt rời</v>
          </cell>
          <cell r="G2345" t="str">
            <v>Phẫu thuật vi phẫu nối các mạch máu, thần kinh trong nối lại chi dưới bị cắt rời</v>
          </cell>
          <cell r="H2345" t="str">
            <v>PDB</v>
          </cell>
          <cell r="I2345">
            <v>562</v>
          </cell>
          <cell r="J2345" t="str">
            <v xml:space="preserve">Phẫu thuật ghép chi </v>
          </cell>
          <cell r="K2345">
            <v>4504000</v>
          </cell>
          <cell r="L2345">
            <v>1992521.7391304399</v>
          </cell>
          <cell r="M2345">
            <v>6496000</v>
          </cell>
          <cell r="N2345">
            <v>2590278.2608695719</v>
          </cell>
          <cell r="O2345">
            <v>145055.58260869604</v>
          </cell>
          <cell r="P2345">
            <v>7239333.843478268</v>
          </cell>
          <cell r="Q2345">
            <v>7239300</v>
          </cell>
          <cell r="R2345" t="str">
            <v>Chưa bao gồm xương nhân tạo hoặc sản phẩm sinh học thay thế xương, đinh, nẹp, vít, mạch máu nhân tạo.</v>
          </cell>
        </row>
        <row r="2346">
          <cell r="B2346" t="str">
            <v>26.0056.0552</v>
          </cell>
          <cell r="C2346" t="str">
            <v>37.8D05.0552</v>
          </cell>
          <cell r="D2346" t="str">
            <v>26. VI PHẪU</v>
          </cell>
          <cell r="E2346" t="str">
            <v>26.56</v>
          </cell>
          <cell r="F2346" t="str">
            <v>Tái tạo ngón tay bằng ngón chân có sử dụng vi phẫu</v>
          </cell>
          <cell r="G2346" t="str">
            <v>Tái tạo ngón tay bằng ngón chân có sử dụng vi phẫu</v>
          </cell>
          <cell r="H2346" t="str">
            <v>PDB</v>
          </cell>
          <cell r="I2346">
            <v>562</v>
          </cell>
          <cell r="J2346" t="str">
            <v xml:space="preserve">Phẫu thuật ghép chi </v>
          </cell>
          <cell r="K2346">
            <v>4504000</v>
          </cell>
          <cell r="L2346">
            <v>1992521.7391304399</v>
          </cell>
          <cell r="M2346">
            <v>6496000</v>
          </cell>
          <cell r="N2346">
            <v>2590278.2608695719</v>
          </cell>
          <cell r="O2346">
            <v>145055.58260869604</v>
          </cell>
          <cell r="P2346">
            <v>7239333.843478268</v>
          </cell>
          <cell r="Q2346">
            <v>7239300</v>
          </cell>
          <cell r="R2346" t="str">
            <v>Chưa bao gồm xương nhân tạo hoặc sản phẩm sinh học thay thế xương, đinh, nẹp, vít, mạch máu nhân tạo.</v>
          </cell>
        </row>
        <row r="2347">
          <cell r="B2347" t="str">
            <v>26.0034.0553</v>
          </cell>
          <cell r="C2347" t="str">
            <v>37.8D05.0553</v>
          </cell>
          <cell r="D2347" t="str">
            <v>26. VI PHẪU</v>
          </cell>
          <cell r="E2347" t="str">
            <v>26.34</v>
          </cell>
          <cell r="F2347" t="str">
            <v>Chuyển vạt xương có nối hoặc ghép mạch vi phẫu</v>
          </cell>
          <cell r="G2347" t="str">
            <v>Chuyển vạt xương có nối hoặc ghép mạch vi phẫu</v>
          </cell>
          <cell r="H2347" t="str">
            <v>PDB</v>
          </cell>
          <cell r="I2347">
            <v>563</v>
          </cell>
          <cell r="J2347" t="str">
            <v xml:space="preserve">Phẫu thuật ghép xương </v>
          </cell>
          <cell r="K2347">
            <v>3809000</v>
          </cell>
          <cell r="L2347">
            <v>997043.47826086998</v>
          </cell>
          <cell r="M2347">
            <v>4806000</v>
          </cell>
          <cell r="N2347">
            <v>1296156.5217391308</v>
          </cell>
          <cell r="O2347">
            <v>72584.765217391338</v>
          </cell>
          <cell r="P2347">
            <v>5177741.2869565226</v>
          </cell>
          <cell r="Q2347">
            <v>5177700</v>
          </cell>
          <cell r="R2347" t="str">
            <v>Chưa bao gồm khung cố định ngoài, nẹp, ốc, vít, lồng, xương nhân tạo hoặc sản phẩm sinh học thay thế xương.</v>
          </cell>
        </row>
        <row r="2348">
          <cell r="B2348" t="str">
            <v>03.3886.0553</v>
          </cell>
          <cell r="C2348" t="str">
            <v>37.8D05.0553</v>
          </cell>
          <cell r="D2348" t="str">
            <v>3. NHI KHOA</v>
          </cell>
          <cell r="E2348" t="str">
            <v>3.3886</v>
          </cell>
          <cell r="F2348" t="str">
            <v>Ghép trong mất đoạn xương</v>
          </cell>
          <cell r="G2348" t="str">
            <v>Ghép trong mất đoạn xương</v>
          </cell>
          <cell r="H2348" t="str">
            <v>P1</v>
          </cell>
          <cell r="I2348">
            <v>563</v>
          </cell>
          <cell r="J2348" t="str">
            <v xml:space="preserve">Phẫu thuật ghép xương </v>
          </cell>
          <cell r="K2348">
            <v>3809000</v>
          </cell>
          <cell r="L2348">
            <v>997043.47826086998</v>
          </cell>
          <cell r="M2348">
            <v>4806000</v>
          </cell>
          <cell r="N2348">
            <v>1296156.5217391308</v>
          </cell>
          <cell r="O2348">
            <v>72584.765217391338</v>
          </cell>
          <cell r="P2348">
            <v>5177741.2869565226</v>
          </cell>
          <cell r="Q2348">
            <v>5177700</v>
          </cell>
          <cell r="R2348" t="str">
            <v>Chưa bao gồm khung cố định ngoài, nẹp, ốc, vít, lồng, xương nhân tạo hoặc sản phẩm sinh học thay thế xương.</v>
          </cell>
        </row>
        <row r="2349">
          <cell r="B2349" t="str">
            <v>03.3609.0553</v>
          </cell>
          <cell r="C2349" t="str">
            <v>37.8D05.0553</v>
          </cell>
          <cell r="D2349" t="str">
            <v>3. NHI KHOA</v>
          </cell>
          <cell r="E2349" t="str">
            <v>3.3609</v>
          </cell>
          <cell r="F2349" t="str">
            <v>Ghép xương chấn thương cột sống cổ</v>
          </cell>
          <cell r="G2349" t="str">
            <v>Ghép xương chấn thương cột sống cổ</v>
          </cell>
          <cell r="H2349" t="str">
            <v>PDB</v>
          </cell>
          <cell r="I2349">
            <v>563</v>
          </cell>
          <cell r="J2349" t="str">
            <v xml:space="preserve">Phẫu thuật ghép xương </v>
          </cell>
          <cell r="K2349">
            <v>3809000</v>
          </cell>
          <cell r="L2349">
            <v>997043.47826086998</v>
          </cell>
          <cell r="M2349">
            <v>4806000</v>
          </cell>
          <cell r="N2349">
            <v>1296156.5217391308</v>
          </cell>
          <cell r="O2349">
            <v>72584.765217391338</v>
          </cell>
          <cell r="P2349">
            <v>5177741.2869565226</v>
          </cell>
          <cell r="Q2349">
            <v>5177700</v>
          </cell>
          <cell r="R2349" t="str">
            <v>Chưa bao gồm khung cố định ngoài, nẹp, ốc, vít, lồng, xương nhân tạo hoặc sản phẩm sinh học thay thế xương.</v>
          </cell>
        </row>
        <row r="2350">
          <cell r="B2350" t="str">
            <v>03.3610.0553</v>
          </cell>
          <cell r="C2350" t="str">
            <v>37.8D05.0553</v>
          </cell>
          <cell r="D2350" t="str">
            <v>3. NHI KHOA</v>
          </cell>
          <cell r="E2350" t="str">
            <v>3.3610</v>
          </cell>
          <cell r="F2350" t="str">
            <v>Ghép xương chấn thương cột sống thắt lưng</v>
          </cell>
          <cell r="G2350" t="str">
            <v>Ghép xương chấn thương cột sống thắt lưng</v>
          </cell>
          <cell r="H2350" t="str">
            <v>P1</v>
          </cell>
          <cell r="I2350">
            <v>563</v>
          </cell>
          <cell r="J2350" t="str">
            <v xml:space="preserve">Phẫu thuật ghép xương </v>
          </cell>
          <cell r="K2350">
            <v>3809000</v>
          </cell>
          <cell r="L2350">
            <v>997043.47826086998</v>
          </cell>
          <cell r="M2350">
            <v>4806000</v>
          </cell>
          <cell r="N2350">
            <v>1296156.5217391308</v>
          </cell>
          <cell r="O2350">
            <v>72584.765217391338</v>
          </cell>
          <cell r="P2350">
            <v>5177741.2869565226</v>
          </cell>
          <cell r="Q2350">
            <v>5177700</v>
          </cell>
          <cell r="R2350" t="str">
            <v>Chưa bao gồm khung cố định ngoài, nẹp, ốc, vít, lồng, xương nhân tạo hoặc sản phẩm sinh học thay thế xương.</v>
          </cell>
        </row>
        <row r="2351">
          <cell r="B2351" t="str">
            <v>10.1076.0553</v>
          </cell>
          <cell r="C2351" t="str">
            <v>37.8D05.0553</v>
          </cell>
          <cell r="D2351" t="str">
            <v>10. NGOẠI KHOA</v>
          </cell>
          <cell r="E2351" t="str">
            <v>10.1076</v>
          </cell>
          <cell r="F2351" t="str">
            <v>Ghép xương trong phẫu thuật chấn thương cột sống thắt lưng</v>
          </cell>
          <cell r="G2351" t="str">
            <v>Ghép xương trong phẫu thuật chấn thương cột sống thắt lưng</v>
          </cell>
          <cell r="H2351" t="str">
            <v>P1</v>
          </cell>
          <cell r="I2351">
            <v>563</v>
          </cell>
          <cell r="J2351" t="str">
            <v xml:space="preserve">Phẫu thuật ghép xương </v>
          </cell>
          <cell r="K2351">
            <v>3809000</v>
          </cell>
          <cell r="L2351">
            <v>997043.47826086998</v>
          </cell>
          <cell r="M2351">
            <v>4806000</v>
          </cell>
          <cell r="N2351">
            <v>1296156.5217391308</v>
          </cell>
          <cell r="O2351">
            <v>72584.765217391338</v>
          </cell>
          <cell r="P2351">
            <v>5177741.2869565226</v>
          </cell>
          <cell r="Q2351">
            <v>5177700</v>
          </cell>
          <cell r="R2351" t="str">
            <v>Chưa bao gồm khung cố định ngoài, nẹp, ốc, vít, lồng, xương nhân tạo hoặc sản phẩm sinh học thay thế xương.</v>
          </cell>
        </row>
        <row r="2352">
          <cell r="B2352" t="str">
            <v>03.3892.0553</v>
          </cell>
          <cell r="C2352" t="str">
            <v>37.8D05.0553</v>
          </cell>
          <cell r="D2352" t="str">
            <v>3. NHI KHOA</v>
          </cell>
          <cell r="E2352" t="str">
            <v>3.3892</v>
          </cell>
          <cell r="F2352" t="str">
            <v>Gia cố xương bằng vật liệu nhân tạo</v>
          </cell>
          <cell r="G2352" t="str">
            <v>Gia cố xương bằng vật liệu nhân tạo</v>
          </cell>
          <cell r="H2352" t="str">
            <v>P1</v>
          </cell>
          <cell r="I2352">
            <v>563</v>
          </cell>
          <cell r="J2352" t="str">
            <v xml:space="preserve">Phẫu thuật ghép xương </v>
          </cell>
          <cell r="K2352">
            <v>3809000</v>
          </cell>
          <cell r="L2352">
            <v>997043.47826086998</v>
          </cell>
          <cell r="M2352">
            <v>4806000</v>
          </cell>
          <cell r="N2352">
            <v>1296156.5217391308</v>
          </cell>
          <cell r="O2352">
            <v>72584.765217391338</v>
          </cell>
          <cell r="P2352">
            <v>5177741.2869565226</v>
          </cell>
          <cell r="Q2352">
            <v>5177700</v>
          </cell>
          <cell r="R2352" t="str">
            <v>Chưa bao gồm khung cố định ngoài, nẹp, ốc, vít, lồng, xương nhân tạo hoặc sản phẩm sinh học thay thế xương.</v>
          </cell>
        </row>
        <row r="2353">
          <cell r="B2353" t="str">
            <v>03.3621.0553</v>
          </cell>
          <cell r="C2353" t="str">
            <v>37.8D05.0553</v>
          </cell>
          <cell r="D2353" t="str">
            <v>3. NHI KHOA</v>
          </cell>
          <cell r="E2353" t="str">
            <v>3.3621</v>
          </cell>
          <cell r="F2353" t="str">
            <v>Lấy bỏ thân đốt sống ngực bằng ghép xương</v>
          </cell>
          <cell r="G2353" t="str">
            <v>Lấy bỏ thân đốt sống ngực bằng ghép xương</v>
          </cell>
          <cell r="H2353" t="str">
            <v>PDB</v>
          </cell>
          <cell r="I2353">
            <v>563</v>
          </cell>
          <cell r="J2353" t="str">
            <v xml:space="preserve">Phẫu thuật ghép xương </v>
          </cell>
          <cell r="K2353">
            <v>3809000</v>
          </cell>
          <cell r="L2353">
            <v>997043.47826086998</v>
          </cell>
          <cell r="M2353">
            <v>4806000</v>
          </cell>
          <cell r="N2353">
            <v>1296156.5217391308</v>
          </cell>
          <cell r="O2353">
            <v>72584.765217391338</v>
          </cell>
          <cell r="P2353">
            <v>5177741.2869565226</v>
          </cell>
          <cell r="Q2353">
            <v>5177700</v>
          </cell>
          <cell r="R2353" t="str">
            <v>Chưa bao gồm khung cố định ngoài, nẹp, ốc, vít, lồng, xương nhân tạo hoặc sản phẩm sinh học thay thế xương.</v>
          </cell>
        </row>
        <row r="2354">
          <cell r="B2354" t="str">
            <v>03.3650.0553</v>
          </cell>
          <cell r="C2354" t="str">
            <v>37.8D05.0553</v>
          </cell>
          <cell r="D2354" t="str">
            <v>3. NHI KHOA</v>
          </cell>
          <cell r="E2354" t="str">
            <v>3.3650</v>
          </cell>
          <cell r="F2354" t="str">
            <v>Lấy u xương, ghép xương tự thân hoặc ghép xương đồng loại điều trị u xương</v>
          </cell>
          <cell r="G2354" t="str">
            <v>Lấy u xương, ghép xương tự thân hoặc ghép xương đồng loại điều trị u xương</v>
          </cell>
          <cell r="H2354" t="str">
            <v>P1</v>
          </cell>
          <cell r="I2354">
            <v>563</v>
          </cell>
          <cell r="J2354" t="str">
            <v xml:space="preserve">Phẫu thuật ghép xương </v>
          </cell>
          <cell r="K2354">
            <v>3809000</v>
          </cell>
          <cell r="L2354">
            <v>997043.47826086998</v>
          </cell>
          <cell r="M2354">
            <v>4806000</v>
          </cell>
          <cell r="N2354">
            <v>1296156.5217391308</v>
          </cell>
          <cell r="O2354">
            <v>72584.765217391338</v>
          </cell>
          <cell r="P2354">
            <v>5177741.2869565226</v>
          </cell>
          <cell r="Q2354">
            <v>5177700</v>
          </cell>
          <cell r="R2354" t="str">
            <v>Chưa bao gồm khung cố định ngoài, nẹp, ốc, vít, lồng, xương nhân tạo hoặc sản phẩm sinh học thay thế xương.</v>
          </cell>
        </row>
        <row r="2355">
          <cell r="B2355" t="str">
            <v>04.0002.0553</v>
          </cell>
          <cell r="C2355" t="str">
            <v>37.8D05.0553</v>
          </cell>
          <cell r="D2355" t="str">
            <v>04. LAO (NGOẠI LAO)</v>
          </cell>
          <cell r="E2355" t="str">
            <v>4.2</v>
          </cell>
          <cell r="F2355" t="str">
            <v>Phẫu thuật chỉnh hình lao cột sống cổ có ghép xương tự thân</v>
          </cell>
          <cell r="G2355" t="str">
            <v>Phẫu thuật chỉnh hình lao cột sống cổ có ghép xương tự thân</v>
          </cell>
          <cell r="H2355" t="str">
            <v>PDB</v>
          </cell>
          <cell r="I2355">
            <v>563</v>
          </cell>
          <cell r="J2355" t="str">
            <v xml:space="preserve">Phẫu thuật ghép xương </v>
          </cell>
          <cell r="K2355">
            <v>3809000</v>
          </cell>
          <cell r="L2355">
            <v>997043.47826086998</v>
          </cell>
          <cell r="M2355">
            <v>4806000</v>
          </cell>
          <cell r="N2355">
            <v>1296156.5217391308</v>
          </cell>
          <cell r="O2355">
            <v>72584.765217391338</v>
          </cell>
          <cell r="P2355">
            <v>5177741.2869565226</v>
          </cell>
          <cell r="Q2355">
            <v>5177700</v>
          </cell>
          <cell r="R2355" t="str">
            <v>Chưa bao gồm khung cố định ngoài, nẹp, ốc, vít, lồng, xương nhân tạo hoặc sản phẩm sinh học thay thế xương.</v>
          </cell>
        </row>
        <row r="2356">
          <cell r="B2356" t="str">
            <v>10.0969.0553</v>
          </cell>
          <cell r="C2356" t="str">
            <v>37.8D05.0553</v>
          </cell>
          <cell r="D2356" t="str">
            <v>10. NGOẠI KHOA</v>
          </cell>
          <cell r="E2356" t="str">
            <v>10.969</v>
          </cell>
          <cell r="F2356" t="str">
            <v>Phẫu thuật ghép xương nhân tạo</v>
          </cell>
          <cell r="G2356" t="str">
            <v>Phẫu thuật ghép xương nhân tạo</v>
          </cell>
          <cell r="H2356" t="str">
            <v>P2</v>
          </cell>
          <cell r="I2356">
            <v>563</v>
          </cell>
          <cell r="J2356" t="str">
            <v xml:space="preserve">Phẫu thuật ghép xương </v>
          </cell>
          <cell r="K2356">
            <v>3809000</v>
          </cell>
          <cell r="L2356">
            <v>997043.47826086998</v>
          </cell>
          <cell r="M2356">
            <v>4806000</v>
          </cell>
          <cell r="N2356">
            <v>1296156.5217391308</v>
          </cell>
          <cell r="O2356">
            <v>72584.765217391338</v>
          </cell>
          <cell r="P2356">
            <v>5177741.2869565226</v>
          </cell>
          <cell r="Q2356">
            <v>5177700</v>
          </cell>
          <cell r="R2356" t="str">
            <v>Chưa bao gồm khung cố định ngoài, nẹp, ốc, vít, lồng, xương nhân tạo hoặc sản phẩm sinh học thay thế xương.</v>
          </cell>
        </row>
        <row r="2357">
          <cell r="B2357" t="str">
            <v>10.1039.0553</v>
          </cell>
          <cell r="C2357" t="str">
            <v>37.8D05.0553</v>
          </cell>
          <cell r="D2357" t="str">
            <v>10. NGOẠI KHOA</v>
          </cell>
          <cell r="E2357" t="str">
            <v>10.1039</v>
          </cell>
          <cell r="F2357" t="str">
            <v>Phẫu thuật ghép xương trong chấn thương cột sống cổ</v>
          </cell>
          <cell r="G2357" t="str">
            <v>Phẫu thuật ghép xương trong chấn thương cột sống cổ</v>
          </cell>
          <cell r="H2357" t="str">
            <v>P1</v>
          </cell>
          <cell r="I2357">
            <v>563</v>
          </cell>
          <cell r="J2357" t="str">
            <v xml:space="preserve">Phẫu thuật ghép xương </v>
          </cell>
          <cell r="K2357">
            <v>3809000</v>
          </cell>
          <cell r="L2357">
            <v>997043.47826086998</v>
          </cell>
          <cell r="M2357">
            <v>4806000</v>
          </cell>
          <cell r="N2357">
            <v>1296156.5217391308</v>
          </cell>
          <cell r="O2357">
            <v>72584.765217391338</v>
          </cell>
          <cell r="P2357">
            <v>5177741.2869565226</v>
          </cell>
          <cell r="Q2357">
            <v>5177700</v>
          </cell>
          <cell r="R2357" t="str">
            <v>Chưa bao gồm khung cố định ngoài, nẹp, ốc, vít, lồng, xương nhân tạo hoặc sản phẩm sinh học thay thế xương.</v>
          </cell>
        </row>
        <row r="2358">
          <cell r="B2358" t="str">
            <v>10.0968.0553</v>
          </cell>
          <cell r="C2358" t="str">
            <v>37.8D05.0553</v>
          </cell>
          <cell r="D2358" t="str">
            <v>10. NGOẠI KHOA</v>
          </cell>
          <cell r="E2358" t="str">
            <v>10.968</v>
          </cell>
          <cell r="F2358" t="str">
            <v>Phẫu thuật ghép xương tự thân</v>
          </cell>
          <cell r="G2358" t="str">
            <v>Phẫu thuật ghép xương tự thân</v>
          </cell>
          <cell r="H2358" t="str">
            <v>P1</v>
          </cell>
          <cell r="I2358">
            <v>563</v>
          </cell>
          <cell r="J2358" t="str">
            <v xml:space="preserve">Phẫu thuật ghép xương </v>
          </cell>
          <cell r="K2358">
            <v>3809000</v>
          </cell>
          <cell r="L2358">
            <v>997043.47826086998</v>
          </cell>
          <cell r="M2358">
            <v>4806000</v>
          </cell>
          <cell r="N2358">
            <v>1296156.5217391308</v>
          </cell>
          <cell r="O2358">
            <v>72584.765217391338</v>
          </cell>
          <cell r="P2358">
            <v>5177741.2869565226</v>
          </cell>
          <cell r="Q2358">
            <v>5177700</v>
          </cell>
          <cell r="R2358" t="str">
            <v>Chưa bao gồm khung cố định ngoài, nẹp, ốc, vít, lồng, xương nhân tạo hoặc sản phẩm sinh học thay thế xương.</v>
          </cell>
        </row>
        <row r="2359">
          <cell r="B2359" t="str">
            <v>28.0205.0553</v>
          </cell>
          <cell r="C2359" t="str">
            <v>37.8D05.0553</v>
          </cell>
          <cell r="D2359" t="str">
            <v>28. PHẪU THUẬT TẠO HÌNH THẨM MỸ</v>
          </cell>
          <cell r="E2359" t="str">
            <v>28.205</v>
          </cell>
          <cell r="F2359" t="str">
            <v>Phẫu thuật ghép xương tự thân tức thì sau cắt đoạn xương hàm trên</v>
          </cell>
          <cell r="G2359" t="str">
            <v>Phẫu thuật ghép xương tự thân tức thì sau cắt đoạn xương hàm trên</v>
          </cell>
          <cell r="H2359" t="str">
            <v>P1</v>
          </cell>
          <cell r="I2359">
            <v>563</v>
          </cell>
          <cell r="J2359" t="str">
            <v xml:space="preserve">Phẫu thuật ghép xương </v>
          </cell>
          <cell r="K2359">
            <v>3809000</v>
          </cell>
          <cell r="L2359">
            <v>997043.47826086998</v>
          </cell>
          <cell r="M2359">
            <v>4806000</v>
          </cell>
          <cell r="N2359">
            <v>1296156.5217391308</v>
          </cell>
          <cell r="O2359">
            <v>72584.765217391338</v>
          </cell>
          <cell r="P2359">
            <v>5177741.2869565226</v>
          </cell>
          <cell r="Q2359">
            <v>5177700</v>
          </cell>
          <cell r="R2359" t="str">
            <v>Chưa bao gồm khung cố định ngoài, nẹp, ốc, vít, lồng, xương nhân tạo hoặc sản phẩm sinh học thay thế xương.</v>
          </cell>
        </row>
        <row r="2360">
          <cell r="B2360" t="str">
            <v>10.0727.0553</v>
          </cell>
          <cell r="C2360" t="str">
            <v>37.8D05.0553</v>
          </cell>
          <cell r="D2360" t="str">
            <v>10. NGOẠI KHOA</v>
          </cell>
          <cell r="E2360" t="str">
            <v>10.727</v>
          </cell>
          <cell r="F2360" t="str">
            <v>Phẫu thuật kết hợp xương khớp giả xương cánh tay</v>
          </cell>
          <cell r="G2360" t="str">
            <v>Phẫu thuật KHX khớp giả xương cánh tay</v>
          </cell>
          <cell r="H2360" t="str">
            <v>PDB</v>
          </cell>
          <cell r="I2360">
            <v>563</v>
          </cell>
          <cell r="J2360" t="str">
            <v xml:space="preserve">Phẫu thuật ghép xương </v>
          </cell>
          <cell r="K2360">
            <v>3809000</v>
          </cell>
          <cell r="L2360">
            <v>997043.47826086998</v>
          </cell>
          <cell r="M2360">
            <v>4806000</v>
          </cell>
          <cell r="N2360">
            <v>1296156.5217391308</v>
          </cell>
          <cell r="O2360">
            <v>72584.765217391338</v>
          </cell>
          <cell r="P2360">
            <v>5177741.2869565226</v>
          </cell>
          <cell r="Q2360">
            <v>5177700</v>
          </cell>
          <cell r="R2360" t="str">
            <v>Chưa bao gồm khung cố định ngoài, nẹp, ốc, vít, lồng, xương nhân tạo hoặc sản phẩm sinh học thay thế xương.</v>
          </cell>
        </row>
        <row r="2361">
          <cell r="B2361" t="str">
            <v>03.3617.0553</v>
          </cell>
          <cell r="C2361" t="str">
            <v>37.8D05.0553</v>
          </cell>
          <cell r="D2361" t="str">
            <v>3. NHI KHOA</v>
          </cell>
          <cell r="E2361" t="str">
            <v>3.3617</v>
          </cell>
          <cell r="F2361" t="str">
            <v>Phẫu thuật kết hợp xương, ghép xương sau trượt đốt sống L4-5, L5-Si</v>
          </cell>
          <cell r="G2361" t="str">
            <v>Phẫu thuật kết hợp xương, ghép xương sau trượt đốt sống L4-5, L5-Si</v>
          </cell>
          <cell r="H2361" t="str">
            <v>P1</v>
          </cell>
          <cell r="I2361">
            <v>563</v>
          </cell>
          <cell r="J2361" t="str">
            <v xml:space="preserve">Phẫu thuật ghép xương </v>
          </cell>
          <cell r="K2361">
            <v>3809000</v>
          </cell>
          <cell r="L2361">
            <v>997043.47826086998</v>
          </cell>
          <cell r="M2361">
            <v>4806000</v>
          </cell>
          <cell r="N2361">
            <v>1296156.5217391308</v>
          </cell>
          <cell r="O2361">
            <v>72584.765217391338</v>
          </cell>
          <cell r="P2361">
            <v>5177741.2869565226</v>
          </cell>
          <cell r="Q2361">
            <v>5177700</v>
          </cell>
          <cell r="R2361" t="str">
            <v>Chưa bao gồm khung cố định ngoài, nẹp, ốc, vít, lồng, xương nhân tạo hoặc sản phẩm sinh học thay thế xương.</v>
          </cell>
        </row>
        <row r="2362">
          <cell r="B2362" t="str">
            <v>10.0931.0554</v>
          </cell>
          <cell r="C2362" t="str">
            <v>37.8D05.0554</v>
          </cell>
          <cell r="D2362" t="str">
            <v>10. NGOẠI KHOA</v>
          </cell>
          <cell r="E2362" t="str">
            <v>10.931</v>
          </cell>
          <cell r="F2362" t="str">
            <v>Phẫu thuật thay đoạn xương ghép bảo quản bằng kỹ thuật cao</v>
          </cell>
          <cell r="G2362" t="str">
            <v>Phẫu thuật thay đoạn xương ghép bảo quản bằng kỹ thuật cao</v>
          </cell>
          <cell r="H2362" t="str">
            <v>PDB</v>
          </cell>
          <cell r="I2362">
            <v>564</v>
          </cell>
          <cell r="J2362" t="str">
            <v>Phẫu thuật thay đoạn xương ghép bảo quản bằng kĩ thuật cao</v>
          </cell>
          <cell r="K2362">
            <v>4004000</v>
          </cell>
          <cell r="L2362">
            <v>746608.69565217395</v>
          </cell>
          <cell r="M2362">
            <v>4750000</v>
          </cell>
          <cell r="N2362">
            <v>970591.30434782617</v>
          </cell>
          <cell r="O2362">
            <v>54353.113043478275</v>
          </cell>
          <cell r="P2362">
            <v>5028944.4173913049</v>
          </cell>
          <cell r="Q2362">
            <v>5028900</v>
          </cell>
          <cell r="R2362" t="str">
            <v>Chưa bao gồm đinh, nẹp, vít, xương nhân tạo và sản phẩm sinh học thay thế xương.</v>
          </cell>
        </row>
        <row r="2363">
          <cell r="B2363" t="str">
            <v>03.3764.0555</v>
          </cell>
          <cell r="C2363" t="str">
            <v>37.8D05.0555</v>
          </cell>
          <cell r="D2363" t="str">
            <v>3. NHI KHOA</v>
          </cell>
          <cell r="E2363" t="str">
            <v>3.3764</v>
          </cell>
          <cell r="F2363" t="str">
            <v>Kéo dài cẳng chân bằng phương pháp 1lizarov</v>
          </cell>
          <cell r="G2363" t="str">
            <v>Kéo dài cẳng chân bằng phương pháp 1lizarov</v>
          </cell>
          <cell r="H2363" t="str">
            <v>P1</v>
          </cell>
          <cell r="I2363">
            <v>565</v>
          </cell>
          <cell r="J2363" t="str">
            <v xml:space="preserve">Phẫu thuật kéo dài chi </v>
          </cell>
          <cell r="K2363">
            <v>3632000</v>
          </cell>
          <cell r="L2363">
            <v>1256869.56521739</v>
          </cell>
          <cell r="M2363">
            <v>4888000</v>
          </cell>
          <cell r="N2363">
            <v>1633930.4347826068</v>
          </cell>
          <cell r="O2363">
            <v>91500.104347825996</v>
          </cell>
          <cell r="P2363">
            <v>5357430.5391304325</v>
          </cell>
          <cell r="Q2363">
            <v>5357400</v>
          </cell>
          <cell r="R2363" t="str">
            <v>Chưa bao gồm khung cố định ngoài, đinh, nẹp, vít, ốc, xương nhân tạo hoặc sản phẩm sinh học thay thế xương.</v>
          </cell>
        </row>
        <row r="2364">
          <cell r="B2364" t="str">
            <v>03.3660.0555</v>
          </cell>
          <cell r="C2364" t="str">
            <v>37.8D05.0555</v>
          </cell>
          <cell r="D2364" t="str">
            <v>3. NHI KHOA</v>
          </cell>
          <cell r="E2364" t="str">
            <v>3.3660</v>
          </cell>
          <cell r="F2364" t="str">
            <v>Kéo dài chi trên bằng phương pháp 1lizarov</v>
          </cell>
          <cell r="G2364" t="str">
            <v>Kéo dài chi trên bằng phương pháp 1lizarov</v>
          </cell>
          <cell r="H2364" t="str">
            <v>P1</v>
          </cell>
          <cell r="I2364">
            <v>565</v>
          </cell>
          <cell r="J2364" t="str">
            <v xml:space="preserve">Phẫu thuật kéo dài chi </v>
          </cell>
          <cell r="K2364">
            <v>3632000</v>
          </cell>
          <cell r="L2364">
            <v>1256869.56521739</v>
          </cell>
          <cell r="M2364">
            <v>4888000</v>
          </cell>
          <cell r="N2364">
            <v>1633930.4347826068</v>
          </cell>
          <cell r="O2364">
            <v>91500.104347825996</v>
          </cell>
          <cell r="P2364">
            <v>5357430.5391304325</v>
          </cell>
          <cell r="Q2364">
            <v>5357400</v>
          </cell>
          <cell r="R2364" t="str">
            <v>Chưa bao gồm khung cố định ngoài, đinh, nẹp, vít, ốc, xương nhân tạo hoặc sản phẩm sinh học thay thế xương.</v>
          </cell>
        </row>
        <row r="2365">
          <cell r="B2365" t="str">
            <v>03.3734.0555</v>
          </cell>
          <cell r="C2365" t="str">
            <v>37.8D05.0555</v>
          </cell>
          <cell r="D2365" t="str">
            <v>3. NHI KHOA</v>
          </cell>
          <cell r="E2365" t="str">
            <v>3.3734</v>
          </cell>
          <cell r="F2365" t="str">
            <v>Kéo dài đùi bằng phương pháp 1lizarov</v>
          </cell>
          <cell r="G2365" t="str">
            <v>Kéo dài đùi bằng phương pháp 1lizarov</v>
          </cell>
          <cell r="H2365" t="str">
            <v>P1</v>
          </cell>
          <cell r="I2365">
            <v>565</v>
          </cell>
          <cell r="J2365" t="str">
            <v xml:space="preserve">Phẫu thuật kéo dài chi </v>
          </cell>
          <cell r="K2365">
            <v>3632000</v>
          </cell>
          <cell r="L2365">
            <v>1256869.56521739</v>
          </cell>
          <cell r="M2365">
            <v>4888000</v>
          </cell>
          <cell r="N2365">
            <v>1633930.4347826068</v>
          </cell>
          <cell r="O2365">
            <v>91500.104347825996</v>
          </cell>
          <cell r="P2365">
            <v>5357430.5391304325</v>
          </cell>
          <cell r="Q2365">
            <v>5357400</v>
          </cell>
          <cell r="R2365" t="str">
            <v>Chưa bao gồm khung cố định ngoài, đinh, nẹp, vít, ốc, xương nhân tạo hoặc sản phẩm sinh học thay thế xương.</v>
          </cell>
        </row>
        <row r="2366">
          <cell r="B2366" t="str">
            <v>03.3699.0555</v>
          </cell>
          <cell r="C2366" t="str">
            <v>37.8D05.0555</v>
          </cell>
          <cell r="D2366" t="str">
            <v>3. NHI KHOA</v>
          </cell>
          <cell r="E2366" t="str">
            <v>3.3699</v>
          </cell>
          <cell r="F2366" t="str">
            <v>Kéo dài ngón tay bằng khung cố định ngoài</v>
          </cell>
          <cell r="G2366" t="str">
            <v>Kéo dài ngón tay bằng khung cố định ngoài</v>
          </cell>
          <cell r="H2366" t="str">
            <v>P1</v>
          </cell>
          <cell r="I2366">
            <v>565</v>
          </cell>
          <cell r="J2366" t="str">
            <v xml:space="preserve">Phẫu thuật kéo dài chi </v>
          </cell>
          <cell r="K2366">
            <v>3632000</v>
          </cell>
          <cell r="L2366">
            <v>1256869.56521739</v>
          </cell>
          <cell r="M2366">
            <v>4888000</v>
          </cell>
          <cell r="N2366">
            <v>1633930.4347826068</v>
          </cell>
          <cell r="O2366">
            <v>91500.104347825996</v>
          </cell>
          <cell r="P2366">
            <v>5357430.5391304325</v>
          </cell>
          <cell r="Q2366">
            <v>5357400</v>
          </cell>
          <cell r="R2366" t="str">
            <v>Chưa bao gồm khung cố định ngoài, đinh, nẹp, vít, ốc, xương nhân tạo hoặc sản phẩm sinh học thay thế xương.</v>
          </cell>
        </row>
        <row r="2367">
          <cell r="B2367" t="str">
            <v>03.3883.0555</v>
          </cell>
          <cell r="C2367" t="str">
            <v>37.8D05.0555</v>
          </cell>
          <cell r="D2367" t="str">
            <v>3. NHI KHOA</v>
          </cell>
          <cell r="E2367" t="str">
            <v>3.3883</v>
          </cell>
          <cell r="F2367" t="str">
            <v>Phẫu thuật kéo dài chi</v>
          </cell>
          <cell r="G2367" t="str">
            <v>Phẫu thuật kéo dài chi</v>
          </cell>
          <cell r="H2367" t="str">
            <v>P1</v>
          </cell>
          <cell r="I2367">
            <v>565</v>
          </cell>
          <cell r="J2367" t="str">
            <v xml:space="preserve">Phẫu thuật kéo dài chi </v>
          </cell>
          <cell r="K2367">
            <v>3632000</v>
          </cell>
          <cell r="L2367">
            <v>1256869.56521739</v>
          </cell>
          <cell r="M2367">
            <v>4888000</v>
          </cell>
          <cell r="N2367">
            <v>1633930.4347826068</v>
          </cell>
          <cell r="O2367">
            <v>91500.104347825996</v>
          </cell>
          <cell r="P2367">
            <v>5357430.5391304325</v>
          </cell>
          <cell r="Q2367">
            <v>5357400</v>
          </cell>
          <cell r="R2367" t="str">
            <v>Chưa bao gồm khung cố định ngoài, đinh, nẹp, vít, ốc, xương nhân tạo hoặc sản phẩm sinh học thay thế xương.</v>
          </cell>
        </row>
        <row r="2368">
          <cell r="B2368" t="str">
            <v>10.0935.0555</v>
          </cell>
          <cell r="C2368" t="str">
            <v>37.8D05.0555</v>
          </cell>
          <cell r="D2368" t="str">
            <v>10. NGOẠI KHOA</v>
          </cell>
          <cell r="E2368" t="str">
            <v>10.935</v>
          </cell>
          <cell r="F2368" t="str">
            <v>Phẫu thuật kéo dài chi</v>
          </cell>
          <cell r="G2368" t="str">
            <v>Phẫu thuật kéo dài chi</v>
          </cell>
          <cell r="H2368" t="str">
            <v>P1</v>
          </cell>
          <cell r="I2368">
            <v>565</v>
          </cell>
          <cell r="J2368" t="str">
            <v xml:space="preserve">Phẫu thuật kéo dài chi </v>
          </cell>
          <cell r="K2368">
            <v>3632000</v>
          </cell>
          <cell r="L2368">
            <v>1256869.56521739</v>
          </cell>
          <cell r="M2368">
            <v>4888000</v>
          </cell>
          <cell r="N2368">
            <v>1633930.4347826068</v>
          </cell>
          <cell r="O2368">
            <v>91500.104347825996</v>
          </cell>
          <cell r="P2368">
            <v>5357430.5391304325</v>
          </cell>
          <cell r="Q2368">
            <v>5357400</v>
          </cell>
          <cell r="R2368" t="str">
            <v>Chưa bao gồm khung cố định ngoài, đinh, nẹp, vít, ốc, xương nhân tạo hoặc sản phẩm sinh học thay thế xương.</v>
          </cell>
        </row>
        <row r="2369">
          <cell r="B2369" t="str">
            <v>03.3719.0555</v>
          </cell>
          <cell r="C2369" t="str">
            <v>37.8D05.0555</v>
          </cell>
          <cell r="D2369" t="str">
            <v>3. NHI KHOA</v>
          </cell>
          <cell r="E2369" t="str">
            <v>3.3719</v>
          </cell>
          <cell r="F2369" t="str">
            <v>Phẫu thuật làm dính sụn tiếp hợp điều trị ngắn chi</v>
          </cell>
          <cell r="G2369" t="str">
            <v>Phẫu thuật làm dính sụn tiếp hợp điều trị ngắn chi</v>
          </cell>
          <cell r="H2369" t="str">
            <v>P1</v>
          </cell>
          <cell r="I2369">
            <v>565</v>
          </cell>
          <cell r="J2369" t="str">
            <v xml:space="preserve">Phẫu thuật kéo dài chi </v>
          </cell>
          <cell r="K2369">
            <v>3632000</v>
          </cell>
          <cell r="L2369">
            <v>1256869.56521739</v>
          </cell>
          <cell r="M2369">
            <v>4888000</v>
          </cell>
          <cell r="N2369">
            <v>1633930.4347826068</v>
          </cell>
          <cell r="O2369">
            <v>91500.104347825996</v>
          </cell>
          <cell r="P2369">
            <v>5357430.5391304325</v>
          </cell>
          <cell r="Q2369">
            <v>5357400</v>
          </cell>
          <cell r="R2369" t="str">
            <v>Chưa bao gồm khung cố định ngoài, đinh, nẹp, vít, ốc, xương nhân tạo hoặc sản phẩm sinh học thay thế xương.</v>
          </cell>
        </row>
        <row r="2370">
          <cell r="B2370" t="str">
            <v>10.0896.0556</v>
          </cell>
          <cell r="C2370" t="str">
            <v>37.8D05.0556</v>
          </cell>
          <cell r="D2370" t="str">
            <v>10. NGOẠI KHOA</v>
          </cell>
          <cell r="E2370" t="str">
            <v>10.896</v>
          </cell>
          <cell r="F2370" t="str">
            <v>Chỉnh sửa lệch trục chi (chân chữ X, O)</v>
          </cell>
          <cell r="G2370" t="str">
            <v>Chỉnh sửa lệch trục chi (chân chữ X, O)</v>
          </cell>
          <cell r="H2370" t="str">
            <v>P1</v>
          </cell>
          <cell r="I2370">
            <v>566</v>
          </cell>
          <cell r="J2370" t="str">
            <v xml:space="preserve">Phẫu thuật kết hợp xương bằng nẹp vít </v>
          </cell>
          <cell r="K2370">
            <v>3132000</v>
          </cell>
          <cell r="L2370">
            <v>746608.69565217395</v>
          </cell>
          <cell r="M2370">
            <v>3878000</v>
          </cell>
          <cell r="N2370">
            <v>970591.30434782617</v>
          </cell>
          <cell r="O2370">
            <v>54353.113043478275</v>
          </cell>
          <cell r="P2370">
            <v>4156944.4173913044</v>
          </cell>
          <cell r="Q2370">
            <v>4156900</v>
          </cell>
          <cell r="R2370" t="str">
            <v>Chưa bao gồm xương nhân tạo hoặc sản phẩm sinh học thay thế xương, xi măng, đinh, nẹp, vít.</v>
          </cell>
        </row>
        <row r="2371">
          <cell r="B2371" t="str">
            <v>03.3662.0556</v>
          </cell>
          <cell r="C2371" t="str">
            <v>37.8D05.0556</v>
          </cell>
          <cell r="D2371" t="str">
            <v>3. NHI KHOA</v>
          </cell>
          <cell r="E2371" t="str">
            <v>3.3662</v>
          </cell>
          <cell r="F2371" t="str">
            <v>Cố định nẹp vít gãy liên lồi cầu cánh tay</v>
          </cell>
          <cell r="G2371" t="str">
            <v>Cố định nẹp vít gãy liên lồi cầu cánh tay</v>
          </cell>
          <cell r="H2371" t="str">
            <v>P2</v>
          </cell>
          <cell r="I2371">
            <v>566</v>
          </cell>
          <cell r="J2371" t="str">
            <v xml:space="preserve">Phẫu thuật kết hợp xương bằng nẹp vít </v>
          </cell>
          <cell r="K2371">
            <v>3132000</v>
          </cell>
          <cell r="L2371">
            <v>746608.69565217395</v>
          </cell>
          <cell r="M2371">
            <v>3878000</v>
          </cell>
          <cell r="N2371">
            <v>970591.30434782617</v>
          </cell>
          <cell r="O2371">
            <v>54353.113043478275</v>
          </cell>
          <cell r="P2371">
            <v>4156944.4173913044</v>
          </cell>
          <cell r="Q2371">
            <v>4156900</v>
          </cell>
          <cell r="R2371" t="str">
            <v>Chưa bao gồm xương nhân tạo hoặc sản phẩm sinh học thay thế xương, xi măng, đinh, nẹp, vít.</v>
          </cell>
        </row>
        <row r="2372">
          <cell r="B2372" t="str">
            <v>03.3665.0556</v>
          </cell>
          <cell r="C2372" t="str">
            <v>37.8D05.0556</v>
          </cell>
          <cell r="D2372" t="str">
            <v>3. NHI KHOA</v>
          </cell>
          <cell r="E2372" t="str">
            <v>3.3665</v>
          </cell>
          <cell r="F2372" t="str">
            <v>Cố định nẹp vít gãy thân xương cánh tay</v>
          </cell>
          <cell r="G2372" t="str">
            <v>Cố định nẹp vít gãy thân xương cánh tay</v>
          </cell>
          <cell r="H2372" t="str">
            <v>P1</v>
          </cell>
          <cell r="I2372">
            <v>566</v>
          </cell>
          <cell r="J2372" t="str">
            <v xml:space="preserve">Phẫu thuật kết hợp xương bằng nẹp vít </v>
          </cell>
          <cell r="K2372">
            <v>3132000</v>
          </cell>
          <cell r="L2372">
            <v>746608.69565217395</v>
          </cell>
          <cell r="M2372">
            <v>3878000</v>
          </cell>
          <cell r="N2372">
            <v>970591.30434782617</v>
          </cell>
          <cell r="O2372">
            <v>54353.113043478275</v>
          </cell>
          <cell r="P2372">
            <v>4156944.4173913044</v>
          </cell>
          <cell r="Q2372">
            <v>4156900</v>
          </cell>
          <cell r="R2372" t="str">
            <v>Chưa bao gồm xương nhân tạo hoặc sản phẩm sinh học thay thế xương, xi măng, đinh, nẹp, vít.</v>
          </cell>
        </row>
        <row r="2373">
          <cell r="B2373" t="str">
            <v>03.3646.0556</v>
          </cell>
          <cell r="C2373" t="str">
            <v>37.8D05.0556</v>
          </cell>
          <cell r="D2373" t="str">
            <v>3. NHI KHOA</v>
          </cell>
          <cell r="E2373" t="str">
            <v>3.3646</v>
          </cell>
          <cell r="F2373" t="str">
            <v>Cố định nẹp vít gãy trật khớp vai</v>
          </cell>
          <cell r="G2373" t="str">
            <v>Cố định nẹp vít gãy trật khớp vai</v>
          </cell>
          <cell r="H2373" t="str">
            <v>P1</v>
          </cell>
          <cell r="I2373">
            <v>566</v>
          </cell>
          <cell r="J2373" t="str">
            <v xml:space="preserve">Phẫu thuật kết hợp xương bằng nẹp vít </v>
          </cell>
          <cell r="K2373">
            <v>3132000</v>
          </cell>
          <cell r="L2373">
            <v>746608.69565217395</v>
          </cell>
          <cell r="M2373">
            <v>3878000</v>
          </cell>
          <cell r="N2373">
            <v>970591.30434782617</v>
          </cell>
          <cell r="O2373">
            <v>54353.113043478275</v>
          </cell>
          <cell r="P2373">
            <v>4156944.4173913044</v>
          </cell>
          <cell r="Q2373">
            <v>4156900</v>
          </cell>
          <cell r="R2373" t="str">
            <v>Chưa bao gồm xương nhân tạo hoặc sản phẩm sinh học thay thế xương, xi măng, đinh, nẹp, vít.</v>
          </cell>
        </row>
        <row r="2374">
          <cell r="B2374" t="str">
            <v>03.3743.0556</v>
          </cell>
          <cell r="C2374" t="str">
            <v>37.8D05.0556</v>
          </cell>
          <cell r="D2374" t="str">
            <v>3. NHI KHOA</v>
          </cell>
          <cell r="E2374" t="str">
            <v>3.3743</v>
          </cell>
          <cell r="F2374" t="str">
            <v>Cố định ngoài điều trị gãy khung chậu</v>
          </cell>
          <cell r="G2374" t="str">
            <v>Cố định ngoài điều trị gãy khung chậu</v>
          </cell>
          <cell r="H2374" t="str">
            <v>P1</v>
          </cell>
          <cell r="I2374">
            <v>566</v>
          </cell>
          <cell r="J2374" t="str">
            <v xml:space="preserve">Phẫu thuật kết hợp xương bằng nẹp vít </v>
          </cell>
          <cell r="K2374">
            <v>3132000</v>
          </cell>
          <cell r="L2374">
            <v>746608.69565217395</v>
          </cell>
          <cell r="M2374">
            <v>3878000</v>
          </cell>
          <cell r="N2374">
            <v>970591.30434782617</v>
          </cell>
          <cell r="O2374">
            <v>54353.113043478275</v>
          </cell>
          <cell r="P2374">
            <v>4156944.4173913044</v>
          </cell>
          <cell r="Q2374">
            <v>4156900</v>
          </cell>
          <cell r="R2374" t="str">
            <v>Chưa bao gồm xương nhân tạo hoặc sản phẩm sinh học thay thế xương, xi măng, đinh, nẹp, vít.</v>
          </cell>
        </row>
        <row r="2375">
          <cell r="B2375" t="str">
            <v>03.3773.0556</v>
          </cell>
          <cell r="C2375" t="str">
            <v>37.8D05.0556</v>
          </cell>
          <cell r="D2375" t="str">
            <v>3. NHI KHOA</v>
          </cell>
          <cell r="E2375" t="str">
            <v>3.3773</v>
          </cell>
          <cell r="F2375" t="str">
            <v>Cố định ngoài điều trị gãy xương cẳng chân</v>
          </cell>
          <cell r="G2375" t="str">
            <v>Cố định ngoài điều trị gãy xương cẳng chân</v>
          </cell>
          <cell r="H2375" t="str">
            <v>P1</v>
          </cell>
          <cell r="I2375">
            <v>566</v>
          </cell>
          <cell r="J2375" t="str">
            <v xml:space="preserve">Phẫu thuật kết hợp xương bằng nẹp vít </v>
          </cell>
          <cell r="K2375">
            <v>3132000</v>
          </cell>
          <cell r="L2375">
            <v>746608.69565217395</v>
          </cell>
          <cell r="M2375">
            <v>3878000</v>
          </cell>
          <cell r="N2375">
            <v>970591.30434782617</v>
          </cell>
          <cell r="O2375">
            <v>54353.113043478275</v>
          </cell>
          <cell r="P2375">
            <v>4156944.4173913044</v>
          </cell>
          <cell r="Q2375">
            <v>4156900</v>
          </cell>
          <cell r="R2375" t="str">
            <v>Chưa bao gồm xương nhân tạo hoặc sản phẩm sinh học thay thế xương, xi măng, đinh, nẹp, vít.</v>
          </cell>
        </row>
        <row r="2376">
          <cell r="B2376" t="str">
            <v>03.3744.0556</v>
          </cell>
          <cell r="C2376" t="str">
            <v>37.8D05.0556</v>
          </cell>
          <cell r="D2376" t="str">
            <v>3. NHI KHOA</v>
          </cell>
          <cell r="E2376" t="str">
            <v>3.3744</v>
          </cell>
          <cell r="F2376" t="str">
            <v>Cố định ngoài điều trị gãy xương đùi</v>
          </cell>
          <cell r="G2376" t="str">
            <v>Cố định ngoài điều trị gãy xương đùi</v>
          </cell>
          <cell r="H2376" t="str">
            <v>P1</v>
          </cell>
          <cell r="I2376">
            <v>566</v>
          </cell>
          <cell r="J2376" t="str">
            <v xml:space="preserve">Phẫu thuật kết hợp xương bằng nẹp vít </v>
          </cell>
          <cell r="K2376">
            <v>3132000</v>
          </cell>
          <cell r="L2376">
            <v>746608.69565217395</v>
          </cell>
          <cell r="M2376">
            <v>3878000</v>
          </cell>
          <cell r="N2376">
            <v>970591.30434782617</v>
          </cell>
          <cell r="O2376">
            <v>54353.113043478275</v>
          </cell>
          <cell r="P2376">
            <v>4156944.4173913044</v>
          </cell>
          <cell r="Q2376">
            <v>4156900</v>
          </cell>
          <cell r="R2376" t="str">
            <v>Chưa bao gồm xương nhân tạo hoặc sản phẩm sinh học thay thế xương, xi măng, đinh, nẹp, vít.</v>
          </cell>
        </row>
        <row r="2377">
          <cell r="B2377" t="str">
            <v>03.3732.0556</v>
          </cell>
          <cell r="C2377" t="str">
            <v>37.8D05.0556</v>
          </cell>
          <cell r="D2377" t="str">
            <v>3. NHI KHOA</v>
          </cell>
          <cell r="E2377" t="str">
            <v>3.3732</v>
          </cell>
          <cell r="F2377" t="str">
            <v>Đặt đinh nẹp gãy xương đùi (xuôi dòng)</v>
          </cell>
          <cell r="G2377" t="str">
            <v>Đặt đinh nẹp gãy xương đùi (xuôi dòng)</v>
          </cell>
          <cell r="H2377" t="str">
            <v>P1</v>
          </cell>
          <cell r="I2377">
            <v>566</v>
          </cell>
          <cell r="J2377" t="str">
            <v xml:space="preserve">Phẫu thuật kết hợp xương bằng nẹp vít </v>
          </cell>
          <cell r="K2377">
            <v>3132000</v>
          </cell>
          <cell r="L2377">
            <v>746608.69565217395</v>
          </cell>
          <cell r="M2377">
            <v>3878000</v>
          </cell>
          <cell r="N2377">
            <v>970591.30434782617</v>
          </cell>
          <cell r="O2377">
            <v>54353.113043478275</v>
          </cell>
          <cell r="P2377">
            <v>4156944.4173913044</v>
          </cell>
          <cell r="Q2377">
            <v>4156900</v>
          </cell>
          <cell r="R2377" t="str">
            <v>Chưa bao gồm xương nhân tạo hoặc sản phẩm sinh học thay thế xương, xi măng, đinh, nẹp, vít.</v>
          </cell>
        </row>
        <row r="2378">
          <cell r="B2378" t="str">
            <v>03.3794.0556</v>
          </cell>
          <cell r="C2378" t="str">
            <v>37.8D05.0556</v>
          </cell>
          <cell r="D2378" t="str">
            <v>3. NHI KHOA</v>
          </cell>
          <cell r="E2378" t="str">
            <v>3.3794</v>
          </cell>
          <cell r="F2378" t="str">
            <v>Đặt nẹp điều trị vít gãy mắt cá trong, ngoài hoặc Dupuytren</v>
          </cell>
          <cell r="G2378" t="str">
            <v>Đặt nẹp điều trị vít gãy mắt cá trong, ngoài hoặc Dupuytren</v>
          </cell>
          <cell r="H2378" t="str">
            <v>P1</v>
          </cell>
          <cell r="I2378">
            <v>566</v>
          </cell>
          <cell r="J2378" t="str">
            <v xml:space="preserve">Phẫu thuật kết hợp xương bằng nẹp vít </v>
          </cell>
          <cell r="K2378">
            <v>3132000</v>
          </cell>
          <cell r="L2378">
            <v>746608.69565217395</v>
          </cell>
          <cell r="M2378">
            <v>3878000</v>
          </cell>
          <cell r="N2378">
            <v>970591.30434782617</v>
          </cell>
          <cell r="O2378">
            <v>54353.113043478275</v>
          </cell>
          <cell r="P2378">
            <v>4156944.4173913044</v>
          </cell>
          <cell r="Q2378">
            <v>4156900</v>
          </cell>
          <cell r="R2378" t="str">
            <v>Chưa bao gồm xương nhân tạo hoặc sản phẩm sinh học thay thế xương, xi măng, đinh, nẹp, vít.</v>
          </cell>
        </row>
        <row r="2379">
          <cell r="B2379" t="str">
            <v>03.3738.0556</v>
          </cell>
          <cell r="C2379" t="str">
            <v>37.8D05.0556</v>
          </cell>
          <cell r="D2379" t="str">
            <v>3. NHI KHOA</v>
          </cell>
          <cell r="E2379" t="str">
            <v>3.3738</v>
          </cell>
          <cell r="F2379" t="str">
            <v>Đặt nẹp vít điều trị gãy mâm chày và đầu trên xương chày</v>
          </cell>
          <cell r="G2379" t="str">
            <v>Đặt nẹp vít điều trị gãy mâm chày và đầu trên xương chày</v>
          </cell>
          <cell r="H2379" t="str">
            <v>P1</v>
          </cell>
          <cell r="I2379">
            <v>566</v>
          </cell>
          <cell r="J2379" t="str">
            <v xml:space="preserve">Phẫu thuật kết hợp xương bằng nẹp vít </v>
          </cell>
          <cell r="K2379">
            <v>3132000</v>
          </cell>
          <cell r="L2379">
            <v>746608.69565217395</v>
          </cell>
          <cell r="M2379">
            <v>3878000</v>
          </cell>
          <cell r="N2379">
            <v>970591.30434782617</v>
          </cell>
          <cell r="O2379">
            <v>54353.113043478275</v>
          </cell>
          <cell r="P2379">
            <v>4156944.4173913044</v>
          </cell>
          <cell r="Q2379">
            <v>4156900</v>
          </cell>
          <cell r="R2379" t="str">
            <v>Chưa bao gồm xương nhân tạo hoặc sản phẩm sinh học thay thế xương, xi măng, đinh, nẹp, vít.</v>
          </cell>
        </row>
        <row r="2380">
          <cell r="B2380" t="str">
            <v>03.3760.0556</v>
          </cell>
          <cell r="C2380" t="str">
            <v>37.8D05.0556</v>
          </cell>
          <cell r="D2380" t="str">
            <v>3. NHI KHOA</v>
          </cell>
          <cell r="E2380" t="str">
            <v>3.3760</v>
          </cell>
          <cell r="F2380" t="str">
            <v>Đặt nẹp vít gãy đầu dưới xương chày</v>
          </cell>
          <cell r="G2380" t="str">
            <v>Đặt nẹp vít gãy đầu dưới xương chày</v>
          </cell>
          <cell r="H2380" t="str">
            <v>P1</v>
          </cell>
          <cell r="I2380">
            <v>566</v>
          </cell>
          <cell r="J2380" t="str">
            <v xml:space="preserve">Phẫu thuật kết hợp xương bằng nẹp vít </v>
          </cell>
          <cell r="K2380">
            <v>3132000</v>
          </cell>
          <cell r="L2380">
            <v>746608.69565217395</v>
          </cell>
          <cell r="M2380">
            <v>3878000</v>
          </cell>
          <cell r="N2380">
            <v>970591.30434782617</v>
          </cell>
          <cell r="O2380">
            <v>54353.113043478275</v>
          </cell>
          <cell r="P2380">
            <v>4156944.4173913044</v>
          </cell>
          <cell r="Q2380">
            <v>4156900</v>
          </cell>
          <cell r="R2380" t="str">
            <v>Chưa bao gồm xương nhân tạo hoặc sản phẩm sinh học thay thế xương, xi măng, đinh, nẹp, vít.</v>
          </cell>
        </row>
        <row r="2381">
          <cell r="B2381" t="str">
            <v>03.3789.0556</v>
          </cell>
          <cell r="C2381" t="str">
            <v>37.8D05.0556</v>
          </cell>
          <cell r="D2381" t="str">
            <v>3. NHI KHOA</v>
          </cell>
          <cell r="E2381" t="str">
            <v>3.3789</v>
          </cell>
          <cell r="F2381" t="str">
            <v>Đặt nẹp vít gãy mắt cá trong, ngoài hoặc Dupuytren</v>
          </cell>
          <cell r="G2381" t="str">
            <v>Đặt nẹp vít gãy mắt cá trong, ngoài hoặc Dupuytren</v>
          </cell>
          <cell r="H2381" t="str">
            <v>P2</v>
          </cell>
          <cell r="I2381">
            <v>566</v>
          </cell>
          <cell r="J2381" t="str">
            <v xml:space="preserve">Phẫu thuật kết hợp xương bằng nẹp vít </v>
          </cell>
          <cell r="K2381">
            <v>3132000</v>
          </cell>
          <cell r="L2381">
            <v>746608.69565217395</v>
          </cell>
          <cell r="M2381">
            <v>3878000</v>
          </cell>
          <cell r="N2381">
            <v>970591.30434782617</v>
          </cell>
          <cell r="O2381">
            <v>54353.113043478275</v>
          </cell>
          <cell r="P2381">
            <v>4156944.4173913044</v>
          </cell>
          <cell r="Q2381">
            <v>4156900</v>
          </cell>
          <cell r="R2381" t="str">
            <v>Chưa bao gồm xương nhân tạo hoặc sản phẩm sinh học thay thế xương, xi măng, đinh, nẹp, vít.</v>
          </cell>
        </row>
        <row r="2382">
          <cell r="B2382" t="str">
            <v>03.3759.0556</v>
          </cell>
          <cell r="C2382" t="str">
            <v>37.8D05.0556</v>
          </cell>
          <cell r="D2382" t="str">
            <v>3. NHI KHOA</v>
          </cell>
          <cell r="E2382" t="str">
            <v>3.3759</v>
          </cell>
          <cell r="F2382" t="str">
            <v>Đặt nẹp vít gãy thân xương chày</v>
          </cell>
          <cell r="G2382" t="str">
            <v>Đặt nẹp vít gãy thân xương chày</v>
          </cell>
          <cell r="H2382" t="str">
            <v>P1</v>
          </cell>
          <cell r="I2382">
            <v>566</v>
          </cell>
          <cell r="J2382" t="str">
            <v xml:space="preserve">Phẫu thuật kết hợp xương bằng nẹp vít </v>
          </cell>
          <cell r="K2382">
            <v>3132000</v>
          </cell>
          <cell r="L2382">
            <v>746608.69565217395</v>
          </cell>
          <cell r="M2382">
            <v>3878000</v>
          </cell>
          <cell r="N2382">
            <v>970591.30434782617</v>
          </cell>
          <cell r="O2382">
            <v>54353.113043478275</v>
          </cell>
          <cell r="P2382">
            <v>4156944.4173913044</v>
          </cell>
          <cell r="Q2382">
            <v>4156900</v>
          </cell>
          <cell r="R2382" t="str">
            <v>Chưa bao gồm xương nhân tạo hoặc sản phẩm sinh học thay thế xương, xi măng, đinh, nẹp, vít.</v>
          </cell>
        </row>
        <row r="2383">
          <cell r="B2383" t="str">
            <v>03.3787.0556</v>
          </cell>
          <cell r="C2383" t="str">
            <v>37.8D05.0556</v>
          </cell>
          <cell r="D2383" t="str">
            <v>3. NHI KHOA</v>
          </cell>
          <cell r="E2383" t="str">
            <v>3.3787</v>
          </cell>
          <cell r="F2383" t="str">
            <v>Đặt nẹp vít trong gãy trật xương chêm</v>
          </cell>
          <cell r="G2383" t="str">
            <v>Đặt nẹp vít trong gãy trật xương chêm</v>
          </cell>
          <cell r="H2383" t="str">
            <v>P2</v>
          </cell>
          <cell r="I2383">
            <v>566</v>
          </cell>
          <cell r="J2383" t="str">
            <v xml:space="preserve">Phẫu thuật kết hợp xương bằng nẹp vít </v>
          </cell>
          <cell r="K2383">
            <v>3132000</v>
          </cell>
          <cell r="L2383">
            <v>746608.69565217395</v>
          </cell>
          <cell r="M2383">
            <v>3878000</v>
          </cell>
          <cell r="N2383">
            <v>970591.30434782617</v>
          </cell>
          <cell r="O2383">
            <v>54353.113043478275</v>
          </cell>
          <cell r="P2383">
            <v>4156944.4173913044</v>
          </cell>
          <cell r="Q2383">
            <v>4156900</v>
          </cell>
          <cell r="R2383" t="str">
            <v>Chưa bao gồm xương nhân tạo hoặc sản phẩm sinh học thay thế xương, xi măng, đinh, nẹp, vít.</v>
          </cell>
        </row>
        <row r="2384">
          <cell r="B2384" t="str">
            <v>03.3786.0556</v>
          </cell>
          <cell r="C2384" t="str">
            <v>37.8D05.0556</v>
          </cell>
          <cell r="D2384" t="str">
            <v>3. NHI KHOA</v>
          </cell>
          <cell r="E2384" t="str">
            <v>3.3786</v>
          </cell>
          <cell r="F2384" t="str">
            <v>Đặt vít gãy thân xương sên</v>
          </cell>
          <cell r="G2384" t="str">
            <v>Đặt vít gãy thân xương sên</v>
          </cell>
          <cell r="H2384" t="str">
            <v>P2</v>
          </cell>
          <cell r="I2384">
            <v>566</v>
          </cell>
          <cell r="J2384" t="str">
            <v xml:space="preserve">Phẫu thuật kết hợp xương bằng nẹp vít </v>
          </cell>
          <cell r="K2384">
            <v>3132000</v>
          </cell>
          <cell r="L2384">
            <v>746608.69565217395</v>
          </cell>
          <cell r="M2384">
            <v>3878000</v>
          </cell>
          <cell r="N2384">
            <v>970591.30434782617</v>
          </cell>
          <cell r="O2384">
            <v>54353.113043478275</v>
          </cell>
          <cell r="P2384">
            <v>4156944.4173913044</v>
          </cell>
          <cell r="Q2384">
            <v>4156900</v>
          </cell>
          <cell r="R2384" t="str">
            <v>Chưa bao gồm xương nhân tạo hoặc sản phẩm sinh học thay thế xương, xi măng, đinh, nẹp, vít.</v>
          </cell>
        </row>
        <row r="2385">
          <cell r="B2385" t="str">
            <v>03.3694.0556</v>
          </cell>
          <cell r="C2385" t="str">
            <v>37.8D05.0556</v>
          </cell>
          <cell r="D2385" t="str">
            <v>3. NHI KHOA</v>
          </cell>
          <cell r="E2385" t="str">
            <v>3.3694</v>
          </cell>
          <cell r="F2385" t="str">
            <v>Đặt vít gãy trật xương thuyền</v>
          </cell>
          <cell r="G2385" t="str">
            <v>Đặt vít gãy trật xương thuyền</v>
          </cell>
          <cell r="H2385" t="str">
            <v>P2</v>
          </cell>
          <cell r="I2385">
            <v>566</v>
          </cell>
          <cell r="J2385" t="str">
            <v xml:space="preserve">Phẫu thuật kết hợp xương bằng nẹp vít </v>
          </cell>
          <cell r="K2385">
            <v>3132000</v>
          </cell>
          <cell r="L2385">
            <v>746608.69565217395</v>
          </cell>
          <cell r="M2385">
            <v>3878000</v>
          </cell>
          <cell r="N2385">
            <v>970591.30434782617</v>
          </cell>
          <cell r="O2385">
            <v>54353.113043478275</v>
          </cell>
          <cell r="P2385">
            <v>4156944.4173913044</v>
          </cell>
          <cell r="Q2385">
            <v>4156900</v>
          </cell>
          <cell r="R2385" t="str">
            <v>Chưa bao gồm xương nhân tạo hoặc sản phẩm sinh học thay thế xương, xi măng, đinh, nẹp, vít.</v>
          </cell>
        </row>
        <row r="2386">
          <cell r="B2386" t="str">
            <v>03.3758.0556</v>
          </cell>
          <cell r="C2386" t="str">
            <v>37.8D05.0556</v>
          </cell>
          <cell r="D2386" t="str">
            <v>3. NHI KHOA</v>
          </cell>
          <cell r="E2386" t="str">
            <v>3.3758</v>
          </cell>
          <cell r="F2386" t="str">
            <v>Đóng đinh xương chày mở</v>
          </cell>
          <cell r="G2386" t="str">
            <v>Đóng đinh xương chày mở</v>
          </cell>
          <cell r="H2386" t="str">
            <v>P2</v>
          </cell>
          <cell r="I2386">
            <v>566</v>
          </cell>
          <cell r="J2386" t="str">
            <v xml:space="preserve">Phẫu thuật kết hợp xương bằng nẹp vít </v>
          </cell>
          <cell r="K2386">
            <v>3132000</v>
          </cell>
          <cell r="L2386">
            <v>746608.69565217395</v>
          </cell>
          <cell r="M2386">
            <v>3878000</v>
          </cell>
          <cell r="N2386">
            <v>970591.30434782617</v>
          </cell>
          <cell r="O2386">
            <v>54353.113043478275</v>
          </cell>
          <cell r="P2386">
            <v>4156944.4173913044</v>
          </cell>
          <cell r="Q2386">
            <v>4156900</v>
          </cell>
          <cell r="R2386" t="str">
            <v>Chưa bao gồm xương nhân tạo hoặc sản phẩm sinh học thay thế xương, xi măng, đinh, nẹp, vít.</v>
          </cell>
        </row>
        <row r="2387">
          <cell r="B2387" t="str">
            <v>03.3725.0556</v>
          </cell>
          <cell r="C2387" t="str">
            <v>37.8D05.0556</v>
          </cell>
          <cell r="D2387" t="str">
            <v>3. NHI KHOA</v>
          </cell>
          <cell r="E2387" t="str">
            <v>3.3725</v>
          </cell>
          <cell r="F2387" t="str">
            <v>Đóng đinh xương đùi mở, ngược dòng</v>
          </cell>
          <cell r="G2387" t="str">
            <v>Đóng đinh xương đùi mở, ngược dòng</v>
          </cell>
          <cell r="H2387" t="str">
            <v>P1</v>
          </cell>
          <cell r="I2387">
            <v>566</v>
          </cell>
          <cell r="J2387" t="str">
            <v xml:space="preserve">Phẫu thuật kết hợp xương bằng nẹp vít </v>
          </cell>
          <cell r="K2387">
            <v>3132000</v>
          </cell>
          <cell r="L2387">
            <v>746608.69565217395</v>
          </cell>
          <cell r="M2387">
            <v>3878000</v>
          </cell>
          <cell r="N2387">
            <v>970591.30434782617</v>
          </cell>
          <cell r="O2387">
            <v>54353.113043478275</v>
          </cell>
          <cell r="P2387">
            <v>4156944.4173913044</v>
          </cell>
          <cell r="Q2387">
            <v>4156900</v>
          </cell>
          <cell r="R2387" t="str">
            <v>Chưa bao gồm xương nhân tạo hoặc sản phẩm sinh học thay thế xương, xi măng, đinh, nẹp, vít.</v>
          </cell>
        </row>
        <row r="2388">
          <cell r="B2388" t="str">
            <v>03.3703.0556</v>
          </cell>
          <cell r="C2388" t="str">
            <v>37.8D05.0556</v>
          </cell>
          <cell r="D2388" t="str">
            <v>3. NHI KHOA</v>
          </cell>
          <cell r="E2388" t="str">
            <v>3.3703</v>
          </cell>
          <cell r="F2388" t="str">
            <v>Găm đinh Kirschner gãy đốt bàn nhiều đốt bàn</v>
          </cell>
          <cell r="G2388" t="str">
            <v>Găm đinh Kirschner gãy đốt bàn nhiều đốt bàn</v>
          </cell>
          <cell r="H2388" t="str">
            <v>P2</v>
          </cell>
          <cell r="I2388">
            <v>566</v>
          </cell>
          <cell r="J2388" t="str">
            <v xml:space="preserve">Phẫu thuật kết hợp xương bằng nẹp vít </v>
          </cell>
          <cell r="K2388">
            <v>3132000</v>
          </cell>
          <cell r="L2388">
            <v>746608.69565217395</v>
          </cell>
          <cell r="M2388">
            <v>3878000</v>
          </cell>
          <cell r="N2388">
            <v>970591.30434782617</v>
          </cell>
          <cell r="O2388">
            <v>54353.113043478275</v>
          </cell>
          <cell r="P2388">
            <v>4156944.4173913044</v>
          </cell>
          <cell r="Q2388">
            <v>4156900</v>
          </cell>
          <cell r="R2388" t="str">
            <v>Chưa bao gồm xương nhân tạo hoặc sản phẩm sinh học thay thế xương, xi măng, đinh, nẹp, vít.</v>
          </cell>
        </row>
        <row r="2389">
          <cell r="B2389" t="str">
            <v>03.3778.0556</v>
          </cell>
          <cell r="C2389" t="str">
            <v>37.8D05.0556</v>
          </cell>
          <cell r="D2389" t="str">
            <v>3. NHI KHOA</v>
          </cell>
          <cell r="E2389" t="str">
            <v>3.3778</v>
          </cell>
          <cell r="F2389" t="str">
            <v>Găm Kirschner trong gãy mắt cá</v>
          </cell>
          <cell r="G2389" t="str">
            <v>Găm Kirschner trong gãy mắt cá</v>
          </cell>
          <cell r="H2389" t="str">
            <v>P2</v>
          </cell>
          <cell r="I2389">
            <v>566</v>
          </cell>
          <cell r="J2389" t="str">
            <v xml:space="preserve">Phẫu thuật kết hợp xương bằng nẹp vít </v>
          </cell>
          <cell r="K2389">
            <v>3132000</v>
          </cell>
          <cell r="L2389">
            <v>746608.69565217395</v>
          </cell>
          <cell r="M2389">
            <v>3878000</v>
          </cell>
          <cell r="N2389">
            <v>970591.30434782617</v>
          </cell>
          <cell r="O2389">
            <v>54353.113043478275</v>
          </cell>
          <cell r="P2389">
            <v>4156944.4173913044</v>
          </cell>
          <cell r="Q2389">
            <v>4156900</v>
          </cell>
          <cell r="R2389" t="str">
            <v>Chưa bao gồm xương nhân tạo hoặc sản phẩm sinh học thay thế xương, xi măng, đinh, nẹp, vít.</v>
          </cell>
        </row>
        <row r="2390">
          <cell r="B2390" t="str">
            <v>10.0905.0556</v>
          </cell>
          <cell r="C2390" t="str">
            <v>37.8D05.0556</v>
          </cell>
          <cell r="D2390" t="str">
            <v>10. NGOẠI KHOA</v>
          </cell>
          <cell r="E2390" t="str">
            <v>10.905</v>
          </cell>
          <cell r="F2390" t="str">
            <v>Gãy thân xương cánh tay phẫu thuật phương pháp METAIZEUM</v>
          </cell>
          <cell r="G2390" t="str">
            <v>Gãy thân xương cánh tay phẫu thuật phương pháp METAIZEUM</v>
          </cell>
          <cell r="H2390" t="str">
            <v>P1</v>
          </cell>
          <cell r="I2390">
            <v>566</v>
          </cell>
          <cell r="J2390" t="str">
            <v xml:space="preserve">Phẫu thuật kết hợp xương bằng nẹp vít </v>
          </cell>
          <cell r="K2390">
            <v>3132000</v>
          </cell>
          <cell r="L2390">
            <v>746608.69565217395</v>
          </cell>
          <cell r="M2390">
            <v>3878000</v>
          </cell>
          <cell r="N2390">
            <v>970591.30434782617</v>
          </cell>
          <cell r="O2390">
            <v>54353.113043478275</v>
          </cell>
          <cell r="P2390">
            <v>4156944.4173913044</v>
          </cell>
          <cell r="Q2390">
            <v>4156900</v>
          </cell>
          <cell r="R2390" t="str">
            <v>Chưa bao gồm xương nhân tạo hoặc sản phẩm sinh học thay thế xương, xi măng, đinh, nẹp, vít.</v>
          </cell>
        </row>
        <row r="2391">
          <cell r="B2391" t="str">
            <v>03.3889.0556</v>
          </cell>
          <cell r="C2391" t="str">
            <v>37.8D05.0556</v>
          </cell>
          <cell r="D2391" t="str">
            <v>3. NHI KHOA</v>
          </cell>
          <cell r="E2391" t="str">
            <v>3.3889</v>
          </cell>
          <cell r="F2391" t="str">
            <v>Kết hợp xương bằng đinh Sign không mở ổ gãy</v>
          </cell>
          <cell r="G2391" t="str">
            <v>Kết hợp xương bằng đinh Sign không mở ổ gãy</v>
          </cell>
          <cell r="H2391" t="str">
            <v>P1</v>
          </cell>
          <cell r="I2391">
            <v>566</v>
          </cell>
          <cell r="J2391" t="str">
            <v xml:space="preserve">Phẫu thuật kết hợp xương bằng nẹp vít </v>
          </cell>
          <cell r="K2391">
            <v>3132000</v>
          </cell>
          <cell r="L2391">
            <v>746608.69565217395</v>
          </cell>
          <cell r="M2391">
            <v>3878000</v>
          </cell>
          <cell r="N2391">
            <v>970591.30434782617</v>
          </cell>
          <cell r="O2391">
            <v>54353.113043478275</v>
          </cell>
          <cell r="P2391">
            <v>4156944.4173913044</v>
          </cell>
          <cell r="Q2391">
            <v>4156900</v>
          </cell>
          <cell r="R2391" t="str">
            <v>Chưa bao gồm xương nhân tạo hoặc sản phẩm sinh học thay thế xương, xi măng, đinh, nẹp, vít.</v>
          </cell>
        </row>
        <row r="2392">
          <cell r="B2392" t="str">
            <v>03.3785.0556</v>
          </cell>
          <cell r="C2392" t="str">
            <v>37.8D05.0556</v>
          </cell>
          <cell r="D2392" t="str">
            <v>3. NHI KHOA</v>
          </cell>
          <cell r="E2392" t="str">
            <v>3.3785</v>
          </cell>
          <cell r="F2392" t="str">
            <v>Kết hợp xương điều trị gãy xương bàn, xương ngón chân</v>
          </cell>
          <cell r="G2392" t="str">
            <v>Kết hợp xương điều trị gãy xương bàn, xương ngón chân</v>
          </cell>
          <cell r="H2392" t="str">
            <v>P2</v>
          </cell>
          <cell r="I2392">
            <v>566</v>
          </cell>
          <cell r="J2392" t="str">
            <v xml:space="preserve">Phẫu thuật kết hợp xương bằng nẹp vít </v>
          </cell>
          <cell r="K2392">
            <v>3132000</v>
          </cell>
          <cell r="L2392">
            <v>746608.69565217395</v>
          </cell>
          <cell r="M2392">
            <v>3878000</v>
          </cell>
          <cell r="N2392">
            <v>970591.30434782617</v>
          </cell>
          <cell r="O2392">
            <v>54353.113043478275</v>
          </cell>
          <cell r="P2392">
            <v>4156944.4173913044</v>
          </cell>
          <cell r="Q2392">
            <v>4156900</v>
          </cell>
          <cell r="R2392" t="str">
            <v>Chưa bao gồm xương nhân tạo hoặc sản phẩm sinh học thay thế xương, xi măng, đinh, nẹp, vít.</v>
          </cell>
        </row>
        <row r="2393">
          <cell r="B2393" t="str">
            <v>03.3779.0556</v>
          </cell>
          <cell r="C2393" t="str">
            <v>37.8D05.0556</v>
          </cell>
          <cell r="D2393" t="str">
            <v>3. NHI KHOA</v>
          </cell>
          <cell r="E2393" t="str">
            <v>3.3779</v>
          </cell>
          <cell r="F2393" t="str">
            <v>Kết hợp xương trong trong gãy xương mác</v>
          </cell>
          <cell r="G2393" t="str">
            <v>Kết hợp xương trong trong gãy xương mác</v>
          </cell>
          <cell r="H2393" t="str">
            <v>P2</v>
          </cell>
          <cell r="I2393">
            <v>566</v>
          </cell>
          <cell r="J2393" t="str">
            <v xml:space="preserve">Phẫu thuật kết hợp xương bằng nẹp vít </v>
          </cell>
          <cell r="K2393">
            <v>3132000</v>
          </cell>
          <cell r="L2393">
            <v>746608.69565217395</v>
          </cell>
          <cell r="M2393">
            <v>3878000</v>
          </cell>
          <cell r="N2393">
            <v>970591.30434782617</v>
          </cell>
          <cell r="O2393">
            <v>54353.113043478275</v>
          </cell>
          <cell r="P2393">
            <v>4156944.4173913044</v>
          </cell>
          <cell r="Q2393">
            <v>4156900</v>
          </cell>
          <cell r="R2393" t="str">
            <v>Chưa bao gồm xương nhân tạo hoặc sản phẩm sinh học thay thế xương, xi măng, đinh, nẹp, vít.</v>
          </cell>
        </row>
        <row r="2394">
          <cell r="B2394" t="str">
            <v>03.3727.0556</v>
          </cell>
          <cell r="C2394" t="str">
            <v>37.8D05.0556</v>
          </cell>
          <cell r="D2394" t="str">
            <v>3. NHI KHOA</v>
          </cell>
          <cell r="E2394" t="str">
            <v>3.3727</v>
          </cell>
          <cell r="F2394" t="str">
            <v>Kết xương đinh nẹp một khối gãy liền mấu chuyển hoặc dưới mấu chuyển</v>
          </cell>
          <cell r="G2394" t="str">
            <v>Kết xương đinh nẹp một khối gãy liền mấu chuyển hoặc dưới mấu chuyển</v>
          </cell>
          <cell r="H2394" t="str">
            <v>P1</v>
          </cell>
          <cell r="I2394">
            <v>566</v>
          </cell>
          <cell r="J2394" t="str">
            <v xml:space="preserve">Phẫu thuật kết hợp xương bằng nẹp vít </v>
          </cell>
          <cell r="K2394">
            <v>3132000</v>
          </cell>
          <cell r="L2394">
            <v>746608.69565217395</v>
          </cell>
          <cell r="M2394">
            <v>3878000</v>
          </cell>
          <cell r="N2394">
            <v>970591.30434782617</v>
          </cell>
          <cell r="O2394">
            <v>54353.113043478275</v>
          </cell>
          <cell r="P2394">
            <v>4156944.4173913044</v>
          </cell>
          <cell r="Q2394">
            <v>4156900</v>
          </cell>
          <cell r="R2394" t="str">
            <v>Chưa bao gồm xương nhân tạo hoặc sản phẩm sinh học thay thế xương, xi măng, đinh, nẹp, vít.</v>
          </cell>
        </row>
        <row r="2395">
          <cell r="B2395" t="str">
            <v>03.3676.0556</v>
          </cell>
          <cell r="C2395" t="str">
            <v>37.8D05.0556</v>
          </cell>
          <cell r="D2395" t="str">
            <v>3. NHI KHOA</v>
          </cell>
          <cell r="E2395" t="str">
            <v>3.3676</v>
          </cell>
          <cell r="F2395" t="str">
            <v>Nắn găm Kirschner trong gãy Pouteau-Colles</v>
          </cell>
          <cell r="G2395" t="str">
            <v>Nắn găm Kirschner trong gãy Pouteau-Colles</v>
          </cell>
          <cell r="H2395" t="str">
            <v>P2</v>
          </cell>
          <cell r="I2395">
            <v>566</v>
          </cell>
          <cell r="J2395" t="str">
            <v xml:space="preserve">Phẫu thuật kết hợp xương bằng nẹp vít </v>
          </cell>
          <cell r="K2395">
            <v>3132000</v>
          </cell>
          <cell r="L2395">
            <v>746608.69565217395</v>
          </cell>
          <cell r="M2395">
            <v>3878000</v>
          </cell>
          <cell r="N2395">
            <v>970591.30434782617</v>
          </cell>
          <cell r="O2395">
            <v>54353.113043478275</v>
          </cell>
          <cell r="P2395">
            <v>4156944.4173913044</v>
          </cell>
          <cell r="Q2395">
            <v>4156900</v>
          </cell>
          <cell r="R2395" t="str">
            <v>Chưa bao gồm xương nhân tạo hoặc sản phẩm sinh học thay thế xương, xi măng, đinh, nẹp, vít.</v>
          </cell>
        </row>
        <row r="2396">
          <cell r="B2396" t="str">
            <v>03.3754.0556</v>
          </cell>
          <cell r="C2396" t="str">
            <v>37.8D05.0556</v>
          </cell>
          <cell r="D2396" t="str">
            <v>3. NHI KHOA</v>
          </cell>
          <cell r="E2396" t="str">
            <v>3.3754</v>
          </cell>
          <cell r="F2396" t="str">
            <v>Néo ép hoặc buộc vòng chỉ thép gãy xương bánh chè</v>
          </cell>
          <cell r="G2396" t="str">
            <v>Néo ép hoặc buộc vòng chỉ thép gãy xương bánh chè</v>
          </cell>
          <cell r="H2396" t="str">
            <v>P2</v>
          </cell>
          <cell r="I2396">
            <v>566</v>
          </cell>
          <cell r="J2396" t="str">
            <v xml:space="preserve">Phẫu thuật kết hợp xương bằng nẹp vít </v>
          </cell>
          <cell r="K2396">
            <v>3132000</v>
          </cell>
          <cell r="L2396">
            <v>746608.69565217395</v>
          </cell>
          <cell r="M2396">
            <v>3878000</v>
          </cell>
          <cell r="N2396">
            <v>970591.30434782617</v>
          </cell>
          <cell r="O2396">
            <v>54353.113043478275</v>
          </cell>
          <cell r="P2396">
            <v>4156944.4173913044</v>
          </cell>
          <cell r="Q2396">
            <v>4156900</v>
          </cell>
          <cell r="R2396" t="str">
            <v>Chưa bao gồm xương nhân tạo hoặc sản phẩm sinh học thay thế xương, xi măng, đinh, nẹp, vít.</v>
          </cell>
        </row>
        <row r="2397">
          <cell r="B2397" t="str">
            <v>03.3673.0556</v>
          </cell>
          <cell r="C2397" t="str">
            <v>37.8D05.0556</v>
          </cell>
          <cell r="D2397" t="str">
            <v>3. NHI KHOA</v>
          </cell>
          <cell r="E2397" t="str">
            <v>3.3673</v>
          </cell>
          <cell r="F2397" t="str">
            <v>Phẫu thuật can lệnh đầu dưới xương quay</v>
          </cell>
          <cell r="G2397" t="str">
            <v>Phẫu thuật can lệnh đầu dưới xương quay</v>
          </cell>
          <cell r="H2397" t="str">
            <v>P2</v>
          </cell>
          <cell r="I2397">
            <v>566</v>
          </cell>
          <cell r="J2397" t="str">
            <v xml:space="preserve">Phẫu thuật kết hợp xương bằng nẹp vít </v>
          </cell>
          <cell r="K2397">
            <v>3132000</v>
          </cell>
          <cell r="L2397">
            <v>746608.69565217395</v>
          </cell>
          <cell r="M2397">
            <v>3878000</v>
          </cell>
          <cell r="N2397">
            <v>970591.30434782617</v>
          </cell>
          <cell r="O2397">
            <v>54353.113043478275</v>
          </cell>
          <cell r="P2397">
            <v>4156944.4173913044</v>
          </cell>
          <cell r="Q2397">
            <v>4156900</v>
          </cell>
          <cell r="R2397" t="str">
            <v>Chưa bao gồm xương nhân tạo hoặc sản phẩm sinh học thay thế xương, xi măng, đinh, nẹp, vít.</v>
          </cell>
        </row>
        <row r="2398">
          <cell r="B2398" t="str">
            <v>03.3761.0556</v>
          </cell>
          <cell r="C2398" t="str">
            <v>37.8D05.0556</v>
          </cell>
          <cell r="D2398" t="str">
            <v>3. NHI KHOA</v>
          </cell>
          <cell r="E2398" t="str">
            <v>3.3761</v>
          </cell>
          <cell r="F2398" t="str">
            <v>Phẫu thuật chân chữ O</v>
          </cell>
          <cell r="G2398" t="str">
            <v>Phẫu thuật chân chữ O</v>
          </cell>
          <cell r="H2398" t="str">
            <v>P1</v>
          </cell>
          <cell r="I2398">
            <v>566</v>
          </cell>
          <cell r="J2398" t="str">
            <v xml:space="preserve">Phẫu thuật kết hợp xương bằng nẹp vít </v>
          </cell>
          <cell r="K2398">
            <v>3132000</v>
          </cell>
          <cell r="L2398">
            <v>746608.69565217395</v>
          </cell>
          <cell r="M2398">
            <v>3878000</v>
          </cell>
          <cell r="N2398">
            <v>970591.30434782617</v>
          </cell>
          <cell r="O2398">
            <v>54353.113043478275</v>
          </cell>
          <cell r="P2398">
            <v>4156944.4173913044</v>
          </cell>
          <cell r="Q2398">
            <v>4156900</v>
          </cell>
          <cell r="R2398" t="str">
            <v>Chưa bao gồm xương nhân tạo hoặc sản phẩm sinh học thay thế xương, xi măng, đinh, nẹp, vít.</v>
          </cell>
        </row>
        <row r="2399">
          <cell r="B2399" t="str">
            <v>03.3762.0556</v>
          </cell>
          <cell r="C2399" t="str">
            <v>37.8D05.0556</v>
          </cell>
          <cell r="D2399" t="str">
            <v>3. NHI KHOA</v>
          </cell>
          <cell r="E2399" t="str">
            <v>3.3762</v>
          </cell>
          <cell r="F2399" t="str">
            <v>Phẫu thuật chân chữ X</v>
          </cell>
          <cell r="G2399" t="str">
            <v>Phẫu thuật chân chữ X</v>
          </cell>
          <cell r="H2399" t="str">
            <v>P1</v>
          </cell>
          <cell r="I2399">
            <v>566</v>
          </cell>
          <cell r="J2399" t="str">
            <v xml:space="preserve">Phẫu thuật kết hợp xương bằng nẹp vít </v>
          </cell>
          <cell r="K2399">
            <v>3132000</v>
          </cell>
          <cell r="L2399">
            <v>746608.69565217395</v>
          </cell>
          <cell r="M2399">
            <v>3878000</v>
          </cell>
          <cell r="N2399">
            <v>970591.30434782617</v>
          </cell>
          <cell r="O2399">
            <v>54353.113043478275</v>
          </cell>
          <cell r="P2399">
            <v>4156944.4173913044</v>
          </cell>
          <cell r="Q2399">
            <v>4156900</v>
          </cell>
          <cell r="R2399" t="str">
            <v>Chưa bao gồm xương nhân tạo hoặc sản phẩm sinh học thay thế xương, xi măng, đinh, nẹp, vít.</v>
          </cell>
        </row>
        <row r="2400">
          <cell r="B2400" t="str">
            <v>03.3781.0556</v>
          </cell>
          <cell r="C2400" t="str">
            <v>37.8D05.0556</v>
          </cell>
          <cell r="D2400" t="str">
            <v>3. NHI KHOA</v>
          </cell>
          <cell r="E2400" t="str">
            <v>3.3781</v>
          </cell>
          <cell r="F2400" t="str">
            <v>Phẫu thuật chỉnh hình điều trị bàn chân bẹt bẩm sinh</v>
          </cell>
          <cell r="G2400" t="str">
            <v>Phẫu thuật chỉnh hình điều trị bàn chân bẹt bẩm sinh</v>
          </cell>
          <cell r="H2400" t="str">
            <v>P1</v>
          </cell>
          <cell r="I2400">
            <v>566</v>
          </cell>
          <cell r="J2400" t="str">
            <v xml:space="preserve">Phẫu thuật kết hợp xương bằng nẹp vít </v>
          </cell>
          <cell r="K2400">
            <v>3132000</v>
          </cell>
          <cell r="L2400">
            <v>746608.69565217395</v>
          </cell>
          <cell r="M2400">
            <v>3878000</v>
          </cell>
          <cell r="N2400">
            <v>970591.30434782617</v>
          </cell>
          <cell r="O2400">
            <v>54353.113043478275</v>
          </cell>
          <cell r="P2400">
            <v>4156944.4173913044</v>
          </cell>
          <cell r="Q2400">
            <v>4156900</v>
          </cell>
          <cell r="R2400" t="str">
            <v>Chưa bao gồm xương nhân tạo hoặc sản phẩm sinh học thay thế xương, xi măng, đinh, nẹp, vít.</v>
          </cell>
        </row>
        <row r="2401">
          <cell r="B2401" t="str">
            <v>10.0926.0556</v>
          </cell>
          <cell r="C2401" t="str">
            <v>37.8D05.0556</v>
          </cell>
          <cell r="D2401" t="str">
            <v>10. NGOẠI KHOA</v>
          </cell>
          <cell r="E2401" t="str">
            <v>10.926</v>
          </cell>
          <cell r="F2401" t="str">
            <v>Phẫu thuật chỉnh sửa sau gãy xương Cal lệch xương</v>
          </cell>
          <cell r="G2401" t="str">
            <v>Phẫu thuật chỉnh sửa sau gãy xương Cal lệch xương</v>
          </cell>
          <cell r="H2401" t="str">
            <v>P1</v>
          </cell>
          <cell r="I2401">
            <v>566</v>
          </cell>
          <cell r="J2401" t="str">
            <v xml:space="preserve">Phẫu thuật kết hợp xương bằng nẹp vít </v>
          </cell>
          <cell r="K2401">
            <v>3132000</v>
          </cell>
          <cell r="L2401">
            <v>746608.69565217395</v>
          </cell>
          <cell r="M2401">
            <v>3878000</v>
          </cell>
          <cell r="N2401">
            <v>970591.30434782617</v>
          </cell>
          <cell r="O2401">
            <v>54353.113043478275</v>
          </cell>
          <cell r="P2401">
            <v>4156944.4173913044</v>
          </cell>
          <cell r="Q2401">
            <v>4156900</v>
          </cell>
          <cell r="R2401" t="str">
            <v>Chưa bao gồm xương nhân tạo hoặc sản phẩm sinh học thay thế xương, xi măng, đinh, nẹp, vít.</v>
          </cell>
        </row>
        <row r="2402">
          <cell r="B2402" t="str">
            <v>10.0828.0556</v>
          </cell>
          <cell r="C2402" t="str">
            <v>37.8D05.0556</v>
          </cell>
          <cell r="D2402" t="str">
            <v>10. NGOẠI KHOA</v>
          </cell>
          <cell r="E2402" t="str">
            <v>10.828</v>
          </cell>
          <cell r="F2402" t="str">
            <v>Phẫu thuật chỉnh trục Cal lệch đầu dưới xương quay</v>
          </cell>
          <cell r="G2402" t="str">
            <v>Phẫu thuật chỉnh trục Cal lệch đầu dưới xương quay</v>
          </cell>
          <cell r="H2402" t="str">
            <v>P1</v>
          </cell>
          <cell r="I2402">
            <v>566</v>
          </cell>
          <cell r="J2402" t="str">
            <v xml:space="preserve">Phẫu thuật kết hợp xương bằng nẹp vít </v>
          </cell>
          <cell r="K2402">
            <v>3132000</v>
          </cell>
          <cell r="L2402">
            <v>746608.69565217395</v>
          </cell>
          <cell r="M2402">
            <v>3878000</v>
          </cell>
          <cell r="N2402">
            <v>970591.30434782617</v>
          </cell>
          <cell r="O2402">
            <v>54353.113043478275</v>
          </cell>
          <cell r="P2402">
            <v>4156944.4173913044</v>
          </cell>
          <cell r="Q2402">
            <v>4156900</v>
          </cell>
          <cell r="R2402" t="str">
            <v>Chưa bao gồm xương nhân tạo hoặc sản phẩm sinh học thay thế xương, xi măng, đinh, nẹp, vít.</v>
          </cell>
        </row>
        <row r="2403">
          <cell r="B2403" t="str">
            <v>03.3688.0556</v>
          </cell>
          <cell r="C2403" t="str">
            <v>37.8D05.0556</v>
          </cell>
          <cell r="D2403" t="str">
            <v>3. NHI KHOA</v>
          </cell>
          <cell r="E2403" t="str">
            <v>3.3688</v>
          </cell>
          <cell r="F2403" t="str">
            <v>Phẫu thuật cố định nẹp vít gãy hai xương cẳng tay</v>
          </cell>
          <cell r="G2403" t="str">
            <v>Phẫu thuật cố định nẹp vít gãy hai xương cẳng tay</v>
          </cell>
          <cell r="H2403" t="str">
            <v>P2</v>
          </cell>
          <cell r="I2403">
            <v>566</v>
          </cell>
          <cell r="J2403" t="str">
            <v xml:space="preserve">Phẫu thuật kết hợp xương bằng nẹp vít </v>
          </cell>
          <cell r="K2403">
            <v>3132000</v>
          </cell>
          <cell r="L2403">
            <v>746608.69565217395</v>
          </cell>
          <cell r="M2403">
            <v>3878000</v>
          </cell>
          <cell r="N2403">
            <v>970591.30434782617</v>
          </cell>
          <cell r="O2403">
            <v>54353.113043478275</v>
          </cell>
          <cell r="P2403">
            <v>4156944.4173913044</v>
          </cell>
          <cell r="Q2403">
            <v>4156900</v>
          </cell>
          <cell r="R2403" t="str">
            <v>Chưa bao gồm xương nhân tạo hoặc sản phẩm sinh học thay thế xương, xi măng, đinh, nẹp, vít.</v>
          </cell>
        </row>
        <row r="2404">
          <cell r="B2404" t="str">
            <v>03.3782.0556</v>
          </cell>
          <cell r="C2404" t="str">
            <v>37.8D05.0556</v>
          </cell>
          <cell r="D2404" t="str">
            <v>3. NHI KHOA</v>
          </cell>
          <cell r="E2404" t="str">
            <v>3.3782</v>
          </cell>
          <cell r="F2404" t="str">
            <v>Phẫu thuật điều trị bàn chân bẹt do bại não</v>
          </cell>
          <cell r="G2404" t="str">
            <v>Phẫu thuật điều trị bàn chân bẹt do bại não</v>
          </cell>
          <cell r="H2404" t="str">
            <v>P1</v>
          </cell>
          <cell r="I2404">
            <v>566</v>
          </cell>
          <cell r="J2404" t="str">
            <v xml:space="preserve">Phẫu thuật kết hợp xương bằng nẹp vít </v>
          </cell>
          <cell r="K2404">
            <v>3132000</v>
          </cell>
          <cell r="L2404">
            <v>746608.69565217395</v>
          </cell>
          <cell r="M2404">
            <v>3878000</v>
          </cell>
          <cell r="N2404">
            <v>970591.30434782617</v>
          </cell>
          <cell r="O2404">
            <v>54353.113043478275</v>
          </cell>
          <cell r="P2404">
            <v>4156944.4173913044</v>
          </cell>
          <cell r="Q2404">
            <v>4156900</v>
          </cell>
          <cell r="R2404" t="str">
            <v>Chưa bao gồm xương nhân tạo hoặc sản phẩm sinh học thay thế xương, xi măng, đinh, nẹp, vít.</v>
          </cell>
        </row>
        <row r="2405">
          <cell r="B2405" t="str">
            <v>03.3784.0556</v>
          </cell>
          <cell r="C2405" t="str">
            <v>37.8D05.0556</v>
          </cell>
          <cell r="D2405" t="str">
            <v>3. NHI KHOA</v>
          </cell>
          <cell r="E2405" t="str">
            <v>3.3784</v>
          </cell>
          <cell r="F2405" t="str">
            <v>Phẫu thuật điều trị bàn chân lồi - xoay ngoài</v>
          </cell>
          <cell r="G2405" t="str">
            <v>Phẫu thuật điều trị bàn chân lồi- xoay ngoài</v>
          </cell>
          <cell r="H2405" t="str">
            <v>P1</v>
          </cell>
          <cell r="I2405">
            <v>566</v>
          </cell>
          <cell r="J2405" t="str">
            <v xml:space="preserve">Phẫu thuật kết hợp xương bằng nẹp vít </v>
          </cell>
          <cell r="K2405">
            <v>3132000</v>
          </cell>
          <cell r="L2405">
            <v>746608.69565217395</v>
          </cell>
          <cell r="M2405">
            <v>3878000</v>
          </cell>
          <cell r="N2405">
            <v>970591.30434782617</v>
          </cell>
          <cell r="O2405">
            <v>54353.113043478275</v>
          </cell>
          <cell r="P2405">
            <v>4156944.4173913044</v>
          </cell>
          <cell r="Q2405">
            <v>4156900</v>
          </cell>
          <cell r="R2405" t="str">
            <v>Chưa bao gồm xương nhân tạo hoặc sản phẩm sinh học thay thế xương, xi măng, đinh, nẹp, vít.</v>
          </cell>
        </row>
        <row r="2406">
          <cell r="B2406" t="str">
            <v>03.3887.0556</v>
          </cell>
          <cell r="C2406" t="str">
            <v>37.8D05.0556</v>
          </cell>
          <cell r="D2406" t="str">
            <v>3. NHI KHOA</v>
          </cell>
          <cell r="E2406" t="str">
            <v>3.3887</v>
          </cell>
          <cell r="F2406" t="str">
            <v>Phẫu thuật điều trị can lệch, có kết hợp xương</v>
          </cell>
          <cell r="G2406" t="str">
            <v>Phẫu thuật điều trị can lệch, có kết hợp xương</v>
          </cell>
          <cell r="H2406" t="str">
            <v>P1</v>
          </cell>
          <cell r="I2406">
            <v>566</v>
          </cell>
          <cell r="J2406" t="str">
            <v xml:space="preserve">Phẫu thuật kết hợp xương bằng nẹp vít </v>
          </cell>
          <cell r="K2406">
            <v>3132000</v>
          </cell>
          <cell r="L2406">
            <v>746608.69565217395</v>
          </cell>
          <cell r="M2406">
            <v>3878000</v>
          </cell>
          <cell r="N2406">
            <v>970591.30434782617</v>
          </cell>
          <cell r="O2406">
            <v>54353.113043478275</v>
          </cell>
          <cell r="P2406">
            <v>4156944.4173913044</v>
          </cell>
          <cell r="Q2406">
            <v>4156900</v>
          </cell>
          <cell r="R2406" t="str">
            <v>Chưa bao gồm xương nhân tạo hoặc sản phẩm sinh học thay thế xương, xi măng, đinh, nẹp, vít.</v>
          </cell>
        </row>
        <row r="2407">
          <cell r="B2407" t="str">
            <v>10.0831.0556</v>
          </cell>
          <cell r="C2407" t="str">
            <v>37.8D05.0556</v>
          </cell>
          <cell r="D2407" t="str">
            <v>10. NGOẠI KHOA</v>
          </cell>
          <cell r="E2407" t="str">
            <v>10.831</v>
          </cell>
          <cell r="F2407" t="str">
            <v>Phẫu thuật điều trị khớp giả xương thuyền bằng mảnh ghép xương cuống mạch liền</v>
          </cell>
          <cell r="G2407" t="str">
            <v>Phẫu thuật điều trị khớp giả xương thuyền bằng mảnh ghép xương cuống mạch liền</v>
          </cell>
          <cell r="H2407" t="str">
            <v>P1</v>
          </cell>
          <cell r="I2407">
            <v>566</v>
          </cell>
          <cell r="J2407" t="str">
            <v xml:space="preserve">Phẫu thuật kết hợp xương bằng nẹp vít </v>
          </cell>
          <cell r="K2407">
            <v>3132000</v>
          </cell>
          <cell r="L2407">
            <v>746608.69565217395</v>
          </cell>
          <cell r="M2407">
            <v>3878000</v>
          </cell>
          <cell r="N2407">
            <v>970591.30434782617</v>
          </cell>
          <cell r="O2407">
            <v>54353.113043478275</v>
          </cell>
          <cell r="P2407">
            <v>4156944.4173913044</v>
          </cell>
          <cell r="Q2407">
            <v>4156900</v>
          </cell>
          <cell r="R2407" t="str">
            <v>Chưa bao gồm xương nhân tạo hoặc sản phẩm sinh học thay thế xương, xi măng, đinh, nẹp, vít.</v>
          </cell>
        </row>
        <row r="2408">
          <cell r="B2408" t="str">
            <v>03.3715.0556</v>
          </cell>
          <cell r="C2408" t="str">
            <v>37.8D05.0556</v>
          </cell>
          <cell r="D2408" t="str">
            <v>3. NHI KHOA</v>
          </cell>
          <cell r="E2408" t="str">
            <v>3.3715</v>
          </cell>
          <cell r="F2408" t="str">
            <v>Phẫu thuật điều trị Perthes (cắt xương chậu, tạo mái che đầu xương đùi)</v>
          </cell>
          <cell r="G2408" t="str">
            <v>Phẫu thuật điều trị Perthes (cắt xương chậu, tạo mái che đầu xương đùi)</v>
          </cell>
          <cell r="H2408" t="str">
            <v>P1</v>
          </cell>
          <cell r="I2408">
            <v>566</v>
          </cell>
          <cell r="J2408" t="str">
            <v xml:space="preserve">Phẫu thuật kết hợp xương bằng nẹp vít </v>
          </cell>
          <cell r="K2408">
            <v>3132000</v>
          </cell>
          <cell r="L2408">
            <v>746608.69565217395</v>
          </cell>
          <cell r="M2408">
            <v>3878000</v>
          </cell>
          <cell r="N2408">
            <v>970591.30434782617</v>
          </cell>
          <cell r="O2408">
            <v>54353.113043478275</v>
          </cell>
          <cell r="P2408">
            <v>4156944.4173913044</v>
          </cell>
          <cell r="Q2408">
            <v>4156900</v>
          </cell>
          <cell r="R2408" t="str">
            <v>Chưa bao gồm xương nhân tạo hoặc sản phẩm sinh học thay thế xương, xi măng, đinh, nẹp, vít.</v>
          </cell>
        </row>
        <row r="2409">
          <cell r="B2409" t="str">
            <v>03.3714.0556</v>
          </cell>
          <cell r="C2409" t="str">
            <v>37.8D05.0556</v>
          </cell>
          <cell r="D2409" t="str">
            <v>3. NHI KHOA</v>
          </cell>
          <cell r="E2409" t="str">
            <v>3.3714</v>
          </cell>
          <cell r="F2409" t="str">
            <v>Phẫu thuật điều trị Perthes (cắt xương tạo varus)</v>
          </cell>
          <cell r="G2409" t="str">
            <v>Phẫu thuật điều trị Perthes (cắt xương tạo varus)</v>
          </cell>
          <cell r="H2409" t="str">
            <v>P1</v>
          </cell>
          <cell r="I2409">
            <v>566</v>
          </cell>
          <cell r="J2409" t="str">
            <v xml:space="preserve">Phẫu thuật kết hợp xương bằng nẹp vít </v>
          </cell>
          <cell r="K2409">
            <v>3132000</v>
          </cell>
          <cell r="L2409">
            <v>746608.69565217395</v>
          </cell>
          <cell r="M2409">
            <v>3878000</v>
          </cell>
          <cell r="N2409">
            <v>970591.30434782617</v>
          </cell>
          <cell r="O2409">
            <v>54353.113043478275</v>
          </cell>
          <cell r="P2409">
            <v>4156944.4173913044</v>
          </cell>
          <cell r="Q2409">
            <v>4156900</v>
          </cell>
          <cell r="R2409" t="str">
            <v>Chưa bao gồm xương nhân tạo hoặc sản phẩm sinh học thay thế xương, xi măng, đinh, nẹp, vít.</v>
          </cell>
        </row>
        <row r="2410">
          <cell r="B2410" t="str">
            <v>10.0852.0556</v>
          </cell>
          <cell r="C2410" t="str">
            <v>37.8D05.0556</v>
          </cell>
          <cell r="D2410" t="str">
            <v>10. NGOẠI KHOA</v>
          </cell>
          <cell r="E2410" t="str">
            <v>10.852</v>
          </cell>
          <cell r="F2410" t="str">
            <v>Phẫu thuật điều trị tật thiếu xương quay bẩm sinh</v>
          </cell>
          <cell r="G2410" t="str">
            <v>Phẫu thuật điều trị tật thiếu xương quay bẩm sinh</v>
          </cell>
          <cell r="H2410" t="str">
            <v>P1</v>
          </cell>
          <cell r="I2410">
            <v>566</v>
          </cell>
          <cell r="J2410" t="str">
            <v xml:space="preserve">Phẫu thuật kết hợp xương bằng nẹp vít </v>
          </cell>
          <cell r="K2410">
            <v>3132000</v>
          </cell>
          <cell r="L2410">
            <v>746608.69565217395</v>
          </cell>
          <cell r="M2410">
            <v>3878000</v>
          </cell>
          <cell r="N2410">
            <v>970591.30434782617</v>
          </cell>
          <cell r="O2410">
            <v>54353.113043478275</v>
          </cell>
          <cell r="P2410">
            <v>4156944.4173913044</v>
          </cell>
          <cell r="Q2410">
            <v>4156900</v>
          </cell>
          <cell r="R2410" t="str">
            <v>Chưa bao gồm xương nhân tạo hoặc sản phẩm sinh học thay thế xương, xi măng, đinh, nẹp, vít.</v>
          </cell>
        </row>
        <row r="2411">
          <cell r="B2411" t="str">
            <v>03.3690.0556</v>
          </cell>
          <cell r="C2411" t="str">
            <v>37.8D05.0556</v>
          </cell>
          <cell r="D2411" t="str">
            <v>3. NHI KHOA</v>
          </cell>
          <cell r="E2411" t="str">
            <v>3.3690</v>
          </cell>
          <cell r="F2411" t="str">
            <v>Phẫu thuật đóng đinh nội tủy gãy 1 xương cẳng tay</v>
          </cell>
          <cell r="G2411" t="str">
            <v>Phẫu thuật đóng đinh nội tủy gãy 1 xương cẳng tay</v>
          </cell>
          <cell r="H2411" t="str">
            <v>P2</v>
          </cell>
          <cell r="I2411">
            <v>566</v>
          </cell>
          <cell r="J2411" t="str">
            <v xml:space="preserve">Phẫu thuật kết hợp xương bằng nẹp vít </v>
          </cell>
          <cell r="K2411">
            <v>3132000</v>
          </cell>
          <cell r="L2411">
            <v>746608.69565217395</v>
          </cell>
          <cell r="M2411">
            <v>3878000</v>
          </cell>
          <cell r="N2411">
            <v>970591.30434782617</v>
          </cell>
          <cell r="O2411">
            <v>54353.113043478275</v>
          </cell>
          <cell r="P2411">
            <v>4156944.4173913044</v>
          </cell>
          <cell r="Q2411">
            <v>4156900</v>
          </cell>
          <cell r="R2411" t="str">
            <v>Chưa bao gồm xương nhân tạo hoặc sản phẩm sinh học thay thế xương, xi măng, đinh, nẹp, vít.</v>
          </cell>
        </row>
        <row r="2412">
          <cell r="B2412" t="str">
            <v>03.3689.0556</v>
          </cell>
          <cell r="C2412" t="str">
            <v>37.8D05.0556</v>
          </cell>
          <cell r="D2412" t="str">
            <v>3. NHI KHOA</v>
          </cell>
          <cell r="E2412" t="str">
            <v>3.3689</v>
          </cell>
          <cell r="F2412" t="str">
            <v>Phẫu thuật đóng đinh nội tủy gãy 2 xương cẳng tay</v>
          </cell>
          <cell r="G2412" t="str">
            <v>Phẫu thuật đóng đinh nội tủy gãy 2 xương cẳng tay</v>
          </cell>
          <cell r="H2412" t="str">
            <v>P2</v>
          </cell>
          <cell r="I2412">
            <v>566</v>
          </cell>
          <cell r="J2412" t="str">
            <v xml:space="preserve">Phẫu thuật kết hợp xương bằng nẹp vít </v>
          </cell>
          <cell r="K2412">
            <v>3132000</v>
          </cell>
          <cell r="L2412">
            <v>746608.69565217395</v>
          </cell>
          <cell r="M2412">
            <v>3878000</v>
          </cell>
          <cell r="N2412">
            <v>970591.30434782617</v>
          </cell>
          <cell r="O2412">
            <v>54353.113043478275</v>
          </cell>
          <cell r="P2412">
            <v>4156944.4173913044</v>
          </cell>
          <cell r="Q2412">
            <v>4156900</v>
          </cell>
          <cell r="R2412" t="str">
            <v>Chưa bao gồm xương nhân tạo hoặc sản phẩm sinh học thay thế xương, xi măng, đinh, nẹp, vít.</v>
          </cell>
        </row>
        <row r="2413">
          <cell r="B2413" t="str">
            <v>03.3675.0556</v>
          </cell>
          <cell r="C2413" t="str">
            <v>37.8D05.0556</v>
          </cell>
          <cell r="D2413" t="str">
            <v>3. NHI KHOA</v>
          </cell>
          <cell r="E2413" t="str">
            <v>3.3675</v>
          </cell>
          <cell r="F2413" t="str">
            <v>Phẫu thuật gãy đầu dưới xương quay và trật khớp quay trụ dưới</v>
          </cell>
          <cell r="G2413" t="str">
            <v>Phẫu thuật gãy đầu dưới xương quay và trật khớp quay trụ dưới</v>
          </cell>
          <cell r="H2413" t="str">
            <v>P1</v>
          </cell>
          <cell r="I2413">
            <v>566</v>
          </cell>
          <cell r="J2413" t="str">
            <v xml:space="preserve">Phẫu thuật kết hợp xương bằng nẹp vít </v>
          </cell>
          <cell r="K2413">
            <v>3132000</v>
          </cell>
          <cell r="L2413">
            <v>746608.69565217395</v>
          </cell>
          <cell r="M2413">
            <v>3878000</v>
          </cell>
          <cell r="N2413">
            <v>970591.30434782617</v>
          </cell>
          <cell r="O2413">
            <v>54353.113043478275</v>
          </cell>
          <cell r="P2413">
            <v>4156944.4173913044</v>
          </cell>
          <cell r="Q2413">
            <v>4156900</v>
          </cell>
          <cell r="R2413" t="str">
            <v>Chưa bao gồm xương nhân tạo hoặc sản phẩm sinh học thay thế xương, xi măng, đinh, nẹp, vít.</v>
          </cell>
        </row>
        <row r="2414">
          <cell r="B2414" t="str">
            <v>03.3712.0556</v>
          </cell>
          <cell r="C2414" t="str">
            <v>37.8D05.0556</v>
          </cell>
          <cell r="D2414" t="str">
            <v>3. NHI KHOA</v>
          </cell>
          <cell r="E2414" t="str">
            <v>3.3712</v>
          </cell>
          <cell r="F2414" t="str">
            <v>Phẫu thuật gãy đốt bàn ngón tay kết hợp xương với Kirschner hoặc nẹp vít</v>
          </cell>
          <cell r="G2414" t="str">
            <v>Phẫu thuật gãy đốt bàn ngón tay kết hợp xương với Kirschner hoặc nẹp vít</v>
          </cell>
          <cell r="H2414" t="str">
            <v>P2</v>
          </cell>
          <cell r="I2414">
            <v>566</v>
          </cell>
          <cell r="J2414" t="str">
            <v xml:space="preserve">Phẫu thuật kết hợp xương bằng nẹp vít </v>
          </cell>
          <cell r="K2414">
            <v>3132000</v>
          </cell>
          <cell r="L2414">
            <v>746608.69565217395</v>
          </cell>
          <cell r="M2414">
            <v>3878000</v>
          </cell>
          <cell r="N2414">
            <v>970591.30434782617</v>
          </cell>
          <cell r="O2414">
            <v>54353.113043478275</v>
          </cell>
          <cell r="P2414">
            <v>4156944.4173913044</v>
          </cell>
          <cell r="Q2414">
            <v>4156900</v>
          </cell>
          <cell r="R2414" t="str">
            <v>Chưa bao gồm xương nhân tạo hoặc sản phẩm sinh học thay thế xương, xi măng, đinh, nẹp, vít.</v>
          </cell>
        </row>
        <row r="2415">
          <cell r="B2415" t="str">
            <v>28.0335.0556</v>
          </cell>
          <cell r="C2415" t="str">
            <v>37.8D05.0556</v>
          </cell>
          <cell r="D2415" t="str">
            <v>28. PHẪU THUẬT TẠO HÌNH THẨM MỸ</v>
          </cell>
          <cell r="E2415" t="str">
            <v>28.335</v>
          </cell>
          <cell r="F2415" t="str">
            <v>Phẫu thuật gãy đốt bàn ngón tay kết hợp xương với Kirschner hoặc nẹp vít</v>
          </cell>
          <cell r="G2415" t="str">
            <v>Phẫu thuật gãy đốt bàn ngón tay kết hợp xương với Kirschner hoặc nẹp vít</v>
          </cell>
          <cell r="H2415" t="str">
            <v>P2</v>
          </cell>
          <cell r="I2415">
            <v>566</v>
          </cell>
          <cell r="J2415" t="str">
            <v xml:space="preserve">Phẫu thuật kết hợp xương bằng nẹp vít </v>
          </cell>
          <cell r="K2415">
            <v>3132000</v>
          </cell>
          <cell r="L2415">
            <v>746608.69565217395</v>
          </cell>
          <cell r="M2415">
            <v>3878000</v>
          </cell>
          <cell r="N2415">
            <v>970591.30434782617</v>
          </cell>
          <cell r="O2415">
            <v>54353.113043478275</v>
          </cell>
          <cell r="P2415">
            <v>4156944.4173913044</v>
          </cell>
          <cell r="Q2415">
            <v>4156900</v>
          </cell>
          <cell r="R2415" t="str">
            <v>Chưa bao gồm xương nhân tạo hoặc sản phẩm sinh học thay thế xương, xi măng, đinh, nẹp, vít.</v>
          </cell>
        </row>
        <row r="2416">
          <cell r="B2416" t="str">
            <v>03.3684.0556</v>
          </cell>
          <cell r="C2416" t="str">
            <v>37.8D05.0556</v>
          </cell>
          <cell r="D2416" t="str">
            <v>3. NHI KHOA</v>
          </cell>
          <cell r="E2416" t="str">
            <v>3.3684</v>
          </cell>
          <cell r="F2416" t="str">
            <v>Phẫu thuật gãy lồi cầu ngoài xương cánh tay</v>
          </cell>
          <cell r="G2416" t="str">
            <v>Phẫu thuật gãy lồi cầu ngoài xương cánh tay</v>
          </cell>
          <cell r="H2416" t="str">
            <v>P2</v>
          </cell>
          <cell r="I2416">
            <v>566</v>
          </cell>
          <cell r="J2416" t="str">
            <v xml:space="preserve">Phẫu thuật kết hợp xương bằng nẹp vít </v>
          </cell>
          <cell r="K2416">
            <v>3132000</v>
          </cell>
          <cell r="L2416">
            <v>746608.69565217395</v>
          </cell>
          <cell r="M2416">
            <v>3878000</v>
          </cell>
          <cell r="N2416">
            <v>970591.30434782617</v>
          </cell>
          <cell r="O2416">
            <v>54353.113043478275</v>
          </cell>
          <cell r="P2416">
            <v>4156944.4173913044</v>
          </cell>
          <cell r="Q2416">
            <v>4156900</v>
          </cell>
          <cell r="R2416" t="str">
            <v>Chưa bao gồm xương nhân tạo hoặc sản phẩm sinh học thay thế xương, xi măng, đinh, nẹp, vít.</v>
          </cell>
        </row>
        <row r="2417">
          <cell r="B2417" t="str">
            <v>03.3679.0556</v>
          </cell>
          <cell r="C2417" t="str">
            <v>37.8D05.0556</v>
          </cell>
          <cell r="D2417" t="str">
            <v>3. NHI KHOA</v>
          </cell>
          <cell r="E2417" t="str">
            <v>3.3679</v>
          </cell>
          <cell r="F2417" t="str">
            <v>Phẫu thuật gãy Monteggia</v>
          </cell>
          <cell r="G2417" t="str">
            <v>Phẫu thuật gãy Monteggia</v>
          </cell>
          <cell r="H2417" t="str">
            <v>P2</v>
          </cell>
          <cell r="I2417">
            <v>566</v>
          </cell>
          <cell r="J2417" t="str">
            <v xml:space="preserve">Phẫu thuật kết hợp xương bằng nẹp vít </v>
          </cell>
          <cell r="K2417">
            <v>3132000</v>
          </cell>
          <cell r="L2417">
            <v>746608.69565217395</v>
          </cell>
          <cell r="M2417">
            <v>3878000</v>
          </cell>
          <cell r="N2417">
            <v>970591.30434782617</v>
          </cell>
          <cell r="O2417">
            <v>54353.113043478275</v>
          </cell>
          <cell r="P2417">
            <v>4156944.4173913044</v>
          </cell>
          <cell r="Q2417">
            <v>4156900</v>
          </cell>
          <cell r="R2417" t="str">
            <v>Chưa bao gồm xương nhân tạo hoặc sản phẩm sinh học thay thế xương, xi măng, đinh, nẹp, vít.</v>
          </cell>
        </row>
        <row r="2418">
          <cell r="B2418" t="str">
            <v>03.3663.0556</v>
          </cell>
          <cell r="C2418" t="str">
            <v>37.8D05.0556</v>
          </cell>
          <cell r="D2418" t="str">
            <v>3. NHI KHOA</v>
          </cell>
          <cell r="E2418" t="str">
            <v>3.3663</v>
          </cell>
          <cell r="F2418" t="str">
            <v>Phẫu thuật gãy xương cánh tay kèm tổn thương thần kinh hoặc mạch máu</v>
          </cell>
          <cell r="G2418" t="str">
            <v>Phẫu thuật gãy xương cánh tay kèm tổn thương thần kinh hoặc mạch máu</v>
          </cell>
          <cell r="H2418" t="str">
            <v>P1</v>
          </cell>
          <cell r="I2418">
            <v>566</v>
          </cell>
          <cell r="J2418" t="str">
            <v xml:space="preserve">Phẫu thuật kết hợp xương bằng nẹp vít </v>
          </cell>
          <cell r="K2418">
            <v>3132000</v>
          </cell>
          <cell r="L2418">
            <v>746608.69565217395</v>
          </cell>
          <cell r="M2418">
            <v>3878000</v>
          </cell>
          <cell r="N2418">
            <v>970591.30434782617</v>
          </cell>
          <cell r="O2418">
            <v>54353.113043478275</v>
          </cell>
          <cell r="P2418">
            <v>4156944.4173913044</v>
          </cell>
          <cell r="Q2418">
            <v>4156900</v>
          </cell>
          <cell r="R2418" t="str">
            <v>Chưa bao gồm xương nhân tạo hoặc sản phẩm sinh học thay thế xương, xi măng, đinh, nẹp, vít.</v>
          </cell>
        </row>
        <row r="2419">
          <cell r="B2419" t="str">
            <v>10.0819.0556</v>
          </cell>
          <cell r="C2419" t="str">
            <v>37.8D05.0556</v>
          </cell>
          <cell r="D2419" t="str">
            <v>10. NGOẠI KHOA</v>
          </cell>
          <cell r="E2419" t="str">
            <v>10.819</v>
          </cell>
          <cell r="F2419" t="str">
            <v>Phẫu thuật gãy xương đốt bàn ngón tay</v>
          </cell>
          <cell r="G2419" t="str">
            <v>Phẫu thuật gãy xương đốt bàn ngón tay</v>
          </cell>
          <cell r="H2419" t="str">
            <v>P1</v>
          </cell>
          <cell r="I2419">
            <v>566</v>
          </cell>
          <cell r="J2419" t="str">
            <v xml:space="preserve">Phẫu thuật kết hợp xương bằng nẹp vít </v>
          </cell>
          <cell r="K2419">
            <v>3132000</v>
          </cell>
          <cell r="L2419">
            <v>746608.69565217395</v>
          </cell>
          <cell r="M2419">
            <v>3878000</v>
          </cell>
          <cell r="N2419">
            <v>970591.30434782617</v>
          </cell>
          <cell r="O2419">
            <v>54353.113043478275</v>
          </cell>
          <cell r="P2419">
            <v>4156944.4173913044</v>
          </cell>
          <cell r="Q2419">
            <v>4156900</v>
          </cell>
          <cell r="R2419" t="str">
            <v>Chưa bao gồm xương nhân tạo hoặc sản phẩm sinh học thay thế xương, xi măng, đinh, nẹp, vít.</v>
          </cell>
        </row>
        <row r="2420">
          <cell r="B2420" t="str">
            <v>10.0830.0556</v>
          </cell>
          <cell r="C2420" t="str">
            <v>37.8D05.0556</v>
          </cell>
          <cell r="D2420" t="str">
            <v>10. NGOẠI KHOA</v>
          </cell>
          <cell r="E2420" t="str">
            <v>10.830</v>
          </cell>
          <cell r="F2420" t="str">
            <v>Phẫu thuật gãy xương thuyền bằng Vis Herbert</v>
          </cell>
          <cell r="G2420" t="str">
            <v>Phẫu thuật gãy xương thuyền bằng Vis Herbert</v>
          </cell>
          <cell r="H2420" t="str">
            <v>P1</v>
          </cell>
          <cell r="I2420">
            <v>566</v>
          </cell>
          <cell r="J2420" t="str">
            <v xml:space="preserve">Phẫu thuật kết hợp xương bằng nẹp vít </v>
          </cell>
          <cell r="K2420">
            <v>3132000</v>
          </cell>
          <cell r="L2420">
            <v>746608.69565217395</v>
          </cell>
          <cell r="M2420">
            <v>3878000</v>
          </cell>
          <cell r="N2420">
            <v>970591.30434782617</v>
          </cell>
          <cell r="O2420">
            <v>54353.113043478275</v>
          </cell>
          <cell r="P2420">
            <v>4156944.4173913044</v>
          </cell>
          <cell r="Q2420">
            <v>4156900</v>
          </cell>
          <cell r="R2420" t="str">
            <v>Chưa bao gồm xương nhân tạo hoặc sản phẩm sinh học thay thế xương, xi măng, đinh, nẹp, vít.</v>
          </cell>
        </row>
        <row r="2421">
          <cell r="B2421" t="str">
            <v>10.0717.0556</v>
          </cell>
          <cell r="C2421" t="str">
            <v>37.8D05.0556</v>
          </cell>
          <cell r="D2421" t="str">
            <v>10. NGOẠI KHOA</v>
          </cell>
          <cell r="E2421" t="str">
            <v>10.717</v>
          </cell>
          <cell r="F2421" t="str">
            <v>Phẫu thuật kết hợp xương (kết hợp xương) gãy xương bả vai</v>
          </cell>
          <cell r="G2421" t="str">
            <v>Phẫu thuật kết hợp xương (KHX) gãy xương bả vai</v>
          </cell>
          <cell r="H2421" t="str">
            <v>P1</v>
          </cell>
          <cell r="I2421">
            <v>566</v>
          </cell>
          <cell r="J2421" t="str">
            <v xml:space="preserve">Phẫu thuật kết hợp xương bằng nẹp vít </v>
          </cell>
          <cell r="K2421">
            <v>3132000</v>
          </cell>
          <cell r="L2421">
            <v>746608.69565217395</v>
          </cell>
          <cell r="M2421">
            <v>3878000</v>
          </cell>
          <cell r="N2421">
            <v>970591.30434782617</v>
          </cell>
          <cell r="O2421">
            <v>54353.113043478275</v>
          </cell>
          <cell r="P2421">
            <v>4156944.4173913044</v>
          </cell>
          <cell r="Q2421">
            <v>4156900</v>
          </cell>
          <cell r="R2421" t="str">
            <v>Chưa bao gồm xương nhân tạo hoặc sản phẩm sinh học thay thế xương, xi măng, đinh, nẹp, vít.</v>
          </cell>
        </row>
        <row r="2422">
          <cell r="B2422" t="str">
            <v>03.3718.0556</v>
          </cell>
          <cell r="C2422" t="str">
            <v>37.8D05.0556</v>
          </cell>
          <cell r="D2422" t="str">
            <v>3. NHI KHOA</v>
          </cell>
          <cell r="E2422" t="str">
            <v>3.3718</v>
          </cell>
          <cell r="F2422" t="str">
            <v>Phẫu thuật kết hợp xương điều trị gãy khung chậu</v>
          </cell>
          <cell r="G2422" t="str">
            <v>Phẫu thuật kết hợp xương điều trị gãy khung chậu</v>
          </cell>
          <cell r="H2422" t="str">
            <v>P1</v>
          </cell>
          <cell r="I2422">
            <v>566</v>
          </cell>
          <cell r="J2422" t="str">
            <v xml:space="preserve">Phẫu thuật kết hợp xương bằng nẹp vít </v>
          </cell>
          <cell r="K2422">
            <v>3132000</v>
          </cell>
          <cell r="L2422">
            <v>746608.69565217395</v>
          </cell>
          <cell r="M2422">
            <v>3878000</v>
          </cell>
          <cell r="N2422">
            <v>970591.30434782617</v>
          </cell>
          <cell r="O2422">
            <v>54353.113043478275</v>
          </cell>
          <cell r="P2422">
            <v>4156944.4173913044</v>
          </cell>
          <cell r="Q2422">
            <v>4156900</v>
          </cell>
          <cell r="R2422" t="str">
            <v>Chưa bao gồm xương nhân tạo hoặc sản phẩm sinh học thay thế xương, xi măng, đinh, nẹp, vít.</v>
          </cell>
        </row>
        <row r="2423">
          <cell r="B2423" t="str">
            <v>03.3717.0556</v>
          </cell>
          <cell r="C2423" t="str">
            <v>37.8D05.0556</v>
          </cell>
          <cell r="D2423" t="str">
            <v>3. NHI KHOA</v>
          </cell>
          <cell r="E2423" t="str">
            <v>3.3717</v>
          </cell>
          <cell r="F2423" t="str">
            <v>Phẫu thuật kết hợp xương điều trị gãy ổ cối phức tạp</v>
          </cell>
          <cell r="G2423" t="str">
            <v>Phẫu thuật kết hợp xương điều trị gãy ổ cối phức tạp</v>
          </cell>
          <cell r="H2423" t="str">
            <v>P1</v>
          </cell>
          <cell r="I2423">
            <v>566</v>
          </cell>
          <cell r="J2423" t="str">
            <v xml:space="preserve">Phẫu thuật kết hợp xương bằng nẹp vít </v>
          </cell>
          <cell r="K2423">
            <v>3132000</v>
          </cell>
          <cell r="L2423">
            <v>746608.69565217395</v>
          </cell>
          <cell r="M2423">
            <v>3878000</v>
          </cell>
          <cell r="N2423">
            <v>970591.30434782617</v>
          </cell>
          <cell r="O2423">
            <v>54353.113043478275</v>
          </cell>
          <cell r="P2423">
            <v>4156944.4173913044</v>
          </cell>
          <cell r="Q2423">
            <v>4156900</v>
          </cell>
          <cell r="R2423" t="str">
            <v>Chưa bao gồm xương nhân tạo hoặc sản phẩm sinh học thay thế xương, xi măng, đinh, nẹp, vít.</v>
          </cell>
        </row>
        <row r="2424">
          <cell r="B2424" t="str">
            <v>03.3649.0556</v>
          </cell>
          <cell r="C2424" t="str">
            <v>37.8D05.0556</v>
          </cell>
          <cell r="D2424" t="str">
            <v>3. NHI KHOA</v>
          </cell>
          <cell r="E2424" t="str">
            <v>3.3649</v>
          </cell>
          <cell r="F2424" t="str">
            <v>Phẫu thuật kết hợp xương điều trị gãy xương đòn</v>
          </cell>
          <cell r="G2424" t="str">
            <v>Phẫu thuật kết hợp xương điều trị gãy xương đòn</v>
          </cell>
          <cell r="H2424" t="str">
            <v>P1</v>
          </cell>
          <cell r="I2424">
            <v>566</v>
          </cell>
          <cell r="J2424" t="str">
            <v xml:space="preserve">Phẫu thuật kết hợp xương bằng nẹp vít </v>
          </cell>
          <cell r="K2424">
            <v>3132000</v>
          </cell>
          <cell r="L2424">
            <v>746608.69565217395</v>
          </cell>
          <cell r="M2424">
            <v>3878000</v>
          </cell>
          <cell r="N2424">
            <v>970591.30434782617</v>
          </cell>
          <cell r="O2424">
            <v>54353.113043478275</v>
          </cell>
          <cell r="P2424">
            <v>4156944.4173913044</v>
          </cell>
          <cell r="Q2424">
            <v>4156900</v>
          </cell>
          <cell r="R2424" t="str">
            <v>Chưa bao gồm xương nhân tạo hoặc sản phẩm sinh học thay thế xương, xi măng, đinh, nẹp, vít.</v>
          </cell>
        </row>
        <row r="2425">
          <cell r="B2425" t="str">
            <v>10.0783.0556</v>
          </cell>
          <cell r="C2425" t="str">
            <v>37.8D05.0556</v>
          </cell>
          <cell r="D2425" t="str">
            <v>10. NGOẠI KHOA</v>
          </cell>
          <cell r="E2425" t="str">
            <v>10.783</v>
          </cell>
          <cell r="F2425" t="str">
            <v>Phẫu thuật kết hợp xương gãy 2 mắt cá cổ chân</v>
          </cell>
          <cell r="G2425" t="str">
            <v>Phẫu thuật KHX gãy 2 mắt cá cổ chân</v>
          </cell>
          <cell r="H2425" t="str">
            <v>P1</v>
          </cell>
          <cell r="I2425">
            <v>566</v>
          </cell>
          <cell r="J2425" t="str">
            <v xml:space="preserve">Phẫu thuật kết hợp xương bằng nẹp vít </v>
          </cell>
          <cell r="K2425">
            <v>3132000</v>
          </cell>
          <cell r="L2425">
            <v>746608.69565217395</v>
          </cell>
          <cell r="M2425">
            <v>3878000</v>
          </cell>
          <cell r="N2425">
            <v>970591.30434782617</v>
          </cell>
          <cell r="O2425">
            <v>54353.113043478275</v>
          </cell>
          <cell r="P2425">
            <v>4156944.4173913044</v>
          </cell>
          <cell r="Q2425">
            <v>4156900</v>
          </cell>
          <cell r="R2425" t="str">
            <v>Chưa bao gồm xương nhân tạo hoặc sản phẩm sinh học thay thế xương, xi măng, đinh, nẹp, vít.</v>
          </cell>
        </row>
        <row r="2426">
          <cell r="B2426" t="str">
            <v>10.0915.0556</v>
          </cell>
          <cell r="C2426" t="str">
            <v>37.8D05.0556</v>
          </cell>
          <cell r="D2426" t="str">
            <v>10. NGOẠI KHOA</v>
          </cell>
          <cell r="E2426" t="str">
            <v>10.915</v>
          </cell>
          <cell r="F2426" t="str">
            <v>Phẫu thuật kết hợp xương gãy 2 xương cẳng tay</v>
          </cell>
          <cell r="G2426" t="str">
            <v>Phẫu thuật kết hợp xương gãy 2 xương cẳng tay</v>
          </cell>
          <cell r="H2426" t="str">
            <v>P1</v>
          </cell>
          <cell r="I2426">
            <v>566</v>
          </cell>
          <cell r="J2426" t="str">
            <v xml:space="preserve">Phẫu thuật kết hợp xương bằng nẹp vít </v>
          </cell>
          <cell r="K2426">
            <v>3132000</v>
          </cell>
          <cell r="L2426">
            <v>746608.69565217395</v>
          </cell>
          <cell r="M2426">
            <v>3878000</v>
          </cell>
          <cell r="N2426">
            <v>970591.30434782617</v>
          </cell>
          <cell r="O2426">
            <v>54353.113043478275</v>
          </cell>
          <cell r="P2426">
            <v>4156944.4173913044</v>
          </cell>
          <cell r="Q2426">
            <v>4156900</v>
          </cell>
          <cell r="R2426" t="str">
            <v>Chưa bao gồm xương nhân tạo hoặc sản phẩm sinh học thay thế xương, xi măng, đinh, nẹp, vít.</v>
          </cell>
        </row>
        <row r="2427">
          <cell r="B2427" t="str">
            <v>10.0759.0556</v>
          </cell>
          <cell r="C2427" t="str">
            <v>37.8D05.0556</v>
          </cell>
          <cell r="D2427" t="str">
            <v>10. NGOẠI KHOA</v>
          </cell>
          <cell r="E2427" t="str">
            <v>10.759</v>
          </cell>
          <cell r="F2427" t="str">
            <v>Phẫu thuật kết hợp xương gãy bán phần chỏm xương đùi</v>
          </cell>
          <cell r="G2427" t="str">
            <v>Phẫu thuật KHX gãy bán phần chỏm xương đùi</v>
          </cell>
          <cell r="H2427" t="str">
            <v>P1</v>
          </cell>
          <cell r="I2427">
            <v>566</v>
          </cell>
          <cell r="J2427" t="str">
            <v xml:space="preserve">Phẫu thuật kết hợp xương bằng nẹp vít </v>
          </cell>
          <cell r="K2427">
            <v>3132000</v>
          </cell>
          <cell r="L2427">
            <v>746608.69565217395</v>
          </cell>
          <cell r="M2427">
            <v>3878000</v>
          </cell>
          <cell r="N2427">
            <v>970591.30434782617</v>
          </cell>
          <cell r="O2427">
            <v>54353.113043478275</v>
          </cell>
          <cell r="P2427">
            <v>4156944.4173913044</v>
          </cell>
          <cell r="Q2427">
            <v>4156900</v>
          </cell>
          <cell r="R2427" t="str">
            <v>Chưa bao gồm xương nhân tạo hoặc sản phẩm sinh học thay thế xương, xi măng, đinh, nẹp, vít.</v>
          </cell>
        </row>
        <row r="2428">
          <cell r="B2428" t="str">
            <v>10.0921.0556</v>
          </cell>
          <cell r="C2428" t="str">
            <v>37.8D05.0556</v>
          </cell>
          <cell r="D2428" t="str">
            <v>10. NGOẠI KHOA</v>
          </cell>
          <cell r="E2428" t="str">
            <v>10.921</v>
          </cell>
          <cell r="F2428" t="str">
            <v>Phẫu thuật kết hợp xương gãy bong sụn tiếp đầu dưới xương chày</v>
          </cell>
          <cell r="G2428" t="str">
            <v>Phẫu thuật kết hợp xương gãy bong sụn tiếp đầu dưới xương chày</v>
          </cell>
          <cell r="H2428" t="str">
            <v>P1</v>
          </cell>
          <cell r="I2428">
            <v>566</v>
          </cell>
          <cell r="J2428" t="str">
            <v xml:space="preserve">Phẫu thuật kết hợp xương bằng nẹp vít </v>
          </cell>
          <cell r="K2428">
            <v>3132000</v>
          </cell>
          <cell r="L2428">
            <v>746608.69565217395</v>
          </cell>
          <cell r="M2428">
            <v>3878000</v>
          </cell>
          <cell r="N2428">
            <v>970591.30434782617</v>
          </cell>
          <cell r="O2428">
            <v>54353.113043478275</v>
          </cell>
          <cell r="P2428">
            <v>4156944.4173913044</v>
          </cell>
          <cell r="Q2428">
            <v>4156900</v>
          </cell>
          <cell r="R2428" t="str">
            <v>Chưa bao gồm xương nhân tạo hoặc sản phẩm sinh học thay thế xương, xi măng, đinh, nẹp, vít.</v>
          </cell>
        </row>
        <row r="2429">
          <cell r="B2429" t="str">
            <v>10.0919.0556</v>
          </cell>
          <cell r="C2429" t="str">
            <v>37.8D05.0556</v>
          </cell>
          <cell r="D2429" t="str">
            <v>10. NGOẠI KHOA</v>
          </cell>
          <cell r="E2429" t="str">
            <v>10.919</v>
          </cell>
          <cell r="F2429" t="str">
            <v>Phẫu thuật kết hợp xương gãy bong sụn tiếp vùng khớp gối</v>
          </cell>
          <cell r="G2429" t="str">
            <v>Phẫu thuật kết hợp xương gãy bong sụn tiếp vùng khớp gối</v>
          </cell>
          <cell r="H2429" t="str">
            <v>P1</v>
          </cell>
          <cell r="I2429">
            <v>566</v>
          </cell>
          <cell r="J2429" t="str">
            <v xml:space="preserve">Phẫu thuật kết hợp xương bằng nẹp vít </v>
          </cell>
          <cell r="K2429">
            <v>3132000</v>
          </cell>
          <cell r="L2429">
            <v>746608.69565217395</v>
          </cell>
          <cell r="M2429">
            <v>3878000</v>
          </cell>
          <cell r="N2429">
            <v>970591.30434782617</v>
          </cell>
          <cell r="O2429">
            <v>54353.113043478275</v>
          </cell>
          <cell r="P2429">
            <v>4156944.4173913044</v>
          </cell>
          <cell r="Q2429">
            <v>4156900</v>
          </cell>
          <cell r="R2429" t="str">
            <v>Chưa bao gồm xương nhân tạo hoặc sản phẩm sinh học thay thế xương, xi măng, đinh, nẹp, vít.</v>
          </cell>
        </row>
        <row r="2430">
          <cell r="B2430" t="str">
            <v>10.0923.0556</v>
          </cell>
          <cell r="C2430" t="str">
            <v>37.8D05.0556</v>
          </cell>
          <cell r="D2430" t="str">
            <v>10. NGOẠI KHOA</v>
          </cell>
          <cell r="E2430" t="str">
            <v>10.923</v>
          </cell>
          <cell r="F2430" t="str">
            <v>Phẫu thuật kết hợp xương gãy bong sụn vùng cổ xương đùi</v>
          </cell>
          <cell r="G2430" t="str">
            <v>Phẫu thuật kết hợp xương gãy bong sụn vùng cổ xương đùi</v>
          </cell>
          <cell r="H2430" t="str">
            <v>P1</v>
          </cell>
          <cell r="I2430">
            <v>566</v>
          </cell>
          <cell r="J2430" t="str">
            <v xml:space="preserve">Phẫu thuật kết hợp xương bằng nẹp vít </v>
          </cell>
          <cell r="K2430">
            <v>3132000</v>
          </cell>
          <cell r="L2430">
            <v>746608.69565217395</v>
          </cell>
          <cell r="M2430">
            <v>3878000</v>
          </cell>
          <cell r="N2430">
            <v>970591.30434782617</v>
          </cell>
          <cell r="O2430">
            <v>54353.113043478275</v>
          </cell>
          <cell r="P2430">
            <v>4156944.4173913044</v>
          </cell>
          <cell r="Q2430">
            <v>4156900</v>
          </cell>
          <cell r="R2430" t="str">
            <v>Chưa bao gồm xương nhân tạo hoặc sản phẩm sinh học thay thế xương, xi măng, đinh, nẹp, vít.</v>
          </cell>
        </row>
        <row r="2431">
          <cell r="B2431" t="str">
            <v>10.0753.0556</v>
          </cell>
          <cell r="C2431" t="str">
            <v>37.8D05.0556</v>
          </cell>
          <cell r="D2431" t="str">
            <v>10. NGOẠI KHOA</v>
          </cell>
          <cell r="E2431" t="str">
            <v>10.753</v>
          </cell>
          <cell r="F2431" t="str">
            <v>Phẫu thuật kết hợp xương gãy cánh chậu</v>
          </cell>
          <cell r="G2431" t="str">
            <v>Phẫu thuật KHX gãy cánh chậu</v>
          </cell>
          <cell r="H2431" t="str">
            <v>P1</v>
          </cell>
          <cell r="I2431">
            <v>566</v>
          </cell>
          <cell r="J2431" t="str">
            <v xml:space="preserve">Phẫu thuật kết hợp xương bằng nẹp vít </v>
          </cell>
          <cell r="K2431">
            <v>3132000</v>
          </cell>
          <cell r="L2431">
            <v>746608.69565217395</v>
          </cell>
          <cell r="M2431">
            <v>3878000</v>
          </cell>
          <cell r="N2431">
            <v>970591.30434782617</v>
          </cell>
          <cell r="O2431">
            <v>54353.113043478275</v>
          </cell>
          <cell r="P2431">
            <v>4156944.4173913044</v>
          </cell>
          <cell r="Q2431">
            <v>4156900</v>
          </cell>
          <cell r="R2431" t="str">
            <v>Chưa bao gồm xương nhân tạo hoặc sản phẩm sinh học thay thế xương, xi măng, đinh, nẹp, vít.</v>
          </cell>
        </row>
        <row r="2432">
          <cell r="B2432" t="str">
            <v>10.0745.0556</v>
          </cell>
          <cell r="C2432" t="str">
            <v>37.8D05.0556</v>
          </cell>
          <cell r="D2432" t="str">
            <v>10. NGOẠI KHOA</v>
          </cell>
          <cell r="E2432" t="str">
            <v>10.745</v>
          </cell>
          <cell r="F2432" t="str">
            <v>Phẫu thuật kết hợp xương gãy chỏm đốt bàn và ngón tay</v>
          </cell>
          <cell r="G2432" t="str">
            <v>Phẫu thuật KHX gãy chỏm đốt bàn và ngón tay</v>
          </cell>
          <cell r="H2432" t="str">
            <v>P1</v>
          </cell>
          <cell r="I2432">
            <v>566</v>
          </cell>
          <cell r="J2432" t="str">
            <v xml:space="preserve">Phẫu thuật kết hợp xương bằng nẹp vít </v>
          </cell>
          <cell r="K2432">
            <v>3132000</v>
          </cell>
          <cell r="L2432">
            <v>746608.69565217395</v>
          </cell>
          <cell r="M2432">
            <v>3878000</v>
          </cell>
          <cell r="N2432">
            <v>970591.30434782617</v>
          </cell>
          <cell r="O2432">
            <v>54353.113043478275</v>
          </cell>
          <cell r="P2432">
            <v>4156944.4173913044</v>
          </cell>
          <cell r="Q2432">
            <v>4156900</v>
          </cell>
          <cell r="R2432" t="str">
            <v>Chưa bao gồm xương nhân tạo hoặc sản phẩm sinh học thay thế xương, xi măng, đinh, nẹp, vít.</v>
          </cell>
        </row>
        <row r="2433">
          <cell r="B2433" t="str">
            <v>10.0865.0556</v>
          </cell>
          <cell r="C2433" t="str">
            <v>37.8D05.0556</v>
          </cell>
          <cell r="D2433" t="str">
            <v>10. NGOẠI KHOA</v>
          </cell>
          <cell r="E2433" t="str">
            <v>10.865</v>
          </cell>
          <cell r="F2433" t="str">
            <v>Phẫu thuật kết hợp xương gãy cổ chân</v>
          </cell>
          <cell r="G2433" t="str">
            <v>Phẫu thuật kết hợp xương gãy cổ chân</v>
          </cell>
          <cell r="H2433" t="str">
            <v>P1</v>
          </cell>
          <cell r="I2433">
            <v>566</v>
          </cell>
          <cell r="J2433" t="str">
            <v xml:space="preserve">Phẫu thuật kết hợp xương bằng nẹp vít </v>
          </cell>
          <cell r="K2433">
            <v>3132000</v>
          </cell>
          <cell r="L2433">
            <v>746608.69565217395</v>
          </cell>
          <cell r="M2433">
            <v>3878000</v>
          </cell>
          <cell r="N2433">
            <v>970591.30434782617</v>
          </cell>
          <cell r="O2433">
            <v>54353.113043478275</v>
          </cell>
          <cell r="P2433">
            <v>4156944.4173913044</v>
          </cell>
          <cell r="Q2433">
            <v>4156900</v>
          </cell>
          <cell r="R2433" t="str">
            <v>Chưa bao gồm xương nhân tạo hoặc sản phẩm sinh học thay thế xương, xi măng, đinh, nẹp, vít.</v>
          </cell>
        </row>
        <row r="2434">
          <cell r="B2434" t="str">
            <v>10.0723.0556</v>
          </cell>
          <cell r="C2434" t="str">
            <v>37.8D05.0556</v>
          </cell>
          <cell r="D2434" t="str">
            <v>10. NGOẠI KHOA</v>
          </cell>
          <cell r="E2434" t="str">
            <v>10.723</v>
          </cell>
          <cell r="F2434" t="str">
            <v>Phẫu thuật kết hợp xương gãy cổ giải phẫu và phẫu thuật xương cánh tay</v>
          </cell>
          <cell r="G2434" t="str">
            <v>Phẫu thuật KHX gãy cổ giải phẫu và phẫu thuật xương cánh tay</v>
          </cell>
          <cell r="H2434" t="str">
            <v>P1</v>
          </cell>
          <cell r="I2434">
            <v>566</v>
          </cell>
          <cell r="J2434" t="str">
            <v xml:space="preserve">Phẫu thuật kết hợp xương bằng nẹp vít </v>
          </cell>
          <cell r="K2434">
            <v>3132000</v>
          </cell>
          <cell r="L2434">
            <v>746608.69565217395</v>
          </cell>
          <cell r="M2434">
            <v>3878000</v>
          </cell>
          <cell r="N2434">
            <v>970591.30434782617</v>
          </cell>
          <cell r="O2434">
            <v>54353.113043478275</v>
          </cell>
          <cell r="P2434">
            <v>4156944.4173913044</v>
          </cell>
          <cell r="Q2434">
            <v>4156900</v>
          </cell>
          <cell r="R2434" t="str">
            <v>Chưa bao gồm xương nhân tạo hoặc sản phẩm sinh học thay thế xương, xi măng, đinh, nẹp, vít.</v>
          </cell>
        </row>
        <row r="2435">
          <cell r="B2435" t="str">
            <v>10.0762.0556</v>
          </cell>
          <cell r="C2435" t="str">
            <v>37.8D05.0556</v>
          </cell>
          <cell r="D2435" t="str">
            <v>10. NGOẠI KHOA</v>
          </cell>
          <cell r="E2435" t="str">
            <v>10.762</v>
          </cell>
          <cell r="F2435" t="str">
            <v>Phẫu thuật kết hợp xương gãy cổ mấu chuyển xương đùi</v>
          </cell>
          <cell r="G2435" t="str">
            <v>Phẫu thuật KHX gãy cổ mấu chuyển xương đùi</v>
          </cell>
          <cell r="H2435" t="str">
            <v>P1</v>
          </cell>
          <cell r="I2435">
            <v>566</v>
          </cell>
          <cell r="J2435" t="str">
            <v xml:space="preserve">Phẫu thuật kết hợp xương bằng nẹp vít </v>
          </cell>
          <cell r="K2435">
            <v>3132000</v>
          </cell>
          <cell r="L2435">
            <v>746608.69565217395</v>
          </cell>
          <cell r="M2435">
            <v>3878000</v>
          </cell>
          <cell r="N2435">
            <v>970591.30434782617</v>
          </cell>
          <cell r="O2435">
            <v>54353.113043478275</v>
          </cell>
          <cell r="P2435">
            <v>4156944.4173913044</v>
          </cell>
          <cell r="Q2435">
            <v>4156900</v>
          </cell>
          <cell r="R2435" t="str">
            <v>Chưa bao gồm xương nhân tạo hoặc sản phẩm sinh học thay thế xương, xi măng, đinh, nẹp, vít.</v>
          </cell>
        </row>
        <row r="2436">
          <cell r="B2436" t="str">
            <v>10.0718.0556</v>
          </cell>
          <cell r="C2436" t="str">
            <v>37.8D05.0556</v>
          </cell>
          <cell r="D2436" t="str">
            <v>10. NGOẠI KHOA</v>
          </cell>
          <cell r="E2436" t="str">
            <v>10.718</v>
          </cell>
          <cell r="F2436" t="str">
            <v>Phẫu thuật kết hợp xương gãy cổ xương bả vai</v>
          </cell>
          <cell r="G2436" t="str">
            <v>Phẫu thuật KHX gãy cổ xương bả vai</v>
          </cell>
          <cell r="H2436" t="str">
            <v>P1</v>
          </cell>
          <cell r="I2436">
            <v>566</v>
          </cell>
          <cell r="J2436" t="str">
            <v xml:space="preserve">Phẫu thuật kết hợp xương bằng nẹp vít </v>
          </cell>
          <cell r="K2436">
            <v>3132000</v>
          </cell>
          <cell r="L2436">
            <v>746608.69565217395</v>
          </cell>
          <cell r="M2436">
            <v>3878000</v>
          </cell>
          <cell r="N2436">
            <v>970591.30434782617</v>
          </cell>
          <cell r="O2436">
            <v>54353.113043478275</v>
          </cell>
          <cell r="P2436">
            <v>4156944.4173913044</v>
          </cell>
          <cell r="Q2436">
            <v>4156900</v>
          </cell>
          <cell r="R2436" t="str">
            <v>Chưa bao gồm xương nhân tạo hoặc sản phẩm sinh học thay thế xương, xi măng, đinh, nẹp, vít.</v>
          </cell>
        </row>
        <row r="2437">
          <cell r="B2437" t="str">
            <v>10.0761.0556</v>
          </cell>
          <cell r="C2437" t="str">
            <v>37.8D05.0556</v>
          </cell>
          <cell r="D2437" t="str">
            <v>10. NGOẠI KHOA</v>
          </cell>
          <cell r="E2437" t="str">
            <v>10.761</v>
          </cell>
          <cell r="F2437" t="str">
            <v>Phẫu thuật kết hợp xương gãy cổ xương đùi</v>
          </cell>
          <cell r="G2437" t="str">
            <v>Phẫu thuật KHX gãy cổ xương đùi</v>
          </cell>
          <cell r="H2437" t="str">
            <v>P1</v>
          </cell>
          <cell r="I2437">
            <v>566</v>
          </cell>
          <cell r="J2437" t="str">
            <v xml:space="preserve">Phẫu thuật kết hợp xương bằng nẹp vít </v>
          </cell>
          <cell r="K2437">
            <v>3132000</v>
          </cell>
          <cell r="L2437">
            <v>746608.69565217395</v>
          </cell>
          <cell r="M2437">
            <v>3878000</v>
          </cell>
          <cell r="N2437">
            <v>970591.30434782617</v>
          </cell>
          <cell r="O2437">
            <v>54353.113043478275</v>
          </cell>
          <cell r="P2437">
            <v>4156944.4173913044</v>
          </cell>
          <cell r="Q2437">
            <v>4156900</v>
          </cell>
          <cell r="R2437" t="str">
            <v>Chưa bao gồm xương nhân tạo hoặc sản phẩm sinh học thay thế xương, xi măng, đinh, nẹp, vít.</v>
          </cell>
        </row>
        <row r="2438">
          <cell r="B2438" t="str">
            <v>10.0737.0556</v>
          </cell>
          <cell r="C2438" t="str">
            <v>37.8D05.0556</v>
          </cell>
          <cell r="D2438" t="str">
            <v>10. NGOẠI KHOA</v>
          </cell>
          <cell r="E2438" t="str">
            <v>10.737</v>
          </cell>
          <cell r="F2438" t="str">
            <v>Phẫu thuật kết hợp xương gãy đài quay</v>
          </cell>
          <cell r="G2438" t="str">
            <v>Phẫu thuật KHX gãy đài quay</v>
          </cell>
          <cell r="H2438" t="str">
            <v>P2</v>
          </cell>
          <cell r="I2438">
            <v>566</v>
          </cell>
          <cell r="J2438" t="str">
            <v xml:space="preserve">Phẫu thuật kết hợp xương bằng nẹp vít </v>
          </cell>
          <cell r="K2438">
            <v>3132000</v>
          </cell>
          <cell r="L2438">
            <v>746608.69565217395</v>
          </cell>
          <cell r="M2438">
            <v>3878000</v>
          </cell>
          <cell r="N2438">
            <v>970591.30434782617</v>
          </cell>
          <cell r="O2438">
            <v>54353.113043478275</v>
          </cell>
          <cell r="P2438">
            <v>4156944.4173913044</v>
          </cell>
          <cell r="Q2438">
            <v>4156900</v>
          </cell>
          <cell r="R2438" t="str">
            <v>Chưa bao gồm xương nhân tạo hoặc sản phẩm sinh học thay thế xương, xi măng, đinh, nẹp, vít.</v>
          </cell>
        </row>
        <row r="2439">
          <cell r="B2439" t="str">
            <v>10.0914.0556</v>
          </cell>
          <cell r="C2439" t="str">
            <v>37.8D05.0556</v>
          </cell>
          <cell r="D2439" t="str">
            <v>10. NGOẠI KHOA</v>
          </cell>
          <cell r="E2439" t="str">
            <v>10.914</v>
          </cell>
          <cell r="F2439" t="str">
            <v>Phẫu thuật kết hợp xương gãy đài quay (Gãy cổ xương quay)</v>
          </cell>
          <cell r="G2439" t="str">
            <v>Phẫu thuật kết hợp xương gãy đài quay (Gãy cổ xương quay)</v>
          </cell>
          <cell r="H2439" t="str">
            <v>P1</v>
          </cell>
          <cell r="I2439">
            <v>566</v>
          </cell>
          <cell r="J2439" t="str">
            <v xml:space="preserve">Phẫu thuật kết hợp xương bằng nẹp vít </v>
          </cell>
          <cell r="K2439">
            <v>3132000</v>
          </cell>
          <cell r="L2439">
            <v>746608.69565217395</v>
          </cell>
          <cell r="M2439">
            <v>3878000</v>
          </cell>
          <cell r="N2439">
            <v>970591.30434782617</v>
          </cell>
          <cell r="O2439">
            <v>54353.113043478275</v>
          </cell>
          <cell r="P2439">
            <v>4156944.4173913044</v>
          </cell>
          <cell r="Q2439">
            <v>4156900</v>
          </cell>
          <cell r="R2439" t="str">
            <v>Chưa bao gồm xương nhân tạo hoặc sản phẩm sinh học thay thế xương, xi măng, đinh, nẹp, vít.</v>
          </cell>
        </row>
        <row r="2440">
          <cell r="B2440" t="str">
            <v>10.0738.0556</v>
          </cell>
          <cell r="C2440" t="str">
            <v>37.8D05.0556</v>
          </cell>
          <cell r="D2440" t="str">
            <v>10. NGOẠI KHOA</v>
          </cell>
          <cell r="E2440" t="str">
            <v>10.738</v>
          </cell>
          <cell r="F2440" t="str">
            <v>Phẫu thuật kết hợp xương gãy đài quay phức tạp</v>
          </cell>
          <cell r="G2440" t="str">
            <v>Phẫu thuật KHX gãy đài quay phức tạp</v>
          </cell>
          <cell r="H2440" t="str">
            <v>P1</v>
          </cell>
          <cell r="I2440">
            <v>566</v>
          </cell>
          <cell r="J2440" t="str">
            <v xml:space="preserve">Phẫu thuật kết hợp xương bằng nẹp vít </v>
          </cell>
          <cell r="K2440">
            <v>3132000</v>
          </cell>
          <cell r="L2440">
            <v>746608.69565217395</v>
          </cell>
          <cell r="M2440">
            <v>3878000</v>
          </cell>
          <cell r="N2440">
            <v>970591.30434782617</v>
          </cell>
          <cell r="O2440">
            <v>54353.113043478275</v>
          </cell>
          <cell r="P2440">
            <v>4156944.4173913044</v>
          </cell>
          <cell r="Q2440">
            <v>4156900</v>
          </cell>
          <cell r="R2440" t="str">
            <v>Chưa bao gồm xương nhân tạo hoặc sản phẩm sinh học thay thế xương, xi măng, đinh, nẹp, vít.</v>
          </cell>
        </row>
        <row r="2441">
          <cell r="B2441" t="str">
            <v>10.0743.0556</v>
          </cell>
          <cell r="C2441" t="str">
            <v>37.8D05.0556</v>
          </cell>
          <cell r="D2441" t="str">
            <v>10. NGOẠI KHOA</v>
          </cell>
          <cell r="E2441" t="str">
            <v>10.743</v>
          </cell>
          <cell r="F2441" t="str">
            <v>Phẫu thuật kết hợp xương gãy đầu dưới qương quay</v>
          </cell>
          <cell r="G2441" t="str">
            <v>Phẫu thuật KHX gãy đầu dưới qương quay</v>
          </cell>
          <cell r="H2441" t="str">
            <v>P1</v>
          </cell>
          <cell r="I2441">
            <v>566</v>
          </cell>
          <cell r="J2441" t="str">
            <v xml:space="preserve">Phẫu thuật kết hợp xương bằng nẹp vít </v>
          </cell>
          <cell r="K2441">
            <v>3132000</v>
          </cell>
          <cell r="L2441">
            <v>746608.69565217395</v>
          </cell>
          <cell r="M2441">
            <v>3878000</v>
          </cell>
          <cell r="N2441">
            <v>970591.30434782617</v>
          </cell>
          <cell r="O2441">
            <v>54353.113043478275</v>
          </cell>
          <cell r="P2441">
            <v>4156944.4173913044</v>
          </cell>
          <cell r="Q2441">
            <v>4156900</v>
          </cell>
          <cell r="R2441" t="str">
            <v>Chưa bao gồm xương nhân tạo hoặc sản phẩm sinh học thay thế xương, xi măng, đinh, nẹp, vít.</v>
          </cell>
        </row>
        <row r="2442">
          <cell r="B2442" t="str">
            <v>10.0782.0556</v>
          </cell>
          <cell r="C2442" t="str">
            <v>37.8D05.0556</v>
          </cell>
          <cell r="D2442" t="str">
            <v>10. NGOẠI KHOA</v>
          </cell>
          <cell r="E2442" t="str">
            <v>10.782</v>
          </cell>
          <cell r="F2442" t="str">
            <v>Phẫu thuật kết hợp xương gãy đầu dưới xương chày (Pilon)</v>
          </cell>
          <cell r="G2442" t="str">
            <v>Phẫu thuật KHX gãy đầu dưới xương chày (Pilon)</v>
          </cell>
          <cell r="H2442" t="str">
            <v>PDB</v>
          </cell>
          <cell r="I2442">
            <v>566</v>
          </cell>
          <cell r="J2442" t="str">
            <v xml:space="preserve">Phẫu thuật kết hợp xương bằng nẹp vít </v>
          </cell>
          <cell r="K2442">
            <v>3132000</v>
          </cell>
          <cell r="L2442">
            <v>746608.69565217395</v>
          </cell>
          <cell r="M2442">
            <v>3878000</v>
          </cell>
          <cell r="N2442">
            <v>970591.30434782617</v>
          </cell>
          <cell r="O2442">
            <v>54353.113043478275</v>
          </cell>
          <cell r="P2442">
            <v>4156944.4173913044</v>
          </cell>
          <cell r="Q2442">
            <v>4156900</v>
          </cell>
          <cell r="R2442" t="str">
            <v>Chưa bao gồm xương nhân tạo hoặc sản phẩm sinh học thay thế xương, xi măng, đinh, nẹp, vít.</v>
          </cell>
        </row>
        <row r="2443">
          <cell r="B2443" t="str">
            <v>10.0918.0556</v>
          </cell>
          <cell r="C2443" t="str">
            <v>37.8D05.0556</v>
          </cell>
          <cell r="D2443" t="str">
            <v>10. NGOẠI KHOA</v>
          </cell>
          <cell r="E2443" t="str">
            <v>10.918</v>
          </cell>
          <cell r="F2443" t="str">
            <v>Phẫu thuật kết hợp xương gãy đầu dưới xương đùi</v>
          </cell>
          <cell r="G2443" t="str">
            <v>Phẫu thuật kết hợp xương gãy đầu dưới xương đùi</v>
          </cell>
          <cell r="H2443" t="str">
            <v>P1</v>
          </cell>
          <cell r="I2443">
            <v>566</v>
          </cell>
          <cell r="J2443" t="str">
            <v xml:space="preserve">Phẫu thuật kết hợp xương bằng nẹp vít </v>
          </cell>
          <cell r="K2443">
            <v>3132000</v>
          </cell>
          <cell r="L2443">
            <v>746608.69565217395</v>
          </cell>
          <cell r="M2443">
            <v>3878000</v>
          </cell>
          <cell r="N2443">
            <v>970591.30434782617</v>
          </cell>
          <cell r="O2443">
            <v>54353.113043478275</v>
          </cell>
          <cell r="P2443">
            <v>4156944.4173913044</v>
          </cell>
          <cell r="Q2443">
            <v>4156900</v>
          </cell>
          <cell r="R2443" t="str">
            <v>Chưa bao gồm xương nhân tạo hoặc sản phẩm sinh học thay thế xương, xi măng, đinh, nẹp, vít.</v>
          </cell>
        </row>
        <row r="2444">
          <cell r="B2444" t="str">
            <v>10.0820.0556</v>
          </cell>
          <cell r="C2444" t="str">
            <v>37.8D05.0556</v>
          </cell>
          <cell r="D2444" t="str">
            <v>10. NGOẠI KHOA</v>
          </cell>
          <cell r="E2444" t="str">
            <v>10.820</v>
          </cell>
          <cell r="F2444" t="str">
            <v>Phẫu thuật kết hợp xương gãy đầu dưới xương quay</v>
          </cell>
          <cell r="G2444" t="str">
            <v>Phẫu thuật KHX gãy đầu dưới xương quay</v>
          </cell>
          <cell r="H2444" t="str">
            <v>P2</v>
          </cell>
          <cell r="I2444">
            <v>566</v>
          </cell>
          <cell r="J2444" t="str">
            <v xml:space="preserve">Phẫu thuật kết hợp xương bằng nẹp vít </v>
          </cell>
          <cell r="K2444">
            <v>3132000</v>
          </cell>
          <cell r="L2444">
            <v>746608.69565217395</v>
          </cell>
          <cell r="M2444">
            <v>3878000</v>
          </cell>
          <cell r="N2444">
            <v>970591.30434782617</v>
          </cell>
          <cell r="O2444">
            <v>54353.113043478275</v>
          </cell>
          <cell r="P2444">
            <v>4156944.4173913044</v>
          </cell>
          <cell r="Q2444">
            <v>4156900</v>
          </cell>
          <cell r="R2444" t="str">
            <v>Chưa bao gồm xương nhân tạo hoặc sản phẩm sinh học thay thế xương, xi măng, đinh, nẹp, vít.</v>
          </cell>
        </row>
        <row r="2445">
          <cell r="B2445" t="str">
            <v>10.0777.0556</v>
          </cell>
          <cell r="C2445" t="str">
            <v>37.8D05.0556</v>
          </cell>
          <cell r="D2445" t="str">
            <v>10. NGOẠI KHOA</v>
          </cell>
          <cell r="E2445" t="str">
            <v>10.777</v>
          </cell>
          <cell r="F2445" t="str">
            <v>Phẫu thuật kết hợp xương gãy hai mâm chày</v>
          </cell>
          <cell r="G2445" t="str">
            <v>Phẫu thuật KHX gãy hai mâm chày</v>
          </cell>
          <cell r="H2445" t="str">
            <v>PDB</v>
          </cell>
          <cell r="I2445">
            <v>566</v>
          </cell>
          <cell r="J2445" t="str">
            <v xml:space="preserve">Phẫu thuật kết hợp xương bằng nẹp vít </v>
          </cell>
          <cell r="K2445">
            <v>3132000</v>
          </cell>
          <cell r="L2445">
            <v>746608.69565217395</v>
          </cell>
          <cell r="M2445">
            <v>3878000</v>
          </cell>
          <cell r="N2445">
            <v>970591.30434782617</v>
          </cell>
          <cell r="O2445">
            <v>54353.113043478275</v>
          </cell>
          <cell r="P2445">
            <v>4156944.4173913044</v>
          </cell>
          <cell r="Q2445">
            <v>4156900</v>
          </cell>
          <cell r="R2445" t="str">
            <v>Chưa bao gồm xương nhân tạo hoặc sản phẩm sinh học thay thế xương, xi măng, đinh, nẹp, vít.</v>
          </cell>
        </row>
        <row r="2446">
          <cell r="B2446" t="str">
            <v>10.0793.0556</v>
          </cell>
          <cell r="C2446" t="str">
            <v>37.8D05.0556</v>
          </cell>
          <cell r="D2446" t="str">
            <v>10. NGOẠI KHOA</v>
          </cell>
          <cell r="E2446" t="str">
            <v>10.793</v>
          </cell>
          <cell r="F2446" t="str">
            <v>Phẫu thuật kết hợp xương gãy hở độ I hai xương cẳng chân</v>
          </cell>
          <cell r="G2446" t="str">
            <v>Phẫu thuật KHX gãy hở độ I hai xương cẳng chân</v>
          </cell>
          <cell r="H2446" t="str">
            <v>P1</v>
          </cell>
          <cell r="I2446">
            <v>566</v>
          </cell>
          <cell r="J2446" t="str">
            <v xml:space="preserve">Phẫu thuật kết hợp xương bằng nẹp vít </v>
          </cell>
          <cell r="K2446">
            <v>3132000</v>
          </cell>
          <cell r="L2446">
            <v>746608.69565217395</v>
          </cell>
          <cell r="M2446">
            <v>3878000</v>
          </cell>
          <cell r="N2446">
            <v>970591.30434782617</v>
          </cell>
          <cell r="O2446">
            <v>54353.113043478275</v>
          </cell>
          <cell r="P2446">
            <v>4156944.4173913044</v>
          </cell>
          <cell r="Q2446">
            <v>4156900</v>
          </cell>
          <cell r="R2446" t="str">
            <v>Chưa bao gồm xương nhân tạo hoặc sản phẩm sinh học thay thế xương, xi măng, đinh, nẹp, vít.</v>
          </cell>
        </row>
        <row r="2447">
          <cell r="B2447" t="str">
            <v>10.0801.0556</v>
          </cell>
          <cell r="C2447" t="str">
            <v>37.8D05.0556</v>
          </cell>
          <cell r="D2447" t="str">
            <v>10. NGOẠI KHOA</v>
          </cell>
          <cell r="E2447" t="str">
            <v>10.801</v>
          </cell>
          <cell r="F2447" t="str">
            <v>Phẫu thuật kết hợp xương gãy hở độ I thân xương cánh tay</v>
          </cell>
          <cell r="G2447" t="str">
            <v>Phẫu thuật KHX gãy hở độ I thân xương cánh tay</v>
          </cell>
          <cell r="H2447" t="str">
            <v>P1</v>
          </cell>
          <cell r="I2447">
            <v>566</v>
          </cell>
          <cell r="J2447" t="str">
            <v xml:space="preserve">Phẫu thuật kết hợp xương bằng nẹp vít </v>
          </cell>
          <cell r="K2447">
            <v>3132000</v>
          </cell>
          <cell r="L2447">
            <v>746608.69565217395</v>
          </cell>
          <cell r="M2447">
            <v>3878000</v>
          </cell>
          <cell r="N2447">
            <v>970591.30434782617</v>
          </cell>
          <cell r="O2447">
            <v>54353.113043478275</v>
          </cell>
          <cell r="P2447">
            <v>4156944.4173913044</v>
          </cell>
          <cell r="Q2447">
            <v>4156900</v>
          </cell>
          <cell r="R2447" t="str">
            <v>Chưa bao gồm xương nhân tạo hoặc sản phẩm sinh học thay thế xương, xi măng, đinh, nẹp, vít.</v>
          </cell>
        </row>
        <row r="2448">
          <cell r="B2448" t="str">
            <v>10.0794.0556</v>
          </cell>
          <cell r="C2448" t="str">
            <v>37.8D05.0556</v>
          </cell>
          <cell r="D2448" t="str">
            <v>10. NGOẠI KHOA</v>
          </cell>
          <cell r="E2448" t="str">
            <v>10.794</v>
          </cell>
          <cell r="F2448" t="str">
            <v>Phẫu thuật kết hợp xương gãy hở độ II hai xương cẳng chân</v>
          </cell>
          <cell r="G2448" t="str">
            <v>Phẫu thuật KHX gãy hở độ II hai xương cẳng chân</v>
          </cell>
          <cell r="H2448" t="str">
            <v>P1</v>
          </cell>
          <cell r="I2448">
            <v>566</v>
          </cell>
          <cell r="J2448" t="str">
            <v xml:space="preserve">Phẫu thuật kết hợp xương bằng nẹp vít </v>
          </cell>
          <cell r="K2448">
            <v>3132000</v>
          </cell>
          <cell r="L2448">
            <v>746608.69565217395</v>
          </cell>
          <cell r="M2448">
            <v>3878000</v>
          </cell>
          <cell r="N2448">
            <v>970591.30434782617</v>
          </cell>
          <cell r="O2448">
            <v>54353.113043478275</v>
          </cell>
          <cell r="P2448">
            <v>4156944.4173913044</v>
          </cell>
          <cell r="Q2448">
            <v>4156900</v>
          </cell>
          <cell r="R2448" t="str">
            <v>Chưa bao gồm xương nhân tạo hoặc sản phẩm sinh học thay thế xương, xi măng, đinh, nẹp, vít.</v>
          </cell>
        </row>
        <row r="2449">
          <cell r="B2449" t="str">
            <v>10.0802.0556</v>
          </cell>
          <cell r="C2449" t="str">
            <v>37.8D05.0556</v>
          </cell>
          <cell r="D2449" t="str">
            <v>10. NGOẠI KHOA</v>
          </cell>
          <cell r="E2449" t="str">
            <v>10.802</v>
          </cell>
          <cell r="F2449" t="str">
            <v>Phẫu thuật kết hợp xương gãy hở độ II thân xương cánh tay</v>
          </cell>
          <cell r="G2449" t="str">
            <v>Phẫu thuật KHX gãy hở độ II thân xương cánh tay</v>
          </cell>
          <cell r="H2449" t="str">
            <v>P1</v>
          </cell>
          <cell r="I2449">
            <v>566</v>
          </cell>
          <cell r="J2449" t="str">
            <v xml:space="preserve">Phẫu thuật kết hợp xương bằng nẹp vít </v>
          </cell>
          <cell r="K2449">
            <v>3132000</v>
          </cell>
          <cell r="L2449">
            <v>746608.69565217395</v>
          </cell>
          <cell r="M2449">
            <v>3878000</v>
          </cell>
          <cell r="N2449">
            <v>970591.30434782617</v>
          </cell>
          <cell r="O2449">
            <v>54353.113043478275</v>
          </cell>
          <cell r="P2449">
            <v>4156944.4173913044</v>
          </cell>
          <cell r="Q2449">
            <v>4156900</v>
          </cell>
          <cell r="R2449" t="str">
            <v>Chưa bao gồm xương nhân tạo hoặc sản phẩm sinh học thay thế xương, xi măng, đinh, nẹp, vít.</v>
          </cell>
        </row>
        <row r="2450">
          <cell r="B2450" t="str">
            <v>10.0795.0556</v>
          </cell>
          <cell r="C2450" t="str">
            <v>37.8D05.0556</v>
          </cell>
          <cell r="D2450" t="str">
            <v>10. NGOẠI KHOA</v>
          </cell>
          <cell r="E2450" t="str">
            <v>10.795</v>
          </cell>
          <cell r="F2450" t="str">
            <v>Phẫu thuật kết hợp xương gãy hở độ III hai xương cẳng chân</v>
          </cell>
          <cell r="G2450" t="str">
            <v>Phẫu thuật KHX gãy hở độ III hai xương cẳng chân</v>
          </cell>
          <cell r="H2450" t="str">
            <v>P1</v>
          </cell>
          <cell r="I2450">
            <v>566</v>
          </cell>
          <cell r="J2450" t="str">
            <v xml:space="preserve">Phẫu thuật kết hợp xương bằng nẹp vít </v>
          </cell>
          <cell r="K2450">
            <v>3132000</v>
          </cell>
          <cell r="L2450">
            <v>746608.69565217395</v>
          </cell>
          <cell r="M2450">
            <v>3878000</v>
          </cell>
          <cell r="N2450">
            <v>970591.30434782617</v>
          </cell>
          <cell r="O2450">
            <v>54353.113043478275</v>
          </cell>
          <cell r="P2450">
            <v>4156944.4173913044</v>
          </cell>
          <cell r="Q2450">
            <v>4156900</v>
          </cell>
          <cell r="R2450" t="str">
            <v>Chưa bao gồm xương nhân tạo hoặc sản phẩm sinh học thay thế xương, xi măng, đinh, nẹp, vít.</v>
          </cell>
        </row>
        <row r="2451">
          <cell r="B2451" t="str">
            <v>10.0803.0556</v>
          </cell>
          <cell r="C2451" t="str">
            <v>37.8D05.0556</v>
          </cell>
          <cell r="D2451" t="str">
            <v>10. NGOẠI KHOA</v>
          </cell>
          <cell r="E2451" t="str">
            <v>10.803</v>
          </cell>
          <cell r="F2451" t="str">
            <v>Phẫu thuật kết hợp xương gãy hở độ III thân xương cánh tay</v>
          </cell>
          <cell r="G2451" t="str">
            <v>Phẫu thuật KHX gãy hở độ III thân xương cánh tay</v>
          </cell>
          <cell r="H2451" t="str">
            <v>P1</v>
          </cell>
          <cell r="I2451">
            <v>566</v>
          </cell>
          <cell r="J2451" t="str">
            <v xml:space="preserve">Phẫu thuật kết hợp xương bằng nẹp vít </v>
          </cell>
          <cell r="K2451">
            <v>3132000</v>
          </cell>
          <cell r="L2451">
            <v>746608.69565217395</v>
          </cell>
          <cell r="M2451">
            <v>3878000</v>
          </cell>
          <cell r="N2451">
            <v>970591.30434782617</v>
          </cell>
          <cell r="O2451">
            <v>54353.113043478275</v>
          </cell>
          <cell r="P2451">
            <v>4156944.4173913044</v>
          </cell>
          <cell r="Q2451">
            <v>4156900</v>
          </cell>
          <cell r="R2451" t="str">
            <v>Chưa bao gồm xương nhân tạo hoặc sản phẩm sinh học thay thế xương, xi măng, đinh, nẹp, vít.</v>
          </cell>
        </row>
        <row r="2452">
          <cell r="B2452" t="str">
            <v>10.0798.0556</v>
          </cell>
          <cell r="C2452" t="str">
            <v>37.8D05.0556</v>
          </cell>
          <cell r="D2452" t="str">
            <v>10. NGOẠI KHOA</v>
          </cell>
          <cell r="E2452" t="str">
            <v>10.798</v>
          </cell>
          <cell r="F2452" t="str">
            <v>Phẫu thuật kết hợp xương gãy hở I thân hai xương cẳng tay</v>
          </cell>
          <cell r="G2452" t="str">
            <v>Phẫu thuật KHX gãy hở I thân hai xương cẳng tay</v>
          </cell>
          <cell r="H2452" t="str">
            <v>P1</v>
          </cell>
          <cell r="I2452">
            <v>566</v>
          </cell>
          <cell r="J2452" t="str">
            <v xml:space="preserve">Phẫu thuật kết hợp xương bằng nẹp vít </v>
          </cell>
          <cell r="K2452">
            <v>3132000</v>
          </cell>
          <cell r="L2452">
            <v>746608.69565217395</v>
          </cell>
          <cell r="M2452">
            <v>3878000</v>
          </cell>
          <cell r="N2452">
            <v>970591.30434782617</v>
          </cell>
          <cell r="O2452">
            <v>54353.113043478275</v>
          </cell>
          <cell r="P2452">
            <v>4156944.4173913044</v>
          </cell>
          <cell r="Q2452">
            <v>4156900</v>
          </cell>
          <cell r="R2452" t="str">
            <v>Chưa bao gồm xương nhân tạo hoặc sản phẩm sinh học thay thế xương, xi măng, đinh, nẹp, vít.</v>
          </cell>
        </row>
        <row r="2453">
          <cell r="B2453" t="str">
            <v>10.0799.0556</v>
          </cell>
          <cell r="C2453" t="str">
            <v>37.8D05.0556</v>
          </cell>
          <cell r="D2453" t="str">
            <v>10. NGOẠI KHOA</v>
          </cell>
          <cell r="E2453" t="str">
            <v>10.799</v>
          </cell>
          <cell r="F2453" t="str">
            <v>Phẫu thuật kết hợp xương gãy hở II thân hai xương cẳng tay</v>
          </cell>
          <cell r="G2453" t="str">
            <v>Phẫu thuật KHX gãy hở II thân hai xương cẳng tay</v>
          </cell>
          <cell r="H2453" t="str">
            <v>P1</v>
          </cell>
          <cell r="I2453">
            <v>566</v>
          </cell>
          <cell r="J2453" t="str">
            <v xml:space="preserve">Phẫu thuật kết hợp xương bằng nẹp vít </v>
          </cell>
          <cell r="K2453">
            <v>3132000</v>
          </cell>
          <cell r="L2453">
            <v>746608.69565217395</v>
          </cell>
          <cell r="M2453">
            <v>3878000</v>
          </cell>
          <cell r="N2453">
            <v>970591.30434782617</v>
          </cell>
          <cell r="O2453">
            <v>54353.113043478275</v>
          </cell>
          <cell r="P2453">
            <v>4156944.4173913044</v>
          </cell>
          <cell r="Q2453">
            <v>4156900</v>
          </cell>
          <cell r="R2453" t="str">
            <v>Chưa bao gồm xương nhân tạo hoặc sản phẩm sinh học thay thế xương, xi măng, đinh, nẹp, vít.</v>
          </cell>
        </row>
        <row r="2454">
          <cell r="B2454" t="str">
            <v>10.0800.0556</v>
          </cell>
          <cell r="C2454" t="str">
            <v>37.8D05.0556</v>
          </cell>
          <cell r="D2454" t="str">
            <v>10. NGOẠI KHOA</v>
          </cell>
          <cell r="E2454" t="str">
            <v>10.800</v>
          </cell>
          <cell r="F2454" t="str">
            <v>Phẫu thuật kết hợp xương gãy hở III thân hai xương cẳng tay</v>
          </cell>
          <cell r="G2454" t="str">
            <v>Phẫu thuật KHX gãy hở III thân hai xương cẳng tay</v>
          </cell>
          <cell r="H2454" t="str">
            <v>P1</v>
          </cell>
          <cell r="I2454">
            <v>566</v>
          </cell>
          <cell r="J2454" t="str">
            <v xml:space="preserve">Phẫu thuật kết hợp xương bằng nẹp vít </v>
          </cell>
          <cell r="K2454">
            <v>3132000</v>
          </cell>
          <cell r="L2454">
            <v>746608.69565217395</v>
          </cell>
          <cell r="M2454">
            <v>3878000</v>
          </cell>
          <cell r="N2454">
            <v>970591.30434782617</v>
          </cell>
          <cell r="O2454">
            <v>54353.113043478275</v>
          </cell>
          <cell r="P2454">
            <v>4156944.4173913044</v>
          </cell>
          <cell r="Q2454">
            <v>4156900</v>
          </cell>
          <cell r="R2454" t="str">
            <v>Chưa bao gồm xương nhân tạo hoặc sản phẩm sinh học thay thế xương, xi măng, đinh, nẹp, vít.</v>
          </cell>
        </row>
        <row r="2455">
          <cell r="B2455" t="str">
            <v>10.0771.0556</v>
          </cell>
          <cell r="C2455" t="str">
            <v>37.8D05.0556</v>
          </cell>
          <cell r="D2455" t="str">
            <v>10. NGOẠI KHOA</v>
          </cell>
          <cell r="E2455" t="str">
            <v>10.771</v>
          </cell>
          <cell r="F2455" t="str">
            <v>Phẫu thuật kết hợp xương gãy Hoffa đàu dưới xương đùi</v>
          </cell>
          <cell r="G2455" t="str">
            <v>Phẫu thuật KHX gãy Hoffa đàu dưới xương đùi</v>
          </cell>
          <cell r="H2455" t="str">
            <v>P1</v>
          </cell>
          <cell r="I2455">
            <v>566</v>
          </cell>
          <cell r="J2455" t="str">
            <v xml:space="preserve">Phẫu thuật kết hợp xương bằng nẹp vít </v>
          </cell>
          <cell r="K2455">
            <v>3132000</v>
          </cell>
          <cell r="L2455">
            <v>746608.69565217395</v>
          </cell>
          <cell r="M2455">
            <v>3878000</v>
          </cell>
          <cell r="N2455">
            <v>970591.30434782617</v>
          </cell>
          <cell r="O2455">
            <v>54353.113043478275</v>
          </cell>
          <cell r="P2455">
            <v>4156944.4173913044</v>
          </cell>
          <cell r="Q2455">
            <v>4156900</v>
          </cell>
          <cell r="R2455" t="str">
            <v>Chưa bao gồm xương nhân tạo hoặc sản phẩm sinh học thay thế xương, xi măng, đinh, nẹp, vít.</v>
          </cell>
        </row>
        <row r="2456">
          <cell r="B2456" t="str">
            <v>10.0756.0556</v>
          </cell>
          <cell r="C2456" t="str">
            <v>37.8D05.0556</v>
          </cell>
          <cell r="D2456" t="str">
            <v>10. NGOẠI KHOA</v>
          </cell>
          <cell r="E2456" t="str">
            <v>10.756</v>
          </cell>
          <cell r="F2456" t="str">
            <v>Phẫu thuật kết hợp xương gãy khung chậu - trật khớp mu</v>
          </cell>
          <cell r="G2456" t="str">
            <v>Phẫu thuật KHX gãy khung chậu – trật khớp mu</v>
          </cell>
          <cell r="H2456" t="str">
            <v>P1</v>
          </cell>
          <cell r="I2456">
            <v>566</v>
          </cell>
          <cell r="J2456" t="str">
            <v xml:space="preserve">Phẫu thuật kết hợp xương bằng nẹp vít </v>
          </cell>
          <cell r="K2456">
            <v>3132000</v>
          </cell>
          <cell r="L2456">
            <v>746608.69565217395</v>
          </cell>
          <cell r="M2456">
            <v>3878000</v>
          </cell>
          <cell r="N2456">
            <v>970591.30434782617</v>
          </cell>
          <cell r="O2456">
            <v>54353.113043478275</v>
          </cell>
          <cell r="P2456">
            <v>4156944.4173913044</v>
          </cell>
          <cell r="Q2456">
            <v>4156900</v>
          </cell>
          <cell r="R2456" t="str">
            <v>Chưa bao gồm xương nhân tạo hoặc sản phẩm sinh học thay thế xương, xi măng, đinh, nẹp, vít.</v>
          </cell>
        </row>
        <row r="2457">
          <cell r="B2457" t="str">
            <v>10.0731.0556</v>
          </cell>
          <cell r="C2457" t="str">
            <v>37.8D05.0556</v>
          </cell>
          <cell r="D2457" t="str">
            <v>10. NGOẠI KHOA</v>
          </cell>
          <cell r="E2457" t="str">
            <v>10.731</v>
          </cell>
          <cell r="F2457" t="str">
            <v>Phẫu thuật kết hợp xương gãy liên lồi cầu xương cánh tay</v>
          </cell>
          <cell r="G2457" t="str">
            <v>Phẫu thuật KHX gãy liên lồi cầu xương cánh tay</v>
          </cell>
          <cell r="H2457" t="str">
            <v>P1</v>
          </cell>
          <cell r="I2457">
            <v>566</v>
          </cell>
          <cell r="J2457" t="str">
            <v xml:space="preserve">Phẫu thuật kết hợp xương bằng nẹp vít </v>
          </cell>
          <cell r="K2457">
            <v>3132000</v>
          </cell>
          <cell r="L2457">
            <v>746608.69565217395</v>
          </cell>
          <cell r="M2457">
            <v>3878000</v>
          </cell>
          <cell r="N2457">
            <v>970591.30434782617</v>
          </cell>
          <cell r="O2457">
            <v>54353.113043478275</v>
          </cell>
          <cell r="P2457">
            <v>4156944.4173913044</v>
          </cell>
          <cell r="Q2457">
            <v>4156900</v>
          </cell>
          <cell r="R2457" t="str">
            <v>Chưa bao gồm xương nhân tạo hoặc sản phẩm sinh học thay thế xương, xi măng, đinh, nẹp, vít.</v>
          </cell>
        </row>
        <row r="2458">
          <cell r="B2458" t="str">
            <v>10.0763.0556</v>
          </cell>
          <cell r="C2458" t="str">
            <v>37.8D05.0556</v>
          </cell>
          <cell r="D2458" t="str">
            <v>10. NGOẠI KHOA</v>
          </cell>
          <cell r="E2458" t="str">
            <v>10.763</v>
          </cell>
          <cell r="F2458" t="str">
            <v>Phẫu thuật kết hợp xương gãy liên mấu chuyển xương đùi</v>
          </cell>
          <cell r="G2458" t="str">
            <v>Phẫu thuật KHX gãy liên mấu chuyển xương đùi</v>
          </cell>
          <cell r="H2458" t="str">
            <v>P1</v>
          </cell>
          <cell r="I2458">
            <v>566</v>
          </cell>
          <cell r="J2458" t="str">
            <v xml:space="preserve">Phẫu thuật kết hợp xương bằng nẹp vít </v>
          </cell>
          <cell r="K2458">
            <v>3132000</v>
          </cell>
          <cell r="L2458">
            <v>746608.69565217395</v>
          </cell>
          <cell r="M2458">
            <v>3878000</v>
          </cell>
          <cell r="N2458">
            <v>970591.30434782617</v>
          </cell>
          <cell r="O2458">
            <v>54353.113043478275</v>
          </cell>
          <cell r="P2458">
            <v>4156944.4173913044</v>
          </cell>
          <cell r="Q2458">
            <v>4156900</v>
          </cell>
          <cell r="R2458" t="str">
            <v>Chưa bao gồm xương nhân tạo hoặc sản phẩm sinh học thay thế xương, xi măng, đinh, nẹp, vít.</v>
          </cell>
        </row>
        <row r="2459">
          <cell r="B2459" t="str">
            <v>10.0733.0556</v>
          </cell>
          <cell r="C2459" t="str">
            <v>37.8D05.0556</v>
          </cell>
          <cell r="D2459" t="str">
            <v>10. NGOẠI KHOA</v>
          </cell>
          <cell r="E2459" t="str">
            <v>10.733</v>
          </cell>
          <cell r="F2459" t="str">
            <v>Phẫu thuật kết hợp xương gãy lồi cầu ngoài xương cánh tay</v>
          </cell>
          <cell r="G2459" t="str">
            <v>Phẫu thuật KHX gãy lồi cầu ngoài xương cánh tay</v>
          </cell>
          <cell r="H2459" t="str">
            <v>P2</v>
          </cell>
          <cell r="I2459">
            <v>566</v>
          </cell>
          <cell r="J2459" t="str">
            <v xml:space="preserve">Phẫu thuật kết hợp xương bằng nẹp vít </v>
          </cell>
          <cell r="K2459">
            <v>3132000</v>
          </cell>
          <cell r="L2459">
            <v>746608.69565217395</v>
          </cell>
          <cell r="M2459">
            <v>3878000</v>
          </cell>
          <cell r="N2459">
            <v>970591.30434782617</v>
          </cell>
          <cell r="O2459">
            <v>54353.113043478275</v>
          </cell>
          <cell r="P2459">
            <v>4156944.4173913044</v>
          </cell>
          <cell r="Q2459">
            <v>4156900</v>
          </cell>
          <cell r="R2459" t="str">
            <v>Chưa bao gồm xương nhân tạo hoặc sản phẩm sinh học thay thế xương, xi măng, đinh, nẹp, vít.</v>
          </cell>
        </row>
        <row r="2460">
          <cell r="B2460" t="str">
            <v>10.0767.0556</v>
          </cell>
          <cell r="C2460" t="str">
            <v>37.8D05.0556</v>
          </cell>
          <cell r="D2460" t="str">
            <v>10. NGOẠI KHOA</v>
          </cell>
          <cell r="E2460" t="str">
            <v>10.767</v>
          </cell>
          <cell r="F2460" t="str">
            <v>Phẫu thuật kết hợp xương gãy lồi cầu ngoài xương đùi</v>
          </cell>
          <cell r="G2460" t="str">
            <v>Phẫu thuật KHX gãy lồi cầu ngoài xương đùi</v>
          </cell>
          <cell r="H2460" t="str">
            <v>P1</v>
          </cell>
          <cell r="I2460">
            <v>566</v>
          </cell>
          <cell r="J2460" t="str">
            <v xml:space="preserve">Phẫu thuật kết hợp xương bằng nẹp vít </v>
          </cell>
          <cell r="K2460">
            <v>3132000</v>
          </cell>
          <cell r="L2460">
            <v>746608.69565217395</v>
          </cell>
          <cell r="M2460">
            <v>3878000</v>
          </cell>
          <cell r="N2460">
            <v>970591.30434782617</v>
          </cell>
          <cell r="O2460">
            <v>54353.113043478275</v>
          </cell>
          <cell r="P2460">
            <v>4156944.4173913044</v>
          </cell>
          <cell r="Q2460">
            <v>4156900</v>
          </cell>
          <cell r="R2460" t="str">
            <v>Chưa bao gồm xương nhân tạo hoặc sản phẩm sinh học thay thế xương, xi măng, đinh, nẹp, vít.</v>
          </cell>
        </row>
        <row r="2461">
          <cell r="B2461" t="str">
            <v>10.0768.0556</v>
          </cell>
          <cell r="C2461" t="str">
            <v>37.8D05.0556</v>
          </cell>
          <cell r="D2461" t="str">
            <v>10. NGOẠI KHOA</v>
          </cell>
          <cell r="E2461" t="str">
            <v>10.768</v>
          </cell>
          <cell r="F2461" t="str">
            <v>Phẫu thuật kết hợp xương gãy lồi cầu trong xương đùi</v>
          </cell>
          <cell r="G2461" t="str">
            <v>Phẫu thuật KHX gãy lồi cầu trong xương đùi</v>
          </cell>
          <cell r="H2461" t="str">
            <v>P1</v>
          </cell>
          <cell r="I2461">
            <v>566</v>
          </cell>
          <cell r="J2461" t="str">
            <v xml:space="preserve">Phẫu thuật kết hợp xương bằng nẹp vít </v>
          </cell>
          <cell r="K2461">
            <v>3132000</v>
          </cell>
          <cell r="L2461">
            <v>746608.69565217395</v>
          </cell>
          <cell r="M2461">
            <v>3878000</v>
          </cell>
          <cell r="N2461">
            <v>970591.30434782617</v>
          </cell>
          <cell r="O2461">
            <v>54353.113043478275</v>
          </cell>
          <cell r="P2461">
            <v>4156944.4173913044</v>
          </cell>
          <cell r="Q2461">
            <v>4156900</v>
          </cell>
          <cell r="R2461" t="str">
            <v>Chưa bao gồm xương nhân tạo hoặc sản phẩm sinh học thay thế xương, xi măng, đinh, nẹp, vít.</v>
          </cell>
        </row>
        <row r="2462">
          <cell r="B2462" t="str">
            <v>10.0747.0556</v>
          </cell>
          <cell r="C2462" t="str">
            <v>37.8D05.0556</v>
          </cell>
          <cell r="D2462" t="str">
            <v>10. NGOẠI KHOA</v>
          </cell>
          <cell r="E2462" t="str">
            <v>10.747</v>
          </cell>
          <cell r="F2462" t="str">
            <v>Phẫu thuật kết hợp xương gãy lồi cầu xương bàn và ngón tay</v>
          </cell>
          <cell r="G2462" t="str">
            <v>Phẫu thuật KHX gãy lồi cầu xương bàn và ngón tay</v>
          </cell>
          <cell r="H2462" t="str">
            <v>P1</v>
          </cell>
          <cell r="I2462">
            <v>566</v>
          </cell>
          <cell r="J2462" t="str">
            <v xml:space="preserve">Phẫu thuật kết hợp xương bằng nẹp vít </v>
          </cell>
          <cell r="K2462">
            <v>3132000</v>
          </cell>
          <cell r="L2462">
            <v>746608.69565217395</v>
          </cell>
          <cell r="M2462">
            <v>3878000</v>
          </cell>
          <cell r="N2462">
            <v>970591.30434782617</v>
          </cell>
          <cell r="O2462">
            <v>54353.113043478275</v>
          </cell>
          <cell r="P2462">
            <v>4156944.4173913044</v>
          </cell>
          <cell r="Q2462">
            <v>4156900</v>
          </cell>
          <cell r="R2462" t="str">
            <v>Chưa bao gồm xương nhân tạo hoặc sản phẩm sinh học thay thế xương, xi măng, đinh, nẹp, vít.</v>
          </cell>
        </row>
        <row r="2463">
          <cell r="B2463" t="str">
            <v>10.0817.0556</v>
          </cell>
          <cell r="C2463" t="str">
            <v>37.8D05.0556</v>
          </cell>
          <cell r="D2463" t="str">
            <v>10. NGOẠI KHOA</v>
          </cell>
          <cell r="E2463" t="str">
            <v>10.817</v>
          </cell>
          <cell r="F2463" t="str">
            <v>Phẫu thuật kết hợp xương gãy lồi cầu xương khớp ngón tay</v>
          </cell>
          <cell r="G2463" t="str">
            <v>Phẫu thuật KHX gãy lồi cầu xương khớp ngón tay</v>
          </cell>
          <cell r="H2463" t="str">
            <v>P1</v>
          </cell>
          <cell r="I2463">
            <v>566</v>
          </cell>
          <cell r="J2463" t="str">
            <v xml:space="preserve">Phẫu thuật kết hợp xương bằng nẹp vít </v>
          </cell>
          <cell r="K2463">
            <v>3132000</v>
          </cell>
          <cell r="L2463">
            <v>746608.69565217395</v>
          </cell>
          <cell r="M2463">
            <v>3878000</v>
          </cell>
          <cell r="N2463">
            <v>970591.30434782617</v>
          </cell>
          <cell r="O2463">
            <v>54353.113043478275</v>
          </cell>
          <cell r="P2463">
            <v>4156944.4173913044</v>
          </cell>
          <cell r="Q2463">
            <v>4156900</v>
          </cell>
          <cell r="R2463" t="str">
            <v>Chưa bao gồm xương nhân tạo hoặc sản phẩm sinh học thay thế xương, xi măng, đinh, nẹp, vít.</v>
          </cell>
        </row>
        <row r="2464">
          <cell r="B2464" t="str">
            <v>10.0778.0556</v>
          </cell>
          <cell r="C2464" t="str">
            <v>37.8D05.0556</v>
          </cell>
          <cell r="D2464" t="str">
            <v>10. NGOẠI KHOA</v>
          </cell>
          <cell r="E2464" t="str">
            <v>10.778</v>
          </cell>
          <cell r="F2464" t="str">
            <v>Phẫu thuật kết hợp xương gãy mâm chày + thân xương chày</v>
          </cell>
          <cell r="G2464" t="str">
            <v>Phẫu thuật KHX gãy mâm chày + thân xương chày</v>
          </cell>
          <cell r="H2464" t="str">
            <v>PDB</v>
          </cell>
          <cell r="I2464">
            <v>566</v>
          </cell>
          <cell r="J2464" t="str">
            <v xml:space="preserve">Phẫu thuật kết hợp xương bằng nẹp vít </v>
          </cell>
          <cell r="K2464">
            <v>3132000</v>
          </cell>
          <cell r="L2464">
            <v>746608.69565217395</v>
          </cell>
          <cell r="M2464">
            <v>3878000</v>
          </cell>
          <cell r="N2464">
            <v>970591.30434782617</v>
          </cell>
          <cell r="O2464">
            <v>54353.113043478275</v>
          </cell>
          <cell r="P2464">
            <v>4156944.4173913044</v>
          </cell>
          <cell r="Q2464">
            <v>4156900</v>
          </cell>
          <cell r="R2464" t="str">
            <v>Chưa bao gồm xương nhân tạo hoặc sản phẩm sinh học thay thế xương, xi măng, đinh, nẹp, vít.</v>
          </cell>
        </row>
        <row r="2465">
          <cell r="B2465" t="str">
            <v>10.0776.0556</v>
          </cell>
          <cell r="C2465" t="str">
            <v>37.8D05.0556</v>
          </cell>
          <cell r="D2465" t="str">
            <v>10. NGOẠI KHOA</v>
          </cell>
          <cell r="E2465" t="str">
            <v>10.776</v>
          </cell>
          <cell r="F2465" t="str">
            <v>Phẫu thuật kết hợp xương gãy mâm chày ngoài</v>
          </cell>
          <cell r="G2465" t="str">
            <v>Phẫu thuật KHX gãy mâm chày ngoài</v>
          </cell>
          <cell r="H2465" t="str">
            <v>P1</v>
          </cell>
          <cell r="I2465">
            <v>566</v>
          </cell>
          <cell r="J2465" t="str">
            <v xml:space="preserve">Phẫu thuật kết hợp xương bằng nẹp vít </v>
          </cell>
          <cell r="K2465">
            <v>3132000</v>
          </cell>
          <cell r="L2465">
            <v>746608.69565217395</v>
          </cell>
          <cell r="M2465">
            <v>3878000</v>
          </cell>
          <cell r="N2465">
            <v>970591.30434782617</v>
          </cell>
          <cell r="O2465">
            <v>54353.113043478275</v>
          </cell>
          <cell r="P2465">
            <v>4156944.4173913044</v>
          </cell>
          <cell r="Q2465">
            <v>4156900</v>
          </cell>
          <cell r="R2465" t="str">
            <v>Chưa bao gồm xương nhân tạo hoặc sản phẩm sinh học thay thế xương, xi măng, đinh, nẹp, vít.</v>
          </cell>
        </row>
        <row r="2466">
          <cell r="B2466" t="str">
            <v>10.0775.0556</v>
          </cell>
          <cell r="C2466" t="str">
            <v>37.8D05.0556</v>
          </cell>
          <cell r="D2466" t="str">
            <v>10. NGOẠI KHOA</v>
          </cell>
          <cell r="E2466" t="str">
            <v>10.775</v>
          </cell>
          <cell r="F2466" t="str">
            <v>Phẫu thuật kết hợp xương gãy mâm chày trong</v>
          </cell>
          <cell r="G2466" t="str">
            <v>Phẫu thuật KHX gãy mâm chày trong</v>
          </cell>
          <cell r="H2466" t="str">
            <v>P1</v>
          </cell>
          <cell r="I2466">
            <v>566</v>
          </cell>
          <cell r="J2466" t="str">
            <v xml:space="preserve">Phẫu thuật kết hợp xương bằng nẹp vít </v>
          </cell>
          <cell r="K2466">
            <v>3132000</v>
          </cell>
          <cell r="L2466">
            <v>746608.69565217395</v>
          </cell>
          <cell r="M2466">
            <v>3878000</v>
          </cell>
          <cell r="N2466">
            <v>970591.30434782617</v>
          </cell>
          <cell r="O2466">
            <v>54353.113043478275</v>
          </cell>
          <cell r="P2466">
            <v>4156944.4173913044</v>
          </cell>
          <cell r="Q2466">
            <v>4156900</v>
          </cell>
          <cell r="R2466" t="str">
            <v>Chưa bao gồm xương nhân tạo hoặc sản phẩm sinh học thay thế xương, xi măng, đinh, nẹp, vít.</v>
          </cell>
        </row>
        <row r="2467">
          <cell r="B2467" t="str">
            <v>10.0786.0556</v>
          </cell>
          <cell r="C2467" t="str">
            <v>37.8D05.0556</v>
          </cell>
          <cell r="D2467" t="str">
            <v>10. NGOẠI KHOA</v>
          </cell>
          <cell r="E2467" t="str">
            <v>10.786</v>
          </cell>
          <cell r="F2467" t="str">
            <v>Phẫu thuật kết hợp xương gãy mắt cá kèm trật khớp cổ chân</v>
          </cell>
          <cell r="G2467" t="str">
            <v>Phẫu thuật KHX gãy mắt cá kèm trật khớp cổ chân</v>
          </cell>
          <cell r="H2467" t="str">
            <v>PDB</v>
          </cell>
          <cell r="I2467">
            <v>566</v>
          </cell>
          <cell r="J2467" t="str">
            <v xml:space="preserve">Phẫu thuật kết hợp xương bằng nẹp vít </v>
          </cell>
          <cell r="K2467">
            <v>3132000</v>
          </cell>
          <cell r="L2467">
            <v>746608.69565217395</v>
          </cell>
          <cell r="M2467">
            <v>3878000</v>
          </cell>
          <cell r="N2467">
            <v>970591.30434782617</v>
          </cell>
          <cell r="O2467">
            <v>54353.113043478275</v>
          </cell>
          <cell r="P2467">
            <v>4156944.4173913044</v>
          </cell>
          <cell r="Q2467">
            <v>4156900</v>
          </cell>
          <cell r="R2467" t="str">
            <v>Chưa bao gồm xương nhân tạo hoặc sản phẩm sinh học thay thế xương, xi măng, đinh, nẹp, vít.</v>
          </cell>
        </row>
        <row r="2468">
          <cell r="B2468" t="str">
            <v>10.0785.0556</v>
          </cell>
          <cell r="C2468" t="str">
            <v>37.8D05.0556</v>
          </cell>
          <cell r="D2468" t="str">
            <v>10. NGOẠI KHOA</v>
          </cell>
          <cell r="E2468" t="str">
            <v>10.785</v>
          </cell>
          <cell r="F2468" t="str">
            <v>Phẫu thuật kết hợp xương gãy mắt cá ngoài</v>
          </cell>
          <cell r="G2468" t="str">
            <v>Phẫu thuật KHX gãy mắt cá ngoài</v>
          </cell>
          <cell r="H2468" t="str">
            <v>P1</v>
          </cell>
          <cell r="I2468">
            <v>566</v>
          </cell>
          <cell r="J2468" t="str">
            <v xml:space="preserve">Phẫu thuật kết hợp xương bằng nẹp vít </v>
          </cell>
          <cell r="K2468">
            <v>3132000</v>
          </cell>
          <cell r="L2468">
            <v>746608.69565217395</v>
          </cell>
          <cell r="M2468">
            <v>3878000</v>
          </cell>
          <cell r="N2468">
            <v>970591.30434782617</v>
          </cell>
          <cell r="O2468">
            <v>54353.113043478275</v>
          </cell>
          <cell r="P2468">
            <v>4156944.4173913044</v>
          </cell>
          <cell r="Q2468">
            <v>4156900</v>
          </cell>
          <cell r="R2468" t="str">
            <v>Chưa bao gồm xương nhân tạo hoặc sản phẩm sinh học thay thế xương, xi măng, đinh, nẹp, vít.</v>
          </cell>
        </row>
        <row r="2469">
          <cell r="B2469" t="str">
            <v>10.0784.0556</v>
          </cell>
          <cell r="C2469" t="str">
            <v>37.8D05.0556</v>
          </cell>
          <cell r="D2469" t="str">
            <v>10. NGOẠI KHOA</v>
          </cell>
          <cell r="E2469" t="str">
            <v>10.784</v>
          </cell>
          <cell r="F2469" t="str">
            <v>Phẫu thuật kết hợp xương gãy mắt cá trong</v>
          </cell>
          <cell r="G2469" t="str">
            <v>Phẫu thuật KHX gãy mắt cá trong</v>
          </cell>
          <cell r="H2469" t="str">
            <v>P1</v>
          </cell>
          <cell r="I2469">
            <v>566</v>
          </cell>
          <cell r="J2469" t="str">
            <v xml:space="preserve">Phẫu thuật kết hợp xương bằng nẹp vít </v>
          </cell>
          <cell r="K2469">
            <v>3132000</v>
          </cell>
          <cell r="L2469">
            <v>746608.69565217395</v>
          </cell>
          <cell r="M2469">
            <v>3878000</v>
          </cell>
          <cell r="N2469">
            <v>970591.30434782617</v>
          </cell>
          <cell r="O2469">
            <v>54353.113043478275</v>
          </cell>
          <cell r="P2469">
            <v>4156944.4173913044</v>
          </cell>
          <cell r="Q2469">
            <v>4156900</v>
          </cell>
          <cell r="R2469" t="str">
            <v>Chưa bao gồm xương nhân tạo hoặc sản phẩm sinh học thay thế xương, xi măng, đinh, nẹp, vít.</v>
          </cell>
        </row>
        <row r="2470">
          <cell r="B2470" t="str">
            <v>10.0736.0556</v>
          </cell>
          <cell r="C2470" t="str">
            <v>37.8D05.0556</v>
          </cell>
          <cell r="D2470" t="str">
            <v>10. NGOẠI KHOA</v>
          </cell>
          <cell r="E2470" t="str">
            <v>10.736</v>
          </cell>
          <cell r="F2470" t="str">
            <v>Phẫu thuật kết hợp xương gãy Monteggia</v>
          </cell>
          <cell r="G2470" t="str">
            <v>Phẫu thuật KHX gãy Monteggia</v>
          </cell>
          <cell r="H2470" t="str">
            <v>P1</v>
          </cell>
          <cell r="I2470">
            <v>566</v>
          </cell>
          <cell r="J2470" t="str">
            <v xml:space="preserve">Phẫu thuật kết hợp xương bằng nẹp vít </v>
          </cell>
          <cell r="K2470">
            <v>3132000</v>
          </cell>
          <cell r="L2470">
            <v>746608.69565217395</v>
          </cell>
          <cell r="M2470">
            <v>3878000</v>
          </cell>
          <cell r="N2470">
            <v>970591.30434782617</v>
          </cell>
          <cell r="O2470">
            <v>54353.113043478275</v>
          </cell>
          <cell r="P2470">
            <v>4156944.4173913044</v>
          </cell>
          <cell r="Q2470">
            <v>4156900</v>
          </cell>
          <cell r="R2470" t="str">
            <v>Chưa bao gồm xương nhân tạo hoặc sản phẩm sinh học thay thế xương, xi măng, đinh, nẹp, vít.</v>
          </cell>
        </row>
        <row r="2471">
          <cell r="B2471" t="str">
            <v>10.0913.0556</v>
          </cell>
          <cell r="C2471" t="str">
            <v>37.8D05.0556</v>
          </cell>
          <cell r="D2471" t="str">
            <v>10. NGOẠI KHOA</v>
          </cell>
          <cell r="E2471" t="str">
            <v>10.913</v>
          </cell>
          <cell r="F2471" t="str">
            <v>Phẫu thuật kết hợp xương gãy Monteggia</v>
          </cell>
          <cell r="G2471" t="str">
            <v>Phẫu thuật kết hợp xương gãy Monteggia</v>
          </cell>
          <cell r="H2471" t="str">
            <v>P1</v>
          </cell>
          <cell r="I2471">
            <v>566</v>
          </cell>
          <cell r="J2471" t="str">
            <v xml:space="preserve">Phẫu thuật kết hợp xương bằng nẹp vít </v>
          </cell>
          <cell r="K2471">
            <v>3132000</v>
          </cell>
          <cell r="L2471">
            <v>746608.69565217395</v>
          </cell>
          <cell r="M2471">
            <v>3878000</v>
          </cell>
          <cell r="N2471">
            <v>970591.30434782617</v>
          </cell>
          <cell r="O2471">
            <v>54353.113043478275</v>
          </cell>
          <cell r="P2471">
            <v>4156944.4173913044</v>
          </cell>
          <cell r="Q2471">
            <v>4156900</v>
          </cell>
          <cell r="R2471" t="str">
            <v>Chưa bao gồm xương nhân tạo hoặc sản phẩm sinh học thay thế xương, xi măng, đinh, nẹp, vít.</v>
          </cell>
        </row>
        <row r="2472">
          <cell r="B2472" t="str">
            <v>10.0792.0556</v>
          </cell>
          <cell r="C2472" t="str">
            <v>37.8D05.0556</v>
          </cell>
          <cell r="D2472" t="str">
            <v>10. NGOẠI KHOA</v>
          </cell>
          <cell r="E2472" t="str">
            <v>10.792</v>
          </cell>
          <cell r="F2472" t="str">
            <v>Phẫu thuật kết hợp xương gãy nèn đốt bàn ngón 5 (bàn chân)</v>
          </cell>
          <cell r="G2472" t="str">
            <v>Phẫu thuật KHX gãy nèn đốt bàn ngón 5 (bàn chân)</v>
          </cell>
          <cell r="H2472" t="str">
            <v>P1</v>
          </cell>
          <cell r="I2472">
            <v>566</v>
          </cell>
          <cell r="J2472" t="str">
            <v xml:space="preserve">Phẫu thuật kết hợp xương bằng nẹp vít </v>
          </cell>
          <cell r="K2472">
            <v>3132000</v>
          </cell>
          <cell r="L2472">
            <v>746608.69565217395</v>
          </cell>
          <cell r="M2472">
            <v>3878000</v>
          </cell>
          <cell r="N2472">
            <v>970591.30434782617</v>
          </cell>
          <cell r="O2472">
            <v>54353.113043478275</v>
          </cell>
          <cell r="P2472">
            <v>4156944.4173913044</v>
          </cell>
          <cell r="Q2472">
            <v>4156900</v>
          </cell>
          <cell r="R2472" t="str">
            <v>Chưa bao gồm xương nhân tạo hoặc sản phẩm sinh học thay thế xương, xi măng, đinh, nẹp, vít.</v>
          </cell>
        </row>
        <row r="2473">
          <cell r="B2473" t="str">
            <v>10.0821.0556</v>
          </cell>
          <cell r="C2473" t="str">
            <v>37.8D05.0556</v>
          </cell>
          <cell r="D2473" t="str">
            <v>10. NGOẠI KHOA</v>
          </cell>
          <cell r="E2473" t="str">
            <v>10.821</v>
          </cell>
          <cell r="F2473" t="str">
            <v>Phẫu thuật kết hợp xương gãy nội khớp đầu dưới xương quay</v>
          </cell>
          <cell r="G2473" t="str">
            <v>Phẫu thuật KHX gãy nội khớp đầu dưới xương quay</v>
          </cell>
          <cell r="H2473" t="str">
            <v>P2</v>
          </cell>
          <cell r="I2473">
            <v>566</v>
          </cell>
          <cell r="J2473" t="str">
            <v xml:space="preserve">Phẫu thuật kết hợp xương bằng nẹp vít </v>
          </cell>
          <cell r="K2473">
            <v>3132000</v>
          </cell>
          <cell r="L2473">
            <v>746608.69565217395</v>
          </cell>
          <cell r="M2473">
            <v>3878000</v>
          </cell>
          <cell r="N2473">
            <v>970591.30434782617</v>
          </cell>
          <cell r="O2473">
            <v>54353.113043478275</v>
          </cell>
          <cell r="P2473">
            <v>4156944.4173913044</v>
          </cell>
          <cell r="Q2473">
            <v>4156900</v>
          </cell>
          <cell r="R2473" t="str">
            <v>Chưa bao gồm xương nhân tạo hoặc sản phẩm sinh học thay thế xương, xi măng, đinh, nẹp, vít.</v>
          </cell>
        </row>
        <row r="2474">
          <cell r="B2474" t="str">
            <v>10.0816.0556</v>
          </cell>
          <cell r="C2474" t="str">
            <v>37.8D05.0556</v>
          </cell>
          <cell r="D2474" t="str">
            <v>10. NGOẠI KHOA</v>
          </cell>
          <cell r="E2474" t="str">
            <v>10.816</v>
          </cell>
          <cell r="F2474" t="str">
            <v>Phẫu thuật kết hợp xương gãy nội khớp xương khớp ngón tay</v>
          </cell>
          <cell r="G2474" t="str">
            <v>Phẫu thuật KHX gãy nội khớp xương khớp ngón tay</v>
          </cell>
          <cell r="H2474" t="str">
            <v>P1</v>
          </cell>
          <cell r="I2474">
            <v>566</v>
          </cell>
          <cell r="J2474" t="str">
            <v xml:space="preserve">Phẫu thuật kết hợp xương bằng nẹp vít </v>
          </cell>
          <cell r="K2474">
            <v>3132000</v>
          </cell>
          <cell r="L2474">
            <v>746608.69565217395</v>
          </cell>
          <cell r="M2474">
            <v>3878000</v>
          </cell>
          <cell r="N2474">
            <v>970591.30434782617</v>
          </cell>
          <cell r="O2474">
            <v>54353.113043478275</v>
          </cell>
          <cell r="P2474">
            <v>4156944.4173913044</v>
          </cell>
          <cell r="Q2474">
            <v>4156900</v>
          </cell>
          <cell r="R2474" t="str">
            <v>Chưa bao gồm xương nhân tạo hoặc sản phẩm sinh học thay thế xương, xi măng, đinh, nẹp, vít.</v>
          </cell>
        </row>
        <row r="2475">
          <cell r="B2475" t="str">
            <v>10.0757.0556</v>
          </cell>
          <cell r="C2475" t="str">
            <v>37.8D05.0556</v>
          </cell>
          <cell r="D2475" t="str">
            <v>10. NGOẠI KHOA</v>
          </cell>
          <cell r="E2475" t="str">
            <v>10.757</v>
          </cell>
          <cell r="F2475" t="str">
            <v>Phẫu thuật kết hợp xương gãy ổ cối đơn thuần</v>
          </cell>
          <cell r="G2475" t="str">
            <v>Phẫu thuật KHX gãy ổ cối đơn thuần</v>
          </cell>
          <cell r="H2475" t="str">
            <v>P1</v>
          </cell>
          <cell r="I2475">
            <v>566</v>
          </cell>
          <cell r="J2475" t="str">
            <v xml:space="preserve">Phẫu thuật kết hợp xương bằng nẹp vít </v>
          </cell>
          <cell r="K2475">
            <v>3132000</v>
          </cell>
          <cell r="L2475">
            <v>746608.69565217395</v>
          </cell>
          <cell r="M2475">
            <v>3878000</v>
          </cell>
          <cell r="N2475">
            <v>970591.30434782617</v>
          </cell>
          <cell r="O2475">
            <v>54353.113043478275</v>
          </cell>
          <cell r="P2475">
            <v>4156944.4173913044</v>
          </cell>
          <cell r="Q2475">
            <v>4156900</v>
          </cell>
          <cell r="R2475" t="str">
            <v>Chưa bao gồm xương nhân tạo hoặc sản phẩm sinh học thay thế xương, xi măng, đinh, nẹp, vít.</v>
          </cell>
        </row>
        <row r="2476">
          <cell r="B2476" t="str">
            <v>10.0758.0556</v>
          </cell>
          <cell r="C2476" t="str">
            <v>37.8D05.0556</v>
          </cell>
          <cell r="D2476" t="str">
            <v>10. NGOẠI KHOA</v>
          </cell>
          <cell r="E2476" t="str">
            <v>10.758</v>
          </cell>
          <cell r="F2476" t="str">
            <v>Phẫu thuật kết hợp xương gãy ổ cối phức tạp</v>
          </cell>
          <cell r="G2476" t="str">
            <v>Phẫu thuật KHX gãy ổ cối phức tạp</v>
          </cell>
          <cell r="H2476" t="str">
            <v>PDB</v>
          </cell>
          <cell r="I2476">
            <v>566</v>
          </cell>
          <cell r="J2476" t="str">
            <v xml:space="preserve">Phẫu thuật kết hợp xương bằng nẹp vít </v>
          </cell>
          <cell r="K2476">
            <v>3132000</v>
          </cell>
          <cell r="L2476">
            <v>746608.69565217395</v>
          </cell>
          <cell r="M2476">
            <v>3878000</v>
          </cell>
          <cell r="N2476">
            <v>970591.30434782617</v>
          </cell>
          <cell r="O2476">
            <v>54353.113043478275</v>
          </cell>
          <cell r="P2476">
            <v>4156944.4173913044</v>
          </cell>
          <cell r="Q2476">
            <v>4156900</v>
          </cell>
          <cell r="R2476" t="str">
            <v>Chưa bao gồm xương nhân tạo hoặc sản phẩm sinh học thay thế xương, xi măng, đinh, nẹp, vít.</v>
          </cell>
        </row>
        <row r="2477">
          <cell r="B2477" t="str">
            <v>10.0760.0556</v>
          </cell>
          <cell r="C2477" t="str">
            <v>37.8D05.0556</v>
          </cell>
          <cell r="D2477" t="str">
            <v>10. NGOẠI KHOA</v>
          </cell>
          <cell r="E2477" t="str">
            <v>10.760</v>
          </cell>
          <cell r="F2477" t="str">
            <v>Phẫu thuật kết hợp xương gãy phức tạp chỏm xương đùi - trật háng</v>
          </cell>
          <cell r="G2477" t="str">
            <v>Phẫu thuật KHX gãy phức tạp chỏm xương đùi – trật háng</v>
          </cell>
          <cell r="H2477" t="str">
            <v>PDB</v>
          </cell>
          <cell r="I2477">
            <v>566</v>
          </cell>
          <cell r="J2477" t="str">
            <v xml:space="preserve">Phẫu thuật kết hợp xương bằng nẹp vít </v>
          </cell>
          <cell r="K2477">
            <v>3132000</v>
          </cell>
          <cell r="L2477">
            <v>746608.69565217395</v>
          </cell>
          <cell r="M2477">
            <v>3878000</v>
          </cell>
          <cell r="N2477">
            <v>970591.30434782617</v>
          </cell>
          <cell r="O2477">
            <v>54353.113043478275</v>
          </cell>
          <cell r="P2477">
            <v>4156944.4173913044</v>
          </cell>
          <cell r="Q2477">
            <v>4156900</v>
          </cell>
          <cell r="R2477" t="str">
            <v>Chưa bao gồm xương nhân tạo hoặc sản phẩm sinh học thay thế xương, xi măng, đinh, nẹp, vít.</v>
          </cell>
        </row>
        <row r="2478">
          <cell r="B2478" t="str">
            <v>10.0741.0556</v>
          </cell>
          <cell r="C2478" t="str">
            <v>37.8D05.0556</v>
          </cell>
          <cell r="D2478" t="str">
            <v>10. NGOẠI KHOA</v>
          </cell>
          <cell r="E2478" t="str">
            <v>10.741</v>
          </cell>
          <cell r="F2478" t="str">
            <v>Phẫu thuật kết hợp xương gãy phức tạp khớp khuỷu</v>
          </cell>
          <cell r="G2478" t="str">
            <v>Phẫu thuật KHX gãy phức tạp khớp khuỷu</v>
          </cell>
          <cell r="H2478" t="str">
            <v>PDB</v>
          </cell>
          <cell r="I2478">
            <v>566</v>
          </cell>
          <cell r="J2478" t="str">
            <v xml:space="preserve">Phẫu thuật kết hợp xương bằng nẹp vít </v>
          </cell>
          <cell r="K2478">
            <v>3132000</v>
          </cell>
          <cell r="L2478">
            <v>746608.69565217395</v>
          </cell>
          <cell r="M2478">
            <v>3878000</v>
          </cell>
          <cell r="N2478">
            <v>970591.30434782617</v>
          </cell>
          <cell r="O2478">
            <v>54353.113043478275</v>
          </cell>
          <cell r="P2478">
            <v>4156944.4173913044</v>
          </cell>
          <cell r="Q2478">
            <v>4156900</v>
          </cell>
          <cell r="R2478" t="str">
            <v>Chưa bao gồm xương nhân tạo hoặc sản phẩm sinh học thay thế xương, xi măng, đinh, nẹp, vít.</v>
          </cell>
        </row>
        <row r="2479">
          <cell r="B2479" t="str">
            <v>10.0912.0556</v>
          </cell>
          <cell r="C2479" t="str">
            <v>37.8D05.0556</v>
          </cell>
          <cell r="D2479" t="str">
            <v>10. NGOẠI KHOA</v>
          </cell>
          <cell r="E2479" t="str">
            <v>10.912</v>
          </cell>
          <cell r="F2479" t="str">
            <v>Phẫu thuật kết hợp xương gãy phức tạp vùng khuỷu</v>
          </cell>
          <cell r="G2479" t="str">
            <v>Phẫu thuật kết hợp xương gãy phức tạp vùng khuỷu</v>
          </cell>
          <cell r="H2479" t="str">
            <v>P1</v>
          </cell>
          <cell r="I2479">
            <v>566</v>
          </cell>
          <cell r="J2479" t="str">
            <v xml:space="preserve">Phẫu thuật kết hợp xương bằng nẹp vít </v>
          </cell>
          <cell r="K2479">
            <v>3132000</v>
          </cell>
          <cell r="L2479">
            <v>746608.69565217395</v>
          </cell>
          <cell r="M2479">
            <v>3878000</v>
          </cell>
          <cell r="N2479">
            <v>970591.30434782617</v>
          </cell>
          <cell r="O2479">
            <v>54353.113043478275</v>
          </cell>
          <cell r="P2479">
            <v>4156944.4173913044</v>
          </cell>
          <cell r="Q2479">
            <v>4156900</v>
          </cell>
          <cell r="R2479" t="str">
            <v>Chưa bao gồm xương nhân tạo hoặc sản phẩm sinh học thay thế xương, xi măng, đinh, nẹp, vít.</v>
          </cell>
        </row>
        <row r="2480">
          <cell r="B2480" t="str">
            <v>10.0866.0556</v>
          </cell>
          <cell r="C2480" t="str">
            <v>37.8D05.0556</v>
          </cell>
          <cell r="D2480" t="str">
            <v>10. NGOẠI KHOA</v>
          </cell>
          <cell r="E2480" t="str">
            <v>10.866</v>
          </cell>
          <cell r="F2480" t="str">
            <v>Phẫu thuật kết hợp xương gãy Pilon</v>
          </cell>
          <cell r="G2480" t="str">
            <v>Phẫu thuật kết hợp xương gãy Pilon</v>
          </cell>
          <cell r="H2480" t="str">
            <v>PDB</v>
          </cell>
          <cell r="I2480">
            <v>566</v>
          </cell>
          <cell r="J2480" t="str">
            <v xml:space="preserve">Phẫu thuật kết hợp xương bằng nẹp vít </v>
          </cell>
          <cell r="K2480">
            <v>3132000</v>
          </cell>
          <cell r="L2480">
            <v>746608.69565217395</v>
          </cell>
          <cell r="M2480">
            <v>3878000</v>
          </cell>
          <cell r="N2480">
            <v>970591.30434782617</v>
          </cell>
          <cell r="O2480">
            <v>54353.113043478275</v>
          </cell>
          <cell r="P2480">
            <v>4156944.4173913044</v>
          </cell>
          <cell r="Q2480">
            <v>4156900</v>
          </cell>
          <cell r="R2480" t="str">
            <v>Chưa bao gồm xương nhân tạo hoặc sản phẩm sinh học thay thế xương, xi măng, đinh, nẹp, vít.</v>
          </cell>
        </row>
        <row r="2481">
          <cell r="B2481" t="str">
            <v>10.0732.0556</v>
          </cell>
          <cell r="C2481" t="str">
            <v>37.8D05.0556</v>
          </cell>
          <cell r="D2481" t="str">
            <v>10. NGOẠI KHOA</v>
          </cell>
          <cell r="E2481" t="str">
            <v>10.732</v>
          </cell>
          <cell r="F2481" t="str">
            <v>Phẫu thuật kết hợp xương gãy ròng rọc xương cánh tay</v>
          </cell>
          <cell r="G2481" t="str">
            <v>Phẫu thuật KHX gãy ròng rọc xương cánh tay</v>
          </cell>
          <cell r="H2481" t="str">
            <v>P2</v>
          </cell>
          <cell r="I2481">
            <v>566</v>
          </cell>
          <cell r="J2481" t="str">
            <v xml:space="preserve">Phẫu thuật kết hợp xương bằng nẹp vít </v>
          </cell>
          <cell r="K2481">
            <v>3132000</v>
          </cell>
          <cell r="L2481">
            <v>746608.69565217395</v>
          </cell>
          <cell r="M2481">
            <v>3878000</v>
          </cell>
          <cell r="N2481">
            <v>970591.30434782617</v>
          </cell>
          <cell r="O2481">
            <v>54353.113043478275</v>
          </cell>
          <cell r="P2481">
            <v>4156944.4173913044</v>
          </cell>
          <cell r="Q2481">
            <v>4156900</v>
          </cell>
          <cell r="R2481" t="str">
            <v>Chưa bao gồm xương nhân tạo hoặc sản phẩm sinh học thay thế xương, xi măng, đinh, nẹp, vít.</v>
          </cell>
        </row>
        <row r="2482">
          <cell r="B2482" t="str">
            <v>10.0924.0556</v>
          </cell>
          <cell r="C2482" t="str">
            <v>37.8D05.0556</v>
          </cell>
          <cell r="D2482" t="str">
            <v>10. NGOẠI KHOA</v>
          </cell>
          <cell r="E2482" t="str">
            <v>10.924</v>
          </cell>
          <cell r="F2482" t="str">
            <v>Phẫu thuật kết hợp xương gãy sụn tăng trưởng ở đầu xương</v>
          </cell>
          <cell r="G2482" t="str">
            <v>Phẫu thuật kết hợp xương gãy sụn tăng trưởng ở đầu xương</v>
          </cell>
          <cell r="H2482" t="str">
            <v>P1</v>
          </cell>
          <cell r="I2482">
            <v>566</v>
          </cell>
          <cell r="J2482" t="str">
            <v xml:space="preserve">Phẫu thuật kết hợp xương bằng nẹp vít </v>
          </cell>
          <cell r="K2482">
            <v>3132000</v>
          </cell>
          <cell r="L2482">
            <v>746608.69565217395</v>
          </cell>
          <cell r="M2482">
            <v>3878000</v>
          </cell>
          <cell r="N2482">
            <v>970591.30434782617</v>
          </cell>
          <cell r="O2482">
            <v>54353.113043478275</v>
          </cell>
          <cell r="P2482">
            <v>4156944.4173913044</v>
          </cell>
          <cell r="Q2482">
            <v>4156900</v>
          </cell>
          <cell r="R2482" t="str">
            <v>Chưa bao gồm xương nhân tạo hoặc sản phẩm sinh học thay thế xương, xi măng, đinh, nẹp, vít.</v>
          </cell>
        </row>
        <row r="2483">
          <cell r="B2483" t="str">
            <v>10.0780.0556</v>
          </cell>
          <cell r="C2483" t="str">
            <v>37.8D05.0556</v>
          </cell>
          <cell r="D2483" t="str">
            <v>10. NGOẠI KHOA</v>
          </cell>
          <cell r="E2483" t="str">
            <v>10.780</v>
          </cell>
          <cell r="F2483" t="str">
            <v>Phẫu thuật kết hợp xương gãy thân 2 xương cẳng chân</v>
          </cell>
          <cell r="G2483" t="str">
            <v>Phẫu thuật KHX gãy thân 2 xương cẳng chân</v>
          </cell>
          <cell r="H2483" t="str">
            <v>P1</v>
          </cell>
          <cell r="I2483">
            <v>566</v>
          </cell>
          <cell r="J2483" t="str">
            <v xml:space="preserve">Phẫu thuật kết hợp xương bằng nẹp vít </v>
          </cell>
          <cell r="K2483">
            <v>3132000</v>
          </cell>
          <cell r="L2483">
            <v>746608.69565217395</v>
          </cell>
          <cell r="M2483">
            <v>3878000</v>
          </cell>
          <cell r="N2483">
            <v>970591.30434782617</v>
          </cell>
          <cell r="O2483">
            <v>54353.113043478275</v>
          </cell>
          <cell r="P2483">
            <v>4156944.4173913044</v>
          </cell>
          <cell r="Q2483">
            <v>4156900</v>
          </cell>
          <cell r="R2483" t="str">
            <v>Chưa bao gồm xương nhân tạo hoặc sản phẩm sinh học thay thế xương, xi măng, đinh, nẹp, vít.</v>
          </cell>
        </row>
        <row r="2484">
          <cell r="B2484" t="str">
            <v>10.0739.0556</v>
          </cell>
          <cell r="C2484" t="str">
            <v>37.8D05.0556</v>
          </cell>
          <cell r="D2484" t="str">
            <v>10. NGOẠI KHOA</v>
          </cell>
          <cell r="E2484" t="str">
            <v>10.739</v>
          </cell>
          <cell r="F2484" t="str">
            <v>Phẫu thuật kết hợp xương gãy thân 2 xương cẳng tay</v>
          </cell>
          <cell r="G2484" t="str">
            <v>Phẫu thuật KHX gãy thân 2 xương cẳng tay</v>
          </cell>
          <cell r="H2484" t="str">
            <v>P1</v>
          </cell>
          <cell r="I2484">
            <v>566</v>
          </cell>
          <cell r="J2484" t="str">
            <v xml:space="preserve">Phẫu thuật kết hợp xương bằng nẹp vít </v>
          </cell>
          <cell r="K2484">
            <v>3132000</v>
          </cell>
          <cell r="L2484">
            <v>746608.69565217395</v>
          </cell>
          <cell r="M2484">
            <v>3878000</v>
          </cell>
          <cell r="N2484">
            <v>970591.30434782617</v>
          </cell>
          <cell r="O2484">
            <v>54353.113043478275</v>
          </cell>
          <cell r="P2484">
            <v>4156944.4173913044</v>
          </cell>
          <cell r="Q2484">
            <v>4156900</v>
          </cell>
          <cell r="R2484" t="str">
            <v>Chưa bao gồm xương nhân tạo hoặc sản phẩm sinh học thay thế xương, xi măng, đinh, nẹp, vít.</v>
          </cell>
        </row>
        <row r="2485">
          <cell r="B2485" t="str">
            <v>10.0746.0556</v>
          </cell>
          <cell r="C2485" t="str">
            <v>37.8D05.0556</v>
          </cell>
          <cell r="D2485" t="str">
            <v>10. NGOẠI KHOA</v>
          </cell>
          <cell r="E2485" t="str">
            <v>10.746</v>
          </cell>
          <cell r="F2485" t="str">
            <v>Phẫu thuật kết hợp xương gãy thân đốt bàn và ngón tay</v>
          </cell>
          <cell r="G2485" t="str">
            <v>Phẫu thuật KHX gãy thân đốt bàn và ngón tay</v>
          </cell>
          <cell r="H2485" t="str">
            <v>P1</v>
          </cell>
          <cell r="I2485">
            <v>566</v>
          </cell>
          <cell r="J2485" t="str">
            <v xml:space="preserve">Phẫu thuật kết hợp xương bằng nẹp vít </v>
          </cell>
          <cell r="K2485">
            <v>3132000</v>
          </cell>
          <cell r="L2485">
            <v>746608.69565217395</v>
          </cell>
          <cell r="M2485">
            <v>3878000</v>
          </cell>
          <cell r="N2485">
            <v>970591.30434782617</v>
          </cell>
          <cell r="O2485">
            <v>54353.113043478275</v>
          </cell>
          <cell r="P2485">
            <v>4156944.4173913044</v>
          </cell>
          <cell r="Q2485">
            <v>4156900</v>
          </cell>
          <cell r="R2485" t="str">
            <v>Chưa bao gồm xương nhân tạo hoặc sản phẩm sinh học thay thế xương, xi măng, đinh, nẹp, vít.</v>
          </cell>
        </row>
        <row r="2486">
          <cell r="B2486" t="str">
            <v>10.0920.0556</v>
          </cell>
          <cell r="C2486" t="str">
            <v>37.8D05.0556</v>
          </cell>
          <cell r="D2486" t="str">
            <v>10. NGOẠI KHOA</v>
          </cell>
          <cell r="E2486" t="str">
            <v>10.920</v>
          </cell>
          <cell r="F2486" t="str">
            <v>Phẫu thuật kết hợp xương gãy thân xương cẳng chân</v>
          </cell>
          <cell r="G2486" t="str">
            <v>Phẫu thuật kết hợp xương gãy thân xương cẳng chân</v>
          </cell>
          <cell r="H2486" t="str">
            <v>P1</v>
          </cell>
          <cell r="I2486">
            <v>566</v>
          </cell>
          <cell r="J2486" t="str">
            <v xml:space="preserve">Phẫu thuật kết hợp xương bằng nẹp vít </v>
          </cell>
          <cell r="K2486">
            <v>3132000</v>
          </cell>
          <cell r="L2486">
            <v>746608.69565217395</v>
          </cell>
          <cell r="M2486">
            <v>3878000</v>
          </cell>
          <cell r="N2486">
            <v>970591.30434782617</v>
          </cell>
          <cell r="O2486">
            <v>54353.113043478275</v>
          </cell>
          <cell r="P2486">
            <v>4156944.4173913044</v>
          </cell>
          <cell r="Q2486">
            <v>4156900</v>
          </cell>
          <cell r="R2486" t="str">
            <v>Chưa bao gồm xương nhân tạo hoặc sản phẩm sinh học thay thế xương, xi măng, đinh, nẹp, vít.</v>
          </cell>
        </row>
        <row r="2487">
          <cell r="B2487" t="str">
            <v>10.0725.0556</v>
          </cell>
          <cell r="C2487" t="str">
            <v>37.8D05.0556</v>
          </cell>
          <cell r="D2487" t="str">
            <v>10. NGOẠI KHOA</v>
          </cell>
          <cell r="E2487" t="str">
            <v>10.725</v>
          </cell>
          <cell r="F2487" t="str">
            <v>Phẫu thuật kết hợp xương gãy thân xương cánh tay</v>
          </cell>
          <cell r="G2487" t="str">
            <v>Phẫu thuật KHX gãy thân xương cánh tay</v>
          </cell>
          <cell r="H2487" t="str">
            <v>P1</v>
          </cell>
          <cell r="I2487">
            <v>566</v>
          </cell>
          <cell r="J2487" t="str">
            <v xml:space="preserve">Phẫu thuật kết hợp xương bằng nẹp vít </v>
          </cell>
          <cell r="K2487">
            <v>3132000</v>
          </cell>
          <cell r="L2487">
            <v>746608.69565217395</v>
          </cell>
          <cell r="M2487">
            <v>3878000</v>
          </cell>
          <cell r="N2487">
            <v>970591.30434782617</v>
          </cell>
          <cell r="O2487">
            <v>54353.113043478275</v>
          </cell>
          <cell r="P2487">
            <v>4156944.4173913044</v>
          </cell>
          <cell r="Q2487">
            <v>4156900</v>
          </cell>
          <cell r="R2487" t="str">
            <v>Chưa bao gồm xương nhân tạo hoặc sản phẩm sinh học thay thế xương, xi măng, đinh, nẹp, vít.</v>
          </cell>
        </row>
        <row r="2488">
          <cell r="B2488" t="str">
            <v>10.0726.0556</v>
          </cell>
          <cell r="C2488" t="str">
            <v>37.8D05.0556</v>
          </cell>
          <cell r="D2488" t="str">
            <v>10. NGOẠI KHOA</v>
          </cell>
          <cell r="E2488" t="str">
            <v>10.726</v>
          </cell>
          <cell r="F2488" t="str">
            <v>Phẫu thuật kết hợp xương gãy thân xương cánh tay cánh tay có liệt TK quay</v>
          </cell>
          <cell r="G2488" t="str">
            <v>Phẫu thuật KHX gãy thân xương cánh tay cánh tay có liệt TK quay</v>
          </cell>
          <cell r="H2488" t="str">
            <v>P1</v>
          </cell>
          <cell r="I2488">
            <v>566</v>
          </cell>
          <cell r="J2488" t="str">
            <v xml:space="preserve">Phẫu thuật kết hợp xương bằng nẹp vít </v>
          </cell>
          <cell r="K2488">
            <v>3132000</v>
          </cell>
          <cell r="L2488">
            <v>746608.69565217395</v>
          </cell>
          <cell r="M2488">
            <v>3878000</v>
          </cell>
          <cell r="N2488">
            <v>970591.30434782617</v>
          </cell>
          <cell r="O2488">
            <v>54353.113043478275</v>
          </cell>
          <cell r="P2488">
            <v>4156944.4173913044</v>
          </cell>
          <cell r="Q2488">
            <v>4156900</v>
          </cell>
          <cell r="R2488" t="str">
            <v>Chưa bao gồm xương nhân tạo hoặc sản phẩm sinh học thay thế xương, xi măng, đinh, nẹp, vít.</v>
          </cell>
        </row>
        <row r="2489">
          <cell r="B2489" t="str">
            <v>10.0729.0556</v>
          </cell>
          <cell r="C2489" t="str">
            <v>37.8D05.0556</v>
          </cell>
          <cell r="D2489" t="str">
            <v>10. NGOẠI KHOA</v>
          </cell>
          <cell r="E2489" t="str">
            <v>10.729</v>
          </cell>
          <cell r="F2489" t="str">
            <v>Phẫu thuật kết hợp xương gãy thân xương cánh tay phức tạp</v>
          </cell>
          <cell r="G2489" t="str">
            <v>Phẫu thuật KHX gãy thân xương cánh tay phức tạp</v>
          </cell>
          <cell r="H2489" t="str">
            <v>P1</v>
          </cell>
          <cell r="I2489">
            <v>566</v>
          </cell>
          <cell r="J2489" t="str">
            <v xml:space="preserve">Phẫu thuật kết hợp xương bằng nẹp vít </v>
          </cell>
          <cell r="K2489">
            <v>3132000</v>
          </cell>
          <cell r="L2489">
            <v>746608.69565217395</v>
          </cell>
          <cell r="M2489">
            <v>3878000</v>
          </cell>
          <cell r="N2489">
            <v>970591.30434782617</v>
          </cell>
          <cell r="O2489">
            <v>54353.113043478275</v>
          </cell>
          <cell r="P2489">
            <v>4156944.4173913044</v>
          </cell>
          <cell r="Q2489">
            <v>4156900</v>
          </cell>
          <cell r="R2489" t="str">
            <v>Chưa bao gồm xương nhân tạo hoặc sản phẩm sinh học thay thế xương, xi măng, đinh, nẹp, vít.</v>
          </cell>
        </row>
        <row r="2490">
          <cell r="B2490" t="str">
            <v>10.0779.0556</v>
          </cell>
          <cell r="C2490" t="str">
            <v>37.8D05.0556</v>
          </cell>
          <cell r="D2490" t="str">
            <v>10. NGOẠI KHOA</v>
          </cell>
          <cell r="E2490" t="str">
            <v>10.779</v>
          </cell>
          <cell r="F2490" t="str">
            <v>Phẫu thuật kết hợp xương gãy thân xương chày</v>
          </cell>
          <cell r="G2490" t="str">
            <v>Phẫu thuật KHX gãy thân xương chày</v>
          </cell>
          <cell r="H2490" t="str">
            <v>P1</v>
          </cell>
          <cell r="I2490">
            <v>566</v>
          </cell>
          <cell r="J2490" t="str">
            <v xml:space="preserve">Phẫu thuật kết hợp xương bằng nẹp vít </v>
          </cell>
          <cell r="K2490">
            <v>3132000</v>
          </cell>
          <cell r="L2490">
            <v>746608.69565217395</v>
          </cell>
          <cell r="M2490">
            <v>3878000</v>
          </cell>
          <cell r="N2490">
            <v>970591.30434782617</v>
          </cell>
          <cell r="O2490">
            <v>54353.113043478275</v>
          </cell>
          <cell r="P2490">
            <v>4156944.4173913044</v>
          </cell>
          <cell r="Q2490">
            <v>4156900</v>
          </cell>
          <cell r="R2490" t="str">
            <v>Chưa bao gồm xương nhân tạo hoặc sản phẩm sinh học thay thế xương, xi măng, đinh, nẹp, vít.</v>
          </cell>
        </row>
        <row r="2491">
          <cell r="B2491" t="str">
            <v>10.0765.0556</v>
          </cell>
          <cell r="C2491" t="str">
            <v>37.8D05.0556</v>
          </cell>
          <cell r="D2491" t="str">
            <v>10. NGOẠI KHOA</v>
          </cell>
          <cell r="E2491" t="str">
            <v>10.765</v>
          </cell>
          <cell r="F2491" t="str">
            <v>Phẫu thuật kết hợp xương gãy thân xương đùi</v>
          </cell>
          <cell r="G2491" t="str">
            <v>Phẫu thuật KHX gãy thân xương đùi</v>
          </cell>
          <cell r="H2491" t="str">
            <v>P1</v>
          </cell>
          <cell r="I2491">
            <v>566</v>
          </cell>
          <cell r="J2491" t="str">
            <v xml:space="preserve">Phẫu thuật kết hợp xương bằng nẹp vít </v>
          </cell>
          <cell r="K2491">
            <v>3132000</v>
          </cell>
          <cell r="L2491">
            <v>746608.69565217395</v>
          </cell>
          <cell r="M2491">
            <v>3878000</v>
          </cell>
          <cell r="N2491">
            <v>970591.30434782617</v>
          </cell>
          <cell r="O2491">
            <v>54353.113043478275</v>
          </cell>
          <cell r="P2491">
            <v>4156944.4173913044</v>
          </cell>
          <cell r="Q2491">
            <v>4156900</v>
          </cell>
          <cell r="R2491" t="str">
            <v>Chưa bao gồm xương nhân tạo hoặc sản phẩm sinh học thay thế xương, xi măng, đinh, nẹp, vít.</v>
          </cell>
        </row>
        <row r="2492">
          <cell r="B2492" t="str">
            <v>10.0917.0556</v>
          </cell>
          <cell r="C2492" t="str">
            <v>37.8D05.0556</v>
          </cell>
          <cell r="D2492" t="str">
            <v>10. NGOẠI KHOA</v>
          </cell>
          <cell r="E2492" t="str">
            <v>10.917</v>
          </cell>
          <cell r="F2492" t="str">
            <v>Phẫu thuật kết hợp xương gãy thân xương đùi</v>
          </cell>
          <cell r="G2492" t="str">
            <v>Phẫu thuật kết hợp xương gãy thân xương đùi</v>
          </cell>
          <cell r="H2492" t="str">
            <v>P1</v>
          </cell>
          <cell r="I2492">
            <v>566</v>
          </cell>
          <cell r="J2492" t="str">
            <v xml:space="preserve">Phẫu thuật kết hợp xương bằng nẹp vít </v>
          </cell>
          <cell r="K2492">
            <v>3132000</v>
          </cell>
          <cell r="L2492">
            <v>746608.69565217395</v>
          </cell>
          <cell r="M2492">
            <v>3878000</v>
          </cell>
          <cell r="N2492">
            <v>970591.30434782617</v>
          </cell>
          <cell r="O2492">
            <v>54353.113043478275</v>
          </cell>
          <cell r="P2492">
            <v>4156944.4173913044</v>
          </cell>
          <cell r="Q2492">
            <v>4156900</v>
          </cell>
          <cell r="R2492" t="str">
            <v>Chưa bao gồm xương nhân tạo hoặc sản phẩm sinh học thay thế xương, xi măng, đinh, nẹp, vít.</v>
          </cell>
        </row>
        <row r="2493">
          <cell r="B2493" t="str">
            <v>10.0770.0556</v>
          </cell>
          <cell r="C2493" t="str">
            <v>37.8D05.0556</v>
          </cell>
          <cell r="D2493" t="str">
            <v>10. NGOẠI KHOA</v>
          </cell>
          <cell r="E2493" t="str">
            <v>10.770</v>
          </cell>
          <cell r="F2493" t="str">
            <v>Phẫu thuật kết hợp xương gãy thân xương đùi phức tạp</v>
          </cell>
          <cell r="G2493" t="str">
            <v>Phẫu thuật KHX gãy thân xương đùi phức tạp</v>
          </cell>
          <cell r="H2493" t="str">
            <v>P1</v>
          </cell>
          <cell r="I2493">
            <v>566</v>
          </cell>
          <cell r="J2493" t="str">
            <v xml:space="preserve">Phẫu thuật kết hợp xương bằng nẹp vít </v>
          </cell>
          <cell r="K2493">
            <v>3132000</v>
          </cell>
          <cell r="L2493">
            <v>746608.69565217395</v>
          </cell>
          <cell r="M2493">
            <v>3878000</v>
          </cell>
          <cell r="N2493">
            <v>970591.30434782617</v>
          </cell>
          <cell r="O2493">
            <v>54353.113043478275</v>
          </cell>
          <cell r="P2493">
            <v>4156944.4173913044</v>
          </cell>
          <cell r="Q2493">
            <v>4156900</v>
          </cell>
          <cell r="R2493" t="str">
            <v>Chưa bao gồm xương nhân tạo hoặc sản phẩm sinh học thay thế xương, xi măng, đinh, nẹp, vít.</v>
          </cell>
        </row>
        <row r="2494">
          <cell r="B2494" t="str">
            <v>10.0724.0556</v>
          </cell>
          <cell r="C2494" t="str">
            <v>37.8D05.0556</v>
          </cell>
          <cell r="D2494" t="str">
            <v>10. NGOẠI KHOA</v>
          </cell>
          <cell r="E2494" t="str">
            <v>10.724</v>
          </cell>
          <cell r="F2494" t="str">
            <v>Phẫu thuật kết hợp xương gãy trật cổ xương cánh tay</v>
          </cell>
          <cell r="G2494" t="str">
            <v>Phẫu thuật KHX gãy trật cổ xương cánh tay</v>
          </cell>
          <cell r="H2494" t="str">
            <v>P1</v>
          </cell>
          <cell r="I2494">
            <v>566</v>
          </cell>
          <cell r="J2494" t="str">
            <v xml:space="preserve">Phẫu thuật kết hợp xương bằng nẹp vít </v>
          </cell>
          <cell r="K2494">
            <v>3132000</v>
          </cell>
          <cell r="L2494">
            <v>746608.69565217395</v>
          </cell>
          <cell r="M2494">
            <v>3878000</v>
          </cell>
          <cell r="N2494">
            <v>970591.30434782617</v>
          </cell>
          <cell r="O2494">
            <v>54353.113043478275</v>
          </cell>
          <cell r="P2494">
            <v>4156944.4173913044</v>
          </cell>
          <cell r="Q2494">
            <v>4156900</v>
          </cell>
          <cell r="R2494" t="str">
            <v>Chưa bao gồm xương nhân tạo hoặc sản phẩm sinh học thay thế xương, xi măng, đinh, nẹp, vít.</v>
          </cell>
        </row>
        <row r="2495">
          <cell r="B2495" t="str">
            <v>10.0764.0556</v>
          </cell>
          <cell r="C2495" t="str">
            <v>37.8D05.0556</v>
          </cell>
          <cell r="D2495" t="str">
            <v>10. NGOẠI KHOA</v>
          </cell>
          <cell r="E2495" t="str">
            <v>10.764</v>
          </cell>
          <cell r="F2495" t="str">
            <v>Phẫu thuật kết hợp xương gãy trật cổ xương đùi</v>
          </cell>
          <cell r="G2495" t="str">
            <v>Phẫu thuật KHX gãy trật cổ xương đùi</v>
          </cell>
          <cell r="H2495" t="str">
            <v>PDB</v>
          </cell>
          <cell r="I2495">
            <v>566</v>
          </cell>
          <cell r="J2495" t="str">
            <v xml:space="preserve">Phẫu thuật kết hợp xương bằng nẹp vít </v>
          </cell>
          <cell r="K2495">
            <v>3132000</v>
          </cell>
          <cell r="L2495">
            <v>746608.69565217395</v>
          </cell>
          <cell r="M2495">
            <v>3878000</v>
          </cell>
          <cell r="N2495">
            <v>970591.30434782617</v>
          </cell>
          <cell r="O2495">
            <v>54353.113043478275</v>
          </cell>
          <cell r="P2495">
            <v>4156944.4173913044</v>
          </cell>
          <cell r="Q2495">
            <v>4156900</v>
          </cell>
          <cell r="R2495" t="str">
            <v>Chưa bao gồm xương nhân tạo hoặc sản phẩm sinh học thay thế xương, xi măng, đinh, nẹp, vít.</v>
          </cell>
        </row>
        <row r="2496">
          <cell r="B2496" t="str">
            <v>10.0789.0556</v>
          </cell>
          <cell r="C2496" t="str">
            <v>37.8D05.0556</v>
          </cell>
          <cell r="D2496" t="str">
            <v>10. NGOẠI KHOA</v>
          </cell>
          <cell r="E2496" t="str">
            <v>10.789</v>
          </cell>
          <cell r="F2496" t="str">
            <v>Phẫu thuật kết hợp xương gãy trật xương gót</v>
          </cell>
          <cell r="G2496" t="str">
            <v>Phẫu thuật KHX gãy trật xương gót</v>
          </cell>
          <cell r="H2496" t="str">
            <v>P1</v>
          </cell>
          <cell r="I2496">
            <v>566</v>
          </cell>
          <cell r="J2496" t="str">
            <v xml:space="preserve">Phẫu thuật kết hợp xương bằng nẹp vít </v>
          </cell>
          <cell r="K2496">
            <v>3132000</v>
          </cell>
          <cell r="L2496">
            <v>746608.69565217395</v>
          </cell>
          <cell r="M2496">
            <v>3878000</v>
          </cell>
          <cell r="N2496">
            <v>970591.30434782617</v>
          </cell>
          <cell r="O2496">
            <v>54353.113043478275</v>
          </cell>
          <cell r="P2496">
            <v>4156944.4173913044</v>
          </cell>
          <cell r="Q2496">
            <v>4156900</v>
          </cell>
          <cell r="R2496" t="str">
            <v>Chưa bao gồm xương nhân tạo hoặc sản phẩm sinh học thay thế xương, xi măng, đinh, nẹp, vít.</v>
          </cell>
        </row>
        <row r="2497">
          <cell r="B2497" t="str">
            <v>10.0787.0556</v>
          </cell>
          <cell r="C2497" t="str">
            <v>37.8D05.0556</v>
          </cell>
          <cell r="D2497" t="str">
            <v>10. NGOẠI KHOA</v>
          </cell>
          <cell r="E2497" t="str">
            <v>10.787</v>
          </cell>
          <cell r="F2497" t="str">
            <v>Phẫu thuật kết hợp xương gãy trật xương sên</v>
          </cell>
          <cell r="G2497" t="str">
            <v>Phẫu thuật KHX gãy trật xương sên</v>
          </cell>
          <cell r="H2497" t="str">
            <v>P1</v>
          </cell>
          <cell r="I2497">
            <v>566</v>
          </cell>
          <cell r="J2497" t="str">
            <v xml:space="preserve">Phẫu thuật kết hợp xương bằng nẹp vít </v>
          </cell>
          <cell r="K2497">
            <v>3132000</v>
          </cell>
          <cell r="L2497">
            <v>746608.69565217395</v>
          </cell>
          <cell r="M2497">
            <v>3878000</v>
          </cell>
          <cell r="N2497">
            <v>970591.30434782617</v>
          </cell>
          <cell r="O2497">
            <v>54353.113043478275</v>
          </cell>
          <cell r="P2497">
            <v>4156944.4173913044</v>
          </cell>
          <cell r="Q2497">
            <v>4156900</v>
          </cell>
          <cell r="R2497" t="str">
            <v>Chưa bao gồm xương nhân tạo hoặc sản phẩm sinh học thay thế xương, xi măng, đinh, nẹp, vít.</v>
          </cell>
        </row>
        <row r="2498">
          <cell r="B2498" t="str">
            <v>10.0730.0556</v>
          </cell>
          <cell r="C2498" t="str">
            <v>37.8D05.0556</v>
          </cell>
          <cell r="D2498" t="str">
            <v>10. NGOẠI KHOA</v>
          </cell>
          <cell r="E2498" t="str">
            <v>10.730</v>
          </cell>
          <cell r="F2498" t="str">
            <v>Phẫu thuật kết hợp xương gãy trên lồi cầu xương cánh tay</v>
          </cell>
          <cell r="G2498" t="str">
            <v>Phẫu thuật KHX gãy trên lồi cầu xương cánh tay</v>
          </cell>
          <cell r="H2498" t="str">
            <v>P1</v>
          </cell>
          <cell r="I2498">
            <v>566</v>
          </cell>
          <cell r="J2498" t="str">
            <v xml:space="preserve">Phẫu thuật kết hợp xương bằng nẹp vít </v>
          </cell>
          <cell r="K2498">
            <v>3132000</v>
          </cell>
          <cell r="L2498">
            <v>746608.69565217395</v>
          </cell>
          <cell r="M2498">
            <v>3878000</v>
          </cell>
          <cell r="N2498">
            <v>970591.30434782617</v>
          </cell>
          <cell r="O2498">
            <v>54353.113043478275</v>
          </cell>
          <cell r="P2498">
            <v>4156944.4173913044</v>
          </cell>
          <cell r="Q2498">
            <v>4156900</v>
          </cell>
          <cell r="R2498" t="str">
            <v>Chưa bao gồm xương nhân tạo hoặc sản phẩm sinh học thay thế xương, xi măng, đinh, nẹp, vít.</v>
          </cell>
        </row>
        <row r="2499">
          <cell r="B2499" t="str">
            <v>10.0908.0556</v>
          </cell>
          <cell r="C2499" t="str">
            <v>37.8D05.0556</v>
          </cell>
          <cell r="D2499" t="str">
            <v>10. NGOẠI KHOA</v>
          </cell>
          <cell r="E2499" t="str">
            <v>10.908</v>
          </cell>
          <cell r="F2499" t="str">
            <v>Phẫu thuật kết hợp xương gãy trên lồi cầu xương cánh tay có tổn thương mạch và thần kinh</v>
          </cell>
          <cell r="G2499" t="str">
            <v>Phẫu thuật kết hợp xương gãy trên lồi cầu xương cánh tay có tổn thương mạch và thần kinh</v>
          </cell>
          <cell r="H2499" t="str">
            <v>P1</v>
          </cell>
          <cell r="I2499">
            <v>566</v>
          </cell>
          <cell r="J2499" t="str">
            <v xml:space="preserve">Phẫu thuật kết hợp xương bằng nẹp vít </v>
          </cell>
          <cell r="K2499">
            <v>3132000</v>
          </cell>
          <cell r="L2499">
            <v>746608.69565217395</v>
          </cell>
          <cell r="M2499">
            <v>3878000</v>
          </cell>
          <cell r="N2499">
            <v>970591.30434782617</v>
          </cell>
          <cell r="O2499">
            <v>54353.113043478275</v>
          </cell>
          <cell r="P2499">
            <v>4156944.4173913044</v>
          </cell>
          <cell r="Q2499">
            <v>4156900</v>
          </cell>
          <cell r="R2499" t="str">
            <v>Chưa bao gồm xương nhân tạo hoặc sản phẩm sinh học thay thế xương, xi măng, đinh, nẹp, vít.</v>
          </cell>
        </row>
        <row r="2500">
          <cell r="B2500" t="str">
            <v>10.0766.0556</v>
          </cell>
          <cell r="C2500" t="str">
            <v>37.8D05.0556</v>
          </cell>
          <cell r="D2500" t="str">
            <v>10. NGOẠI KHOA</v>
          </cell>
          <cell r="E2500" t="str">
            <v>10.766</v>
          </cell>
          <cell r="F2500" t="str">
            <v>Phẫu thuật kết hợp xương gãy trên lồi cầu xương đùi</v>
          </cell>
          <cell r="G2500" t="str">
            <v>Phẫu thuật KHX gãy trên lồi cầu xương đùi</v>
          </cell>
          <cell r="H2500" t="str">
            <v>P1</v>
          </cell>
          <cell r="I2500">
            <v>566</v>
          </cell>
          <cell r="J2500" t="str">
            <v xml:space="preserve">Phẫu thuật kết hợp xương bằng nẹp vít </v>
          </cell>
          <cell r="K2500">
            <v>3132000</v>
          </cell>
          <cell r="L2500">
            <v>746608.69565217395</v>
          </cell>
          <cell r="M2500">
            <v>3878000</v>
          </cell>
          <cell r="N2500">
            <v>970591.30434782617</v>
          </cell>
          <cell r="O2500">
            <v>54353.113043478275</v>
          </cell>
          <cell r="P2500">
            <v>4156944.4173913044</v>
          </cell>
          <cell r="Q2500">
            <v>4156900</v>
          </cell>
          <cell r="R2500" t="str">
            <v>Chưa bao gồm xương nhân tạo hoặc sản phẩm sinh học thay thế xương, xi măng, đinh, nẹp, vít.</v>
          </cell>
        </row>
        <row r="2501">
          <cell r="B2501" t="str">
            <v>10.0769.0556</v>
          </cell>
          <cell r="C2501" t="str">
            <v>37.8D05.0556</v>
          </cell>
          <cell r="D2501" t="str">
            <v>10. NGOẠI KHOA</v>
          </cell>
          <cell r="E2501" t="str">
            <v>10.769</v>
          </cell>
          <cell r="F2501" t="str">
            <v>Phẫu thuật kết hợp xương gãy trên và liên lồi cầu xương đùi</v>
          </cell>
          <cell r="G2501" t="str">
            <v>Phẫu thuật KHX gãy trên và liên lồi cầu xương đùi</v>
          </cell>
          <cell r="H2501" t="str">
            <v>P1</v>
          </cell>
          <cell r="I2501">
            <v>566</v>
          </cell>
          <cell r="J2501" t="str">
            <v xml:space="preserve">Phẫu thuật kết hợp xương bằng nẹp vít </v>
          </cell>
          <cell r="K2501">
            <v>3132000</v>
          </cell>
          <cell r="L2501">
            <v>746608.69565217395</v>
          </cell>
          <cell r="M2501">
            <v>3878000</v>
          </cell>
          <cell r="N2501">
            <v>970591.30434782617</v>
          </cell>
          <cell r="O2501">
            <v>54353.113043478275</v>
          </cell>
          <cell r="P2501">
            <v>4156944.4173913044</v>
          </cell>
          <cell r="Q2501">
            <v>4156900</v>
          </cell>
          <cell r="R2501" t="str">
            <v>Chưa bao gồm xương nhân tạo hoặc sản phẩm sinh học thay thế xương, xi măng, đinh, nẹp, vít.</v>
          </cell>
        </row>
        <row r="2502">
          <cell r="B2502" t="str">
            <v>10.0925.0556</v>
          </cell>
          <cell r="C2502" t="str">
            <v>37.8D05.0556</v>
          </cell>
          <cell r="D2502" t="str">
            <v>10. NGOẠI KHOA</v>
          </cell>
          <cell r="E2502" t="str">
            <v>10.925</v>
          </cell>
          <cell r="F2502" t="str">
            <v>Phẫu thuật kết hợp xương gãy xương bệnh lý</v>
          </cell>
          <cell r="G2502" t="str">
            <v>Phẫu thuật kết hợp xương gãy xương bệnh lý</v>
          </cell>
          <cell r="H2502" t="str">
            <v>P1</v>
          </cell>
          <cell r="I2502">
            <v>566</v>
          </cell>
          <cell r="J2502" t="str">
            <v xml:space="preserve">Phẫu thuật kết hợp xương bằng nẹp vít </v>
          </cell>
          <cell r="K2502">
            <v>3132000</v>
          </cell>
          <cell r="L2502">
            <v>746608.69565217395</v>
          </cell>
          <cell r="M2502">
            <v>3878000</v>
          </cell>
          <cell r="N2502">
            <v>970591.30434782617</v>
          </cell>
          <cell r="O2502">
            <v>54353.113043478275</v>
          </cell>
          <cell r="P2502">
            <v>4156944.4173913044</v>
          </cell>
          <cell r="Q2502">
            <v>4156900</v>
          </cell>
          <cell r="R2502" t="str">
            <v>Chưa bao gồm xương nhân tạo hoặc sản phẩm sinh học thay thế xương, xi măng, đinh, nẹp, vít.</v>
          </cell>
        </row>
        <row r="2503">
          <cell r="B2503" t="str">
            <v>10.0719.0556</v>
          </cell>
          <cell r="C2503" t="str">
            <v>37.8D05.0556</v>
          </cell>
          <cell r="D2503" t="str">
            <v>10. NGOẠI KHOA</v>
          </cell>
          <cell r="E2503" t="str">
            <v>10.719</v>
          </cell>
          <cell r="F2503" t="str">
            <v>Phẫu thuật kết hợp xương gãy xương đòn</v>
          </cell>
          <cell r="G2503" t="str">
            <v>Phẫu thuật KHX gãy xương đòn</v>
          </cell>
          <cell r="H2503" t="str">
            <v>P2</v>
          </cell>
          <cell r="I2503">
            <v>566</v>
          </cell>
          <cell r="J2503" t="str">
            <v xml:space="preserve">Phẫu thuật kết hợp xương bằng nẹp vít </v>
          </cell>
          <cell r="K2503">
            <v>3132000</v>
          </cell>
          <cell r="L2503">
            <v>746608.69565217395</v>
          </cell>
          <cell r="M2503">
            <v>3878000</v>
          </cell>
          <cell r="N2503">
            <v>970591.30434782617</v>
          </cell>
          <cell r="O2503">
            <v>54353.113043478275</v>
          </cell>
          <cell r="P2503">
            <v>4156944.4173913044</v>
          </cell>
          <cell r="Q2503">
            <v>4156900</v>
          </cell>
          <cell r="R2503" t="str">
            <v>Chưa bao gồm xương nhân tạo hoặc sản phẩm sinh học thay thế xương, xi măng, đinh, nẹp, vít.</v>
          </cell>
        </row>
        <row r="2504">
          <cell r="B2504" t="str">
            <v>10.0815.0556</v>
          </cell>
          <cell r="C2504" t="str">
            <v>37.8D05.0556</v>
          </cell>
          <cell r="D2504" t="str">
            <v>10. NGOẠI KHOA</v>
          </cell>
          <cell r="E2504" t="str">
            <v>10.815</v>
          </cell>
          <cell r="F2504" t="str">
            <v>Phẫu thuật kết hợp xương gãy xương đốt bàn ngón tay</v>
          </cell>
          <cell r="G2504" t="str">
            <v>Phẫu thuật KHX gãy xương đốt bàn ngón tay</v>
          </cell>
          <cell r="H2504" t="str">
            <v>P1</v>
          </cell>
          <cell r="I2504">
            <v>566</v>
          </cell>
          <cell r="J2504" t="str">
            <v xml:space="preserve">Phẫu thuật kết hợp xương bằng nẹp vít </v>
          </cell>
          <cell r="K2504">
            <v>3132000</v>
          </cell>
          <cell r="L2504">
            <v>746608.69565217395</v>
          </cell>
          <cell r="M2504">
            <v>3878000</v>
          </cell>
          <cell r="N2504">
            <v>970591.30434782617</v>
          </cell>
          <cell r="O2504">
            <v>54353.113043478275</v>
          </cell>
          <cell r="P2504">
            <v>4156944.4173913044</v>
          </cell>
          <cell r="Q2504">
            <v>4156900</v>
          </cell>
          <cell r="R2504" t="str">
            <v>Chưa bao gồm xương nhân tạo hoặc sản phẩm sinh học thay thế xương, xi măng, đinh, nẹp, vít.</v>
          </cell>
        </row>
        <row r="2505">
          <cell r="B2505" t="str">
            <v>10.0870.0556</v>
          </cell>
          <cell r="C2505" t="str">
            <v>37.8D05.0556</v>
          </cell>
          <cell r="D2505" t="str">
            <v>10. NGOẠI KHOA</v>
          </cell>
          <cell r="E2505" t="str">
            <v>10.870</v>
          </cell>
          <cell r="F2505" t="str">
            <v>Phẫu thuật kết hợp xương gãy xương đốt bàn và đốt ngón chân</v>
          </cell>
          <cell r="G2505" t="str">
            <v>Phẫu thuật kết hợp xương gãy xương đốt bàn và đốt ngón chân</v>
          </cell>
          <cell r="H2505" t="str">
            <v>P1</v>
          </cell>
          <cell r="I2505">
            <v>566</v>
          </cell>
          <cell r="J2505" t="str">
            <v xml:space="preserve">Phẫu thuật kết hợp xương bằng nẹp vít </v>
          </cell>
          <cell r="K2505">
            <v>3132000</v>
          </cell>
          <cell r="L2505">
            <v>746608.69565217395</v>
          </cell>
          <cell r="M2505">
            <v>3878000</v>
          </cell>
          <cell r="N2505">
            <v>970591.30434782617</v>
          </cell>
          <cell r="O2505">
            <v>54353.113043478275</v>
          </cell>
          <cell r="P2505">
            <v>4156944.4173913044</v>
          </cell>
          <cell r="Q2505">
            <v>4156900</v>
          </cell>
          <cell r="R2505" t="str">
            <v>Chưa bao gồm xương nhân tạo hoặc sản phẩm sinh học thay thế xương, xi măng, đinh, nẹp, vít.</v>
          </cell>
        </row>
        <row r="2506">
          <cell r="B2506" t="str">
            <v>10.0788.0556</v>
          </cell>
          <cell r="C2506" t="str">
            <v>37.8D05.0556</v>
          </cell>
          <cell r="D2506" t="str">
            <v>10. NGOẠI KHOA</v>
          </cell>
          <cell r="E2506" t="str">
            <v>10.788</v>
          </cell>
          <cell r="F2506" t="str">
            <v>Phẫu thuật kết hợp xương gãy xương gót</v>
          </cell>
          <cell r="G2506" t="str">
            <v>Phẫu thuật KHX gãy xương gót</v>
          </cell>
          <cell r="H2506" t="str">
            <v>P1</v>
          </cell>
          <cell r="I2506">
            <v>566</v>
          </cell>
          <cell r="J2506" t="str">
            <v xml:space="preserve">Phẫu thuật kết hợp xương bằng nẹp vít </v>
          </cell>
          <cell r="K2506">
            <v>3132000</v>
          </cell>
          <cell r="L2506">
            <v>746608.69565217395</v>
          </cell>
          <cell r="M2506">
            <v>3878000</v>
          </cell>
          <cell r="N2506">
            <v>970591.30434782617</v>
          </cell>
          <cell r="O2506">
            <v>54353.113043478275</v>
          </cell>
          <cell r="P2506">
            <v>4156944.4173913044</v>
          </cell>
          <cell r="Q2506">
            <v>4156900</v>
          </cell>
          <cell r="R2506" t="str">
            <v>Chưa bao gồm xương nhân tạo hoặc sản phẩm sinh học thay thế xương, xi măng, đinh, nẹp, vít.</v>
          </cell>
        </row>
        <row r="2507">
          <cell r="B2507" t="str">
            <v>10.0868.0556</v>
          </cell>
          <cell r="C2507" t="str">
            <v>37.8D05.0556</v>
          </cell>
          <cell r="D2507" t="str">
            <v>10. NGOẠI KHOA</v>
          </cell>
          <cell r="E2507" t="str">
            <v>10.868</v>
          </cell>
          <cell r="F2507" t="str">
            <v>Phẫu thuật kết hợp xương gãy xương gót</v>
          </cell>
          <cell r="G2507" t="str">
            <v>Phẫu thuật kết hợp xương gãy xương gót</v>
          </cell>
          <cell r="H2507" t="str">
            <v>P1</v>
          </cell>
          <cell r="I2507">
            <v>566</v>
          </cell>
          <cell r="J2507" t="str">
            <v xml:space="preserve">Phẫu thuật kết hợp xương bằng nẹp vít </v>
          </cell>
          <cell r="K2507">
            <v>3132000</v>
          </cell>
          <cell r="L2507">
            <v>746608.69565217395</v>
          </cell>
          <cell r="M2507">
            <v>3878000</v>
          </cell>
          <cell r="N2507">
            <v>970591.30434782617</v>
          </cell>
          <cell r="O2507">
            <v>54353.113043478275</v>
          </cell>
          <cell r="P2507">
            <v>4156944.4173913044</v>
          </cell>
          <cell r="Q2507">
            <v>4156900</v>
          </cell>
          <cell r="R2507" t="str">
            <v>Chưa bao gồm xương nhân tạo hoặc sản phẩm sinh học thay thế xương, xi măng, đinh, nẹp, vít.</v>
          </cell>
        </row>
        <row r="2508">
          <cell r="B2508" t="str">
            <v>10.0781.0556</v>
          </cell>
          <cell r="C2508" t="str">
            <v>37.8D05.0556</v>
          </cell>
          <cell r="D2508" t="str">
            <v>10. NGOẠI KHOA</v>
          </cell>
          <cell r="E2508" t="str">
            <v>10.781</v>
          </cell>
          <cell r="F2508" t="str">
            <v>Phẫu thuật kết hợp xương gãy xương mác đơn thuần</v>
          </cell>
          <cell r="G2508" t="str">
            <v>Phẫu thuật KHX gãy xương mác đơn thuần</v>
          </cell>
          <cell r="H2508" t="str">
            <v>P1</v>
          </cell>
          <cell r="I2508">
            <v>566</v>
          </cell>
          <cell r="J2508" t="str">
            <v xml:space="preserve">Phẫu thuật kết hợp xương bằng nẹp vít </v>
          </cell>
          <cell r="K2508">
            <v>3132000</v>
          </cell>
          <cell r="L2508">
            <v>746608.69565217395</v>
          </cell>
          <cell r="M2508">
            <v>3878000</v>
          </cell>
          <cell r="N2508">
            <v>970591.30434782617</v>
          </cell>
          <cell r="O2508">
            <v>54353.113043478275</v>
          </cell>
          <cell r="P2508">
            <v>4156944.4173913044</v>
          </cell>
          <cell r="Q2508">
            <v>4156900</v>
          </cell>
          <cell r="R2508" t="str">
            <v>Chưa bao gồm xương nhân tạo hoặc sản phẩm sinh học thay thế xương, xi măng, đinh, nẹp, vít.</v>
          </cell>
        </row>
        <row r="2509">
          <cell r="B2509" t="str">
            <v>10.0740.0556</v>
          </cell>
          <cell r="C2509" t="str">
            <v>37.8D05.0556</v>
          </cell>
          <cell r="D2509" t="str">
            <v>10. NGOẠI KHOA</v>
          </cell>
          <cell r="E2509" t="str">
            <v>10.740</v>
          </cell>
          <cell r="F2509" t="str">
            <v>Phẫu thuật kết hợp xương gãy xương quay kèm trật khớp quay trụ dưới</v>
          </cell>
          <cell r="G2509" t="str">
            <v>Phẫu thuật KHX gãy xương quay kèm trật khớp quay trụ dưới</v>
          </cell>
          <cell r="H2509" t="str">
            <v>P1</v>
          </cell>
          <cell r="I2509">
            <v>566</v>
          </cell>
          <cell r="J2509" t="str">
            <v xml:space="preserve">Phẫu thuật kết hợp xương bằng nẹp vít </v>
          </cell>
          <cell r="K2509">
            <v>3132000</v>
          </cell>
          <cell r="L2509">
            <v>746608.69565217395</v>
          </cell>
          <cell r="M2509">
            <v>3878000</v>
          </cell>
          <cell r="N2509">
            <v>970591.30434782617</v>
          </cell>
          <cell r="O2509">
            <v>54353.113043478275</v>
          </cell>
          <cell r="P2509">
            <v>4156944.4173913044</v>
          </cell>
          <cell r="Q2509">
            <v>4156900</v>
          </cell>
          <cell r="R2509" t="str">
            <v>Chưa bao gồm xương nhân tạo hoặc sản phẩm sinh học thay thế xương, xi măng, đinh, nẹp, vít.</v>
          </cell>
        </row>
        <row r="2510">
          <cell r="B2510" t="str">
            <v>10.0867.0556</v>
          </cell>
          <cell r="C2510" t="str">
            <v>37.8D05.0556</v>
          </cell>
          <cell r="D2510" t="str">
            <v>10. NGOẠI KHOA</v>
          </cell>
          <cell r="E2510" t="str">
            <v>10.867</v>
          </cell>
          <cell r="F2510" t="str">
            <v>Phẫu thuật kết hợp xương gãy xương sên và trật khớp</v>
          </cell>
          <cell r="G2510" t="str">
            <v>Phẫu thuật kết hợp xương gãy xương sên và trật khớp</v>
          </cell>
          <cell r="H2510" t="str">
            <v>PDB</v>
          </cell>
          <cell r="I2510">
            <v>566</v>
          </cell>
          <cell r="J2510" t="str">
            <v xml:space="preserve">Phẫu thuật kết hợp xương bằng nẹp vít </v>
          </cell>
          <cell r="K2510">
            <v>3132000</v>
          </cell>
          <cell r="L2510">
            <v>746608.69565217395</v>
          </cell>
          <cell r="M2510">
            <v>3878000</v>
          </cell>
          <cell r="N2510">
            <v>970591.30434782617</v>
          </cell>
          <cell r="O2510">
            <v>54353.113043478275</v>
          </cell>
          <cell r="P2510">
            <v>4156944.4173913044</v>
          </cell>
          <cell r="Q2510">
            <v>4156900</v>
          </cell>
          <cell r="R2510" t="str">
            <v>Chưa bao gồm xương nhân tạo hoặc sản phẩm sinh học thay thế xương, xi măng, đinh, nẹp, vít.</v>
          </cell>
        </row>
        <row r="2511">
          <cell r="B2511" t="str">
            <v>10.0721.0556</v>
          </cell>
          <cell r="C2511" t="str">
            <v>37.8D05.0556</v>
          </cell>
          <cell r="D2511" t="str">
            <v>10. NGOẠI KHOA</v>
          </cell>
          <cell r="E2511" t="str">
            <v>10.721</v>
          </cell>
          <cell r="F2511" t="str">
            <v>Phẫu thuật kết hợp xương khớp giả xương đòn</v>
          </cell>
          <cell r="G2511" t="str">
            <v>Phẫu thuật KHX khớp giả xương đòn</v>
          </cell>
          <cell r="H2511" t="str">
            <v>P1</v>
          </cell>
          <cell r="I2511">
            <v>566</v>
          </cell>
          <cell r="J2511" t="str">
            <v xml:space="preserve">Phẫu thuật kết hợp xương bằng nẹp vít </v>
          </cell>
          <cell r="K2511">
            <v>3132000</v>
          </cell>
          <cell r="L2511">
            <v>746608.69565217395</v>
          </cell>
          <cell r="M2511">
            <v>3878000</v>
          </cell>
          <cell r="N2511">
            <v>970591.30434782617</v>
          </cell>
          <cell r="O2511">
            <v>54353.113043478275</v>
          </cell>
          <cell r="P2511">
            <v>4156944.4173913044</v>
          </cell>
          <cell r="Q2511">
            <v>4156900</v>
          </cell>
          <cell r="R2511" t="str">
            <v>Chưa bao gồm xương nhân tạo hoặc sản phẩm sinh học thay thế xương, xi măng, đinh, nẹp, vít.</v>
          </cell>
        </row>
        <row r="2512">
          <cell r="B2512" t="str">
            <v>10.0754.0556</v>
          </cell>
          <cell r="C2512" t="str">
            <v>37.8D05.0556</v>
          </cell>
          <cell r="D2512" t="str">
            <v>10. NGOẠI KHOA</v>
          </cell>
          <cell r="E2512" t="str">
            <v>10.754</v>
          </cell>
          <cell r="F2512" t="str">
            <v>Phẫu thuật kết hợp xương trật khớp cùng chậu</v>
          </cell>
          <cell r="G2512" t="str">
            <v>Phẫu thuật KHX trật khớp cùng chậu</v>
          </cell>
          <cell r="H2512" t="str">
            <v>P1</v>
          </cell>
          <cell r="I2512">
            <v>566</v>
          </cell>
          <cell r="J2512" t="str">
            <v xml:space="preserve">Phẫu thuật kết hợp xương bằng nẹp vít </v>
          </cell>
          <cell r="K2512">
            <v>3132000</v>
          </cell>
          <cell r="L2512">
            <v>746608.69565217395</v>
          </cell>
          <cell r="M2512">
            <v>3878000</v>
          </cell>
          <cell r="N2512">
            <v>970591.30434782617</v>
          </cell>
          <cell r="O2512">
            <v>54353.113043478275</v>
          </cell>
          <cell r="P2512">
            <v>4156944.4173913044</v>
          </cell>
          <cell r="Q2512">
            <v>4156900</v>
          </cell>
          <cell r="R2512" t="str">
            <v>Chưa bao gồm xương nhân tạo hoặc sản phẩm sinh học thay thế xương, xi măng, đinh, nẹp, vít.</v>
          </cell>
        </row>
        <row r="2513">
          <cell r="B2513" t="str">
            <v>10.0720.0556</v>
          </cell>
          <cell r="C2513" t="str">
            <v>37.8D05.0556</v>
          </cell>
          <cell r="D2513" t="str">
            <v>10. NGOẠI KHOA</v>
          </cell>
          <cell r="E2513" t="str">
            <v>10.720</v>
          </cell>
          <cell r="F2513" t="str">
            <v>Phẫu thuật kết hợp xương trật khớp cùng đòn</v>
          </cell>
          <cell r="G2513" t="str">
            <v>Phẫu thuật KHX trật khớp cùng đòn</v>
          </cell>
          <cell r="H2513" t="str">
            <v>P1</v>
          </cell>
          <cell r="I2513">
            <v>566</v>
          </cell>
          <cell r="J2513" t="str">
            <v xml:space="preserve">Phẫu thuật kết hợp xương bằng nẹp vít </v>
          </cell>
          <cell r="K2513">
            <v>3132000</v>
          </cell>
          <cell r="L2513">
            <v>746608.69565217395</v>
          </cell>
          <cell r="M2513">
            <v>3878000</v>
          </cell>
          <cell r="N2513">
            <v>970591.30434782617</v>
          </cell>
          <cell r="O2513">
            <v>54353.113043478275</v>
          </cell>
          <cell r="P2513">
            <v>4156944.4173913044</v>
          </cell>
          <cell r="Q2513">
            <v>4156900</v>
          </cell>
          <cell r="R2513" t="str">
            <v>Chưa bao gồm xương nhân tạo hoặc sản phẩm sinh học thay thế xương, xi măng, đinh, nẹp, vít.</v>
          </cell>
        </row>
        <row r="2514">
          <cell r="B2514" t="str">
            <v>10.0722.0556</v>
          </cell>
          <cell r="C2514" t="str">
            <v>37.8D05.0556</v>
          </cell>
          <cell r="D2514" t="str">
            <v>10. NGOẠI KHOA</v>
          </cell>
          <cell r="E2514" t="str">
            <v>10.722</v>
          </cell>
          <cell r="F2514" t="str">
            <v>Phẫu thuật kết hợp xương trật khớp ức đòn</v>
          </cell>
          <cell r="G2514" t="str">
            <v>Phẫu thuật KHX trật khớp ức đòn</v>
          </cell>
          <cell r="H2514" t="str">
            <v>P1</v>
          </cell>
          <cell r="I2514">
            <v>566</v>
          </cell>
          <cell r="J2514" t="str">
            <v xml:space="preserve">Phẫu thuật kết hợp xương bằng nẹp vít </v>
          </cell>
          <cell r="K2514">
            <v>3132000</v>
          </cell>
          <cell r="L2514">
            <v>746608.69565217395</v>
          </cell>
          <cell r="M2514">
            <v>3878000</v>
          </cell>
          <cell r="N2514">
            <v>970591.30434782617</v>
          </cell>
          <cell r="O2514">
            <v>54353.113043478275</v>
          </cell>
          <cell r="P2514">
            <v>4156944.4173913044</v>
          </cell>
          <cell r="Q2514">
            <v>4156900</v>
          </cell>
          <cell r="R2514" t="str">
            <v>Chưa bao gồm xương nhân tạo hoặc sản phẩm sinh học thay thế xương, xi măng, đinh, nẹp, vít.</v>
          </cell>
        </row>
        <row r="2515">
          <cell r="B2515" t="str">
            <v>03.3766.0556</v>
          </cell>
          <cell r="C2515" t="str">
            <v>37.8D05.0556</v>
          </cell>
          <cell r="D2515" t="str">
            <v>3. NHI KHOA</v>
          </cell>
          <cell r="E2515" t="str">
            <v>3.3766</v>
          </cell>
          <cell r="F2515" t="str">
            <v>Phẫu thuật khớp giả xương chày</v>
          </cell>
          <cell r="G2515" t="str">
            <v>Phẫu thuật khớp giả xương chầy</v>
          </cell>
          <cell r="H2515" t="str">
            <v>P1</v>
          </cell>
          <cell r="I2515">
            <v>566</v>
          </cell>
          <cell r="J2515" t="str">
            <v xml:space="preserve">Phẫu thuật kết hợp xương bằng nẹp vít </v>
          </cell>
          <cell r="K2515">
            <v>3132000</v>
          </cell>
          <cell r="L2515">
            <v>746608.69565217395</v>
          </cell>
          <cell r="M2515">
            <v>3878000</v>
          </cell>
          <cell r="N2515">
            <v>970591.30434782617</v>
          </cell>
          <cell r="O2515">
            <v>54353.113043478275</v>
          </cell>
          <cell r="P2515">
            <v>4156944.4173913044</v>
          </cell>
          <cell r="Q2515">
            <v>4156900</v>
          </cell>
          <cell r="R2515" t="str">
            <v>Chưa bao gồm xương nhân tạo hoặc sản phẩm sinh học thay thế xương, xi măng, đinh, nẹp, vít.</v>
          </cell>
        </row>
        <row r="2516">
          <cell r="B2516" t="str">
            <v>03.3765.0556</v>
          </cell>
          <cell r="C2516" t="str">
            <v>37.8D05.0556</v>
          </cell>
          <cell r="D2516" t="str">
            <v>3. NHI KHOA</v>
          </cell>
          <cell r="E2516" t="str">
            <v>3.3765</v>
          </cell>
          <cell r="F2516" t="str">
            <v>Phẫu thuật khớp giả xương chày bẩm sinh có ghép xương</v>
          </cell>
          <cell r="G2516" t="str">
            <v>Phẫu thuật khớp giả xương chầy bẩm sinh có ghép xương</v>
          </cell>
          <cell r="H2516" t="str">
            <v>P1</v>
          </cell>
          <cell r="I2516">
            <v>566</v>
          </cell>
          <cell r="J2516" t="str">
            <v xml:space="preserve">Phẫu thuật kết hợp xương bằng nẹp vít </v>
          </cell>
          <cell r="K2516">
            <v>3132000</v>
          </cell>
          <cell r="L2516">
            <v>746608.69565217395</v>
          </cell>
          <cell r="M2516">
            <v>3878000</v>
          </cell>
          <cell r="N2516">
            <v>970591.30434782617</v>
          </cell>
          <cell r="O2516">
            <v>54353.113043478275</v>
          </cell>
          <cell r="P2516">
            <v>4156944.4173913044</v>
          </cell>
          <cell r="Q2516">
            <v>4156900</v>
          </cell>
          <cell r="R2516" t="str">
            <v>Chưa bao gồm xương nhân tạo hoặc sản phẩm sinh học thay thế xương, xi măng, đinh, nẹp, vít.</v>
          </cell>
        </row>
        <row r="2517">
          <cell r="B2517" t="str">
            <v>03.3788.0556</v>
          </cell>
          <cell r="C2517" t="str">
            <v>37.8D05.0556</v>
          </cell>
          <cell r="D2517" t="str">
            <v>3. NHI KHOA</v>
          </cell>
          <cell r="E2517" t="str">
            <v>3.3788</v>
          </cell>
          <cell r="F2517" t="str">
            <v>Phẫu thuật Kirschner gãy thân xương sên</v>
          </cell>
          <cell r="G2517" t="str">
            <v>Phẫu thuật Kirschner gãy thân xương sên</v>
          </cell>
          <cell r="H2517" t="str">
            <v>P2</v>
          </cell>
          <cell r="I2517">
            <v>566</v>
          </cell>
          <cell r="J2517" t="str">
            <v xml:space="preserve">Phẫu thuật kết hợp xương bằng nẹp vít </v>
          </cell>
          <cell r="K2517">
            <v>3132000</v>
          </cell>
          <cell r="L2517">
            <v>746608.69565217395</v>
          </cell>
          <cell r="M2517">
            <v>3878000</v>
          </cell>
          <cell r="N2517">
            <v>970591.30434782617</v>
          </cell>
          <cell r="O2517">
            <v>54353.113043478275</v>
          </cell>
          <cell r="P2517">
            <v>4156944.4173913044</v>
          </cell>
          <cell r="Q2517">
            <v>4156900</v>
          </cell>
          <cell r="R2517" t="str">
            <v>Chưa bao gồm xương nhân tạo hoặc sản phẩm sinh học thay thế xương, xi măng, đinh, nẹp, vít.</v>
          </cell>
        </row>
        <row r="2518">
          <cell r="B2518" t="str">
            <v>10.0922.0556</v>
          </cell>
          <cell r="C2518" t="str">
            <v>37.8D05.0556</v>
          </cell>
          <cell r="D2518" t="str">
            <v>10. NGOẠI KHOA</v>
          </cell>
          <cell r="E2518" t="str">
            <v>10.922</v>
          </cell>
          <cell r="F2518" t="str">
            <v>Phẫu thuật sữa chữa di chứng gãy, bong sụn tiếp vùng cổ chân</v>
          </cell>
          <cell r="G2518" t="str">
            <v>Phẫu thuật sữa chữa di chứng gãy, bong sụn tiếp vùng cổ chân</v>
          </cell>
          <cell r="H2518" t="str">
            <v>P1</v>
          </cell>
          <cell r="I2518">
            <v>566</v>
          </cell>
          <cell r="J2518" t="str">
            <v xml:space="preserve">Phẫu thuật kết hợp xương bằng nẹp vít </v>
          </cell>
          <cell r="K2518">
            <v>3132000</v>
          </cell>
          <cell r="L2518">
            <v>746608.69565217395</v>
          </cell>
          <cell r="M2518">
            <v>3878000</v>
          </cell>
          <cell r="N2518">
            <v>970591.30434782617</v>
          </cell>
          <cell r="O2518">
            <v>54353.113043478275</v>
          </cell>
          <cell r="P2518">
            <v>4156944.4173913044</v>
          </cell>
          <cell r="Q2518">
            <v>4156900</v>
          </cell>
          <cell r="R2518" t="str">
            <v>Chưa bao gồm xương nhân tạo hoặc sản phẩm sinh học thay thế xương, xi măng, đinh, nẹp, vít.</v>
          </cell>
        </row>
        <row r="2519">
          <cell r="B2519" t="str">
            <v>10.0941.0556</v>
          </cell>
          <cell r="C2519" t="str">
            <v>37.8D05.0556</v>
          </cell>
          <cell r="D2519" t="str">
            <v>10. NGOẠI KHOA</v>
          </cell>
          <cell r="E2519" t="str">
            <v>10.941</v>
          </cell>
          <cell r="F2519" t="str">
            <v>Phẫu thuật sửa trục chi (kết hợp xương bằng nẹp vis, Champon, Kim K.Wire)</v>
          </cell>
          <cell r="G2519" t="str">
            <v>Phẫu thuật sửa trục chi (kết hợp xương bằng nẹp vis, Champon, Kim K.Wire)</v>
          </cell>
          <cell r="H2519" t="str">
            <v>P1</v>
          </cell>
          <cell r="I2519">
            <v>566</v>
          </cell>
          <cell r="J2519" t="str">
            <v xml:space="preserve">Phẫu thuật kết hợp xương bằng nẹp vít </v>
          </cell>
          <cell r="K2519">
            <v>3132000</v>
          </cell>
          <cell r="L2519">
            <v>746608.69565217395</v>
          </cell>
          <cell r="M2519">
            <v>3878000</v>
          </cell>
          <cell r="N2519">
            <v>970591.30434782617</v>
          </cell>
          <cell r="O2519">
            <v>54353.113043478275</v>
          </cell>
          <cell r="P2519">
            <v>4156944.4173913044</v>
          </cell>
          <cell r="Q2519">
            <v>4156900</v>
          </cell>
          <cell r="R2519" t="str">
            <v>Chưa bao gồm xương nhân tạo hoặc sản phẩm sinh học thay thế xương, xi măng, đinh, nẹp, vít.</v>
          </cell>
        </row>
        <row r="2520">
          <cell r="B2520" t="str">
            <v>10.0822.0556</v>
          </cell>
          <cell r="C2520" t="str">
            <v>37.8D05.0556</v>
          </cell>
          <cell r="D2520" t="str">
            <v>10. NGOẠI KHOA</v>
          </cell>
          <cell r="E2520" t="str">
            <v>10.822</v>
          </cell>
          <cell r="F2520" t="str">
            <v>Phẫu thuật sửa trục điều trị lệch trục sau gãy đầu dưới xương quay</v>
          </cell>
          <cell r="G2520" t="str">
            <v>Phẫu thuật sửa trục điều trị lệch trục sau gãy đầu dưới xương quay</v>
          </cell>
          <cell r="H2520" t="str">
            <v>P1</v>
          </cell>
          <cell r="I2520">
            <v>566</v>
          </cell>
          <cell r="J2520" t="str">
            <v xml:space="preserve">Phẫu thuật kết hợp xương bằng nẹp vít </v>
          </cell>
          <cell r="K2520">
            <v>3132000</v>
          </cell>
          <cell r="L2520">
            <v>746608.69565217395</v>
          </cell>
          <cell r="M2520">
            <v>3878000</v>
          </cell>
          <cell r="N2520">
            <v>970591.30434782617</v>
          </cell>
          <cell r="O2520">
            <v>54353.113043478275</v>
          </cell>
          <cell r="P2520">
            <v>4156944.4173913044</v>
          </cell>
          <cell r="Q2520">
            <v>4156900</v>
          </cell>
          <cell r="R2520" t="str">
            <v>Chưa bao gồm xương nhân tạo hoặc sản phẩm sinh học thay thế xương, xi măng, đinh, nẹp, vít.</v>
          </cell>
        </row>
        <row r="2521">
          <cell r="B2521" t="str">
            <v>10.1037.0556</v>
          </cell>
          <cell r="C2521" t="str">
            <v>37.8D05.0556</v>
          </cell>
          <cell r="D2521" t="str">
            <v>10. NGOẠI KHOA</v>
          </cell>
          <cell r="E2521" t="str">
            <v>10.1037</v>
          </cell>
          <cell r="F2521" t="str">
            <v>Phẫu thuật tạo hình cung sau cột sống cổ trong bệnh lý hẹp ống sống cổ đa tầng</v>
          </cell>
          <cell r="G2521" t="str">
            <v>Phẫu thuật tạo hình cung sau cột sống cổ trong bệnh lý hẹp ống sống cổ đa tầng</v>
          </cell>
          <cell r="H2521" t="str">
            <v>PDB</v>
          </cell>
          <cell r="I2521">
            <v>566</v>
          </cell>
          <cell r="J2521" t="str">
            <v xml:space="preserve">Phẫu thuật kết hợp xương bằng nẹp vít </v>
          </cell>
          <cell r="K2521">
            <v>3132000</v>
          </cell>
          <cell r="L2521">
            <v>746608.69565217395</v>
          </cell>
          <cell r="M2521">
            <v>3878000</v>
          </cell>
          <cell r="N2521">
            <v>970591.30434782617</v>
          </cell>
          <cell r="O2521">
            <v>54353.113043478275</v>
          </cell>
          <cell r="P2521">
            <v>4156944.4173913044</v>
          </cell>
          <cell r="Q2521">
            <v>4156900</v>
          </cell>
          <cell r="R2521" t="str">
            <v>Chưa bao gồm xương nhân tạo hoặc sản phẩm sinh học thay thế xương, xi măng, đinh, nẹp, vít.</v>
          </cell>
        </row>
        <row r="2522">
          <cell r="B2522" t="str">
            <v>03.3647.0556</v>
          </cell>
          <cell r="C2522" t="str">
            <v>37.8D05.0556</v>
          </cell>
          <cell r="D2522" t="str">
            <v>3. NHI KHOA</v>
          </cell>
          <cell r="E2522" t="str">
            <v>3.3647</v>
          </cell>
          <cell r="F2522" t="str">
            <v>Phẫu thuật trật khớp cùng đòn</v>
          </cell>
          <cell r="G2522" t="str">
            <v>Phẫu thuật trật khớp cùng đòn</v>
          </cell>
          <cell r="H2522" t="str">
            <v>P1</v>
          </cell>
          <cell r="I2522">
            <v>566</v>
          </cell>
          <cell r="J2522" t="str">
            <v xml:space="preserve">Phẫu thuật kết hợp xương bằng nẹp vít </v>
          </cell>
          <cell r="K2522">
            <v>3132000</v>
          </cell>
          <cell r="L2522">
            <v>746608.69565217395</v>
          </cell>
          <cell r="M2522">
            <v>3878000</v>
          </cell>
          <cell r="N2522">
            <v>970591.30434782617</v>
          </cell>
          <cell r="O2522">
            <v>54353.113043478275</v>
          </cell>
          <cell r="P2522">
            <v>4156944.4173913044</v>
          </cell>
          <cell r="Q2522">
            <v>4156900</v>
          </cell>
          <cell r="R2522" t="str">
            <v>Chưa bao gồm xương nhân tạo hoặc sản phẩm sinh học thay thế xương, xi măng, đinh, nẹp, vít.</v>
          </cell>
        </row>
        <row r="2523">
          <cell r="B2523" t="str">
            <v>03.3731.0556</v>
          </cell>
          <cell r="C2523" t="str">
            <v>37.8D05.0556</v>
          </cell>
          <cell r="D2523" t="str">
            <v>3. NHI KHOA</v>
          </cell>
          <cell r="E2523" t="str">
            <v>3.3731</v>
          </cell>
          <cell r="F2523" t="str">
            <v>Phẫu thuật vỡ trần ổ khớp háng</v>
          </cell>
          <cell r="G2523" t="str">
            <v>Phẫu thuật vỡ trần ổ khớp háng</v>
          </cell>
          <cell r="H2523" t="str">
            <v>P1</v>
          </cell>
          <cell r="I2523">
            <v>566</v>
          </cell>
          <cell r="J2523" t="str">
            <v xml:space="preserve">Phẫu thuật kết hợp xương bằng nẹp vít </v>
          </cell>
          <cell r="K2523">
            <v>3132000</v>
          </cell>
          <cell r="L2523">
            <v>746608.69565217395</v>
          </cell>
          <cell r="M2523">
            <v>3878000</v>
          </cell>
          <cell r="N2523">
            <v>970591.30434782617</v>
          </cell>
          <cell r="O2523">
            <v>54353.113043478275</v>
          </cell>
          <cell r="P2523">
            <v>4156944.4173913044</v>
          </cell>
          <cell r="Q2523">
            <v>4156900</v>
          </cell>
          <cell r="R2523" t="str">
            <v>Chưa bao gồm xương nhân tạo hoặc sản phẩm sinh học thay thế xương, xi măng, đinh, nẹp, vít.</v>
          </cell>
        </row>
        <row r="2524">
          <cell r="B2524" t="str">
            <v>10.0827.0557</v>
          </cell>
          <cell r="C2524" t="str">
            <v>37.8D05.0557</v>
          </cell>
          <cell r="D2524" t="str">
            <v>10. NGOẠI KHOA</v>
          </cell>
          <cell r="E2524" t="str">
            <v>10.827</v>
          </cell>
          <cell r="F2524" t="str">
            <v>kết hợp xương qua da bằng K.Wire gãy đầu dưới xương quay</v>
          </cell>
          <cell r="G2524" t="str">
            <v>KHX qua da bằng K.Wire gãy đầu dưới xương quay</v>
          </cell>
          <cell r="H2524" t="str">
            <v>P2</v>
          </cell>
          <cell r="I2524">
            <v>567</v>
          </cell>
          <cell r="J2524" t="str">
            <v xml:space="preserve">Phẫu thuật kết hợp xương trên màn hình tăng sáng </v>
          </cell>
          <cell r="K2524">
            <v>4504000</v>
          </cell>
          <cell r="L2524">
            <v>746608.69565217395</v>
          </cell>
          <cell r="M2524">
            <v>5250000</v>
          </cell>
          <cell r="N2524">
            <v>970591.30434782617</v>
          </cell>
          <cell r="O2524">
            <v>54353.113043478275</v>
          </cell>
          <cell r="P2524">
            <v>5528944.4173913049</v>
          </cell>
          <cell r="Q2524">
            <v>5528900</v>
          </cell>
          <cell r="R2524" t="str">
            <v>Chưa bao gồm xương nhân tạo hoặc sản phẩm sinh học thay thế xương, xi măng, đinh, nẹp, vít.</v>
          </cell>
        </row>
        <row r="2525">
          <cell r="B2525" t="str">
            <v>03.3737.0557</v>
          </cell>
          <cell r="C2525" t="str">
            <v>37.8D05.0557</v>
          </cell>
          <cell r="D2525" t="str">
            <v>3. NHI KHOA</v>
          </cell>
          <cell r="E2525" t="str">
            <v>3.3737</v>
          </cell>
          <cell r="F2525" t="str">
            <v>Phẫu thuật đóng đinh xương đùi dưới C Arm</v>
          </cell>
          <cell r="G2525" t="str">
            <v>Phẫu thuật đóng đinh xương đùi dưới C Arm</v>
          </cell>
          <cell r="H2525" t="str">
            <v>P1</v>
          </cell>
          <cell r="I2525">
            <v>567</v>
          </cell>
          <cell r="J2525" t="str">
            <v xml:space="preserve">Phẫu thuật kết hợp xương trên màn hình tăng sáng </v>
          </cell>
          <cell r="K2525">
            <v>4504000</v>
          </cell>
          <cell r="L2525">
            <v>746608.69565217395</v>
          </cell>
          <cell r="M2525">
            <v>5250000</v>
          </cell>
          <cell r="N2525">
            <v>970591.30434782617</v>
          </cell>
          <cell r="O2525">
            <v>54353.113043478275</v>
          </cell>
          <cell r="P2525">
            <v>5528944.4173913049</v>
          </cell>
          <cell r="Q2525">
            <v>5528900</v>
          </cell>
          <cell r="R2525" t="str">
            <v>Chưa bao gồm xương nhân tạo hoặc sản phẩm sinh học thay thế xương, xi măng, đinh, nẹp, vít.</v>
          </cell>
        </row>
        <row r="2526">
          <cell r="B2526" t="str">
            <v>03.3656.0557</v>
          </cell>
          <cell r="C2526" t="str">
            <v>37.8D05.0557</v>
          </cell>
          <cell r="D2526" t="str">
            <v>3. NHI KHOA</v>
          </cell>
          <cell r="E2526" t="str">
            <v>3.3656</v>
          </cell>
          <cell r="F2526" t="str">
            <v>Phẫu thuật kết hợp xương không mở ổ gãy dưới C Arm</v>
          </cell>
          <cell r="G2526" t="str">
            <v>Phẫu thuật kết hợp xương không mở ổ gãy dưới C Arm</v>
          </cell>
          <cell r="H2526" t="str">
            <v>P1</v>
          </cell>
          <cell r="I2526">
            <v>567</v>
          </cell>
          <cell r="J2526" t="str">
            <v xml:space="preserve">Phẫu thuật kết hợp xương trên màn hình tăng sáng </v>
          </cell>
          <cell r="K2526">
            <v>4504000</v>
          </cell>
          <cell r="L2526">
            <v>746608.69565217395</v>
          </cell>
          <cell r="M2526">
            <v>5250000</v>
          </cell>
          <cell r="N2526">
            <v>970591.30434782617</v>
          </cell>
          <cell r="O2526">
            <v>54353.113043478275</v>
          </cell>
          <cell r="P2526">
            <v>5528944.4173913049</v>
          </cell>
          <cell r="Q2526">
            <v>5528900</v>
          </cell>
          <cell r="R2526" t="str">
            <v>Chưa bao gồm xương nhân tạo hoặc sản phẩm sinh học thay thế xương, xi măng, đinh, nẹp, vít.</v>
          </cell>
        </row>
        <row r="2527">
          <cell r="B2527" t="str">
            <v>10.0932.0557</v>
          </cell>
          <cell r="C2527" t="str">
            <v>37.8D05.0557</v>
          </cell>
          <cell r="D2527" t="str">
            <v>10. NGOẠI KHOA</v>
          </cell>
          <cell r="E2527" t="str">
            <v>10.932</v>
          </cell>
          <cell r="F2527" t="str">
            <v>Phẫu thuật kết hợp xương trên màn hình tăng sáng</v>
          </cell>
          <cell r="G2527" t="str">
            <v>Phẫu thuật kết hợp xương trên màn hình tăng sáng</v>
          </cell>
          <cell r="H2527" t="str">
            <v>PDB</v>
          </cell>
          <cell r="I2527">
            <v>567</v>
          </cell>
          <cell r="J2527" t="str">
            <v xml:space="preserve">Phẫu thuật kết hợp xương trên màn hình tăng sáng </v>
          </cell>
          <cell r="K2527">
            <v>4504000</v>
          </cell>
          <cell r="L2527">
            <v>746608.69565217395</v>
          </cell>
          <cell r="M2527">
            <v>5250000</v>
          </cell>
          <cell r="N2527">
            <v>970591.30434782617</v>
          </cell>
          <cell r="O2527">
            <v>54353.113043478275</v>
          </cell>
          <cell r="P2527">
            <v>5528944.4173913049</v>
          </cell>
          <cell r="Q2527">
            <v>5528900</v>
          </cell>
          <cell r="R2527" t="str">
            <v>Chưa bao gồm xương nhân tạo hoặc sản phẩm sinh học thay thế xương, xi măng, đinh, nẹp, vít.</v>
          </cell>
        </row>
        <row r="2528">
          <cell r="B2528" t="str">
            <v>10.1037.0557</v>
          </cell>
          <cell r="C2528" t="str">
            <v>37.8D05.0557</v>
          </cell>
          <cell r="D2528" t="str">
            <v>10. NGOẠI KHOA</v>
          </cell>
          <cell r="E2528" t="str">
            <v>10.1037</v>
          </cell>
          <cell r="F2528" t="str">
            <v>Phẫu thuật tạo hình cung sau cột sống cổ trong bệnh lý hẹp ống sống cổ đa tầng</v>
          </cell>
          <cell r="G2528" t="str">
            <v>Phẫu thuật tạo hình cung sau cột sống cổ trong bệnh lý hẹp ống sống cổ đa tầng</v>
          </cell>
          <cell r="H2528" t="str">
            <v>PDB</v>
          </cell>
          <cell r="I2528">
            <v>567</v>
          </cell>
          <cell r="J2528" t="str">
            <v xml:space="preserve">Phẫu thuật kết hợp xương trên màn hình tăng sáng </v>
          </cell>
          <cell r="K2528">
            <v>4504000</v>
          </cell>
          <cell r="L2528">
            <v>746608.69565217395</v>
          </cell>
          <cell r="M2528">
            <v>5250000</v>
          </cell>
          <cell r="N2528">
            <v>970591.30434782617</v>
          </cell>
          <cell r="O2528">
            <v>54353.113043478275</v>
          </cell>
          <cell r="P2528">
            <v>5528944.4173913049</v>
          </cell>
          <cell r="Q2528">
            <v>5528900</v>
          </cell>
          <cell r="R2528" t="str">
            <v>Chưa bao gồm xương nhân tạo hoặc sản phẩm sinh học thay thế xương, xi măng, đinh, nẹp, vít.</v>
          </cell>
        </row>
        <row r="2529">
          <cell r="B2529" t="str">
            <v>03.2500.0558</v>
          </cell>
          <cell r="C2529" t="str">
            <v>37.8D05.0558</v>
          </cell>
          <cell r="D2529" t="str">
            <v>3. NHI KHOA</v>
          </cell>
          <cell r="E2529" t="str">
            <v>3.2500</v>
          </cell>
          <cell r="F2529" t="str">
            <v>Cắt bỏ u xương thái dương</v>
          </cell>
          <cell r="G2529" t="str">
            <v>Cắt bỏ u xương thái dương</v>
          </cell>
          <cell r="H2529" t="str">
            <v>P1</v>
          </cell>
          <cell r="I2529">
            <v>568</v>
          </cell>
          <cell r="J2529" t="str">
            <v>Phẫu thuật lấy bỏ u xương</v>
          </cell>
          <cell r="K2529">
            <v>3152000</v>
          </cell>
          <cell r="L2529">
            <v>718434.78260869603</v>
          </cell>
          <cell r="M2529">
            <v>3870000</v>
          </cell>
          <cell r="N2529">
            <v>933965.21739130479</v>
          </cell>
          <cell r="O2529">
            <v>52302.052173913078</v>
          </cell>
          <cell r="P2529">
            <v>4138267.2695652177</v>
          </cell>
          <cell r="Q2529">
            <v>4138200</v>
          </cell>
          <cell r="R2529" t="str">
            <v>Chưa bao gồm phương tiện cố định, phương tiên kết hợp, xương nhân tạo, xương bảo quản, sản phẩm sinh học thay thế, xi măng sinh học hoặc hóa học.</v>
          </cell>
        </row>
        <row r="2530">
          <cell r="B2530" t="str">
            <v>12.0339.0558</v>
          </cell>
          <cell r="C2530" t="str">
            <v>37.8D05.0558</v>
          </cell>
          <cell r="D2530" t="str">
            <v>12. UNG BƯỚU</v>
          </cell>
          <cell r="E2530" t="str">
            <v>12.339</v>
          </cell>
          <cell r="F2530" t="str">
            <v>Cắt u nang tiêu xương, ghép xương</v>
          </cell>
          <cell r="G2530" t="str">
            <v>Cắt u nang tiêu xương, ghép xương</v>
          </cell>
          <cell r="H2530" t="str">
            <v>P1</v>
          </cell>
          <cell r="I2530">
            <v>568</v>
          </cell>
          <cell r="J2530" t="str">
            <v>Phẫu thuật lấy bỏ u xương</v>
          </cell>
          <cell r="K2530">
            <v>3152000</v>
          </cell>
          <cell r="L2530">
            <v>718434.78260869603</v>
          </cell>
          <cell r="M2530">
            <v>3870000</v>
          </cell>
          <cell r="N2530">
            <v>933965.21739130479</v>
          </cell>
          <cell r="O2530">
            <v>52302.052173913078</v>
          </cell>
          <cell r="P2530">
            <v>4138267.2695652177</v>
          </cell>
          <cell r="Q2530">
            <v>4138200</v>
          </cell>
          <cell r="R2530" t="str">
            <v>Chưa bao gồm phương tiện cố định, phương tiên kết hợp, xương nhân tạo, xương bảo quản, sản phẩm sinh học thay thế, xi măng sinh học hoặc hóa học.</v>
          </cell>
        </row>
        <row r="2531">
          <cell r="B2531" t="str">
            <v>12.0340.0558</v>
          </cell>
          <cell r="C2531" t="str">
            <v>37.8D05.0558</v>
          </cell>
          <cell r="D2531" t="str">
            <v>12. UNG BƯỚU</v>
          </cell>
          <cell r="E2531" t="str">
            <v>12.340</v>
          </cell>
          <cell r="F2531" t="str">
            <v>Cắt u tế bào khổng lồ, ghép xương</v>
          </cell>
          <cell r="G2531" t="str">
            <v>Cắt u tế bào khổng lồ, ghép xương</v>
          </cell>
          <cell r="H2531" t="str">
            <v>P1</v>
          </cell>
          <cell r="I2531">
            <v>568</v>
          </cell>
          <cell r="J2531" t="str">
            <v>Phẫu thuật lấy bỏ u xương</v>
          </cell>
          <cell r="K2531">
            <v>3152000</v>
          </cell>
          <cell r="L2531">
            <v>718434.78260869603</v>
          </cell>
          <cell r="M2531">
            <v>3870000</v>
          </cell>
          <cell r="N2531">
            <v>933965.21739130479</v>
          </cell>
          <cell r="O2531">
            <v>52302.052173913078</v>
          </cell>
          <cell r="P2531">
            <v>4138267.2695652177</v>
          </cell>
          <cell r="Q2531">
            <v>4138200</v>
          </cell>
          <cell r="R2531" t="str">
            <v>Chưa bao gồm phương tiện cố định, phương tiên kết hợp, xương nhân tạo, xương bảo quản, sản phẩm sinh học thay thế, xi măng sinh học hoặc hóa học.</v>
          </cell>
        </row>
        <row r="2532">
          <cell r="B2532" t="str">
            <v>12.0324.0558</v>
          </cell>
          <cell r="C2532" t="str">
            <v>37.8D05.0558</v>
          </cell>
          <cell r="D2532" t="str">
            <v>12. UNG BƯỚU</v>
          </cell>
          <cell r="E2532" t="str">
            <v>12.324</v>
          </cell>
          <cell r="F2532" t="str">
            <v>Cắt u xương sụn lành tính</v>
          </cell>
          <cell r="G2532" t="str">
            <v>Cắt u xương sụn lành tính</v>
          </cell>
          <cell r="H2532" t="str">
            <v>P2</v>
          </cell>
          <cell r="I2532">
            <v>568</v>
          </cell>
          <cell r="J2532" t="str">
            <v>Phẫu thuật lấy bỏ u xương</v>
          </cell>
          <cell r="K2532">
            <v>3152000</v>
          </cell>
          <cell r="L2532">
            <v>718434.78260869603</v>
          </cell>
          <cell r="M2532">
            <v>3870000</v>
          </cell>
          <cell r="N2532">
            <v>933965.21739130479</v>
          </cell>
          <cell r="O2532">
            <v>52302.052173913078</v>
          </cell>
          <cell r="P2532">
            <v>4138267.2695652177</v>
          </cell>
          <cell r="Q2532">
            <v>4138200</v>
          </cell>
          <cell r="R2532" t="str">
            <v>Chưa bao gồm phương tiện cố định, phương tiên kết hợp, xương nhân tạo, xương bảo quản, sản phẩm sinh học thay thế, xi măng sinh học hoặc hóa học.</v>
          </cell>
        </row>
        <row r="2533">
          <cell r="B2533" t="str">
            <v>03.2643.0558</v>
          </cell>
          <cell r="C2533" t="str">
            <v>37.8D05.0558</v>
          </cell>
          <cell r="D2533" t="str">
            <v>3. NHI KHOA</v>
          </cell>
          <cell r="E2533" t="str">
            <v>3.2643</v>
          </cell>
          <cell r="F2533" t="str">
            <v>Cắt u xương sườn 1 xương</v>
          </cell>
          <cell r="G2533" t="str">
            <v>Cắt u xương sườn 1 xương</v>
          </cell>
          <cell r="H2533" t="str">
            <v>P2</v>
          </cell>
          <cell r="I2533">
            <v>568</v>
          </cell>
          <cell r="J2533" t="str">
            <v>Phẫu thuật lấy bỏ u xương</v>
          </cell>
          <cell r="K2533">
            <v>3152000</v>
          </cell>
          <cell r="L2533">
            <v>718434.78260869603</v>
          </cell>
          <cell r="M2533">
            <v>3870000</v>
          </cell>
          <cell r="N2533">
            <v>933965.21739130479</v>
          </cell>
          <cell r="O2533">
            <v>52302.052173913078</v>
          </cell>
          <cell r="P2533">
            <v>4138267.2695652177</v>
          </cell>
          <cell r="Q2533">
            <v>4138200</v>
          </cell>
          <cell r="R2533" t="str">
            <v>Chưa bao gồm phương tiện cố định, phương tiên kết hợp, xương nhân tạo, xương bảo quản, sản phẩm sinh học thay thế, xi măng sinh học hoặc hóa học.</v>
          </cell>
        </row>
        <row r="2534">
          <cell r="B2534" t="str">
            <v>12.0167.0558</v>
          </cell>
          <cell r="C2534" t="str">
            <v>37.8D05.0558</v>
          </cell>
          <cell r="D2534" t="str">
            <v>12. UNG BƯỚU</v>
          </cell>
          <cell r="E2534" t="str">
            <v>12.167</v>
          </cell>
          <cell r="F2534" t="str">
            <v>Cắt u xương sườn 1 xương</v>
          </cell>
          <cell r="G2534" t="str">
            <v>Cắt u xương sườn 1 xương</v>
          </cell>
          <cell r="H2534" t="str">
            <v>P2</v>
          </cell>
          <cell r="I2534">
            <v>568</v>
          </cell>
          <cell r="J2534" t="str">
            <v>Phẫu thuật lấy bỏ u xương</v>
          </cell>
          <cell r="K2534">
            <v>3152000</v>
          </cell>
          <cell r="L2534">
            <v>718434.78260869603</v>
          </cell>
          <cell r="M2534">
            <v>3870000</v>
          </cell>
          <cell r="N2534">
            <v>933965.21739130479</v>
          </cell>
          <cell r="O2534">
            <v>52302.052173913078</v>
          </cell>
          <cell r="P2534">
            <v>4138267.2695652177</v>
          </cell>
          <cell r="Q2534">
            <v>4138200</v>
          </cell>
          <cell r="R2534" t="str">
            <v>Chưa bao gồm phương tiện cố định, phương tiên kết hợp, xương nhân tạo, xương bảo quản, sản phẩm sinh học thay thế, xi măng sinh học hoặc hóa học.</v>
          </cell>
        </row>
        <row r="2535">
          <cell r="B2535" t="str">
            <v>03.2639.0558</v>
          </cell>
          <cell r="C2535" t="str">
            <v>37.8D05.0558</v>
          </cell>
          <cell r="D2535" t="str">
            <v>3. NHI KHOA</v>
          </cell>
          <cell r="E2535" t="str">
            <v>3.2639</v>
          </cell>
          <cell r="F2535" t="str">
            <v>Cắt u xương sườn nhiều xương</v>
          </cell>
          <cell r="G2535" t="str">
            <v>Cắt u xương sườn nhiều xương</v>
          </cell>
          <cell r="H2535" t="str">
            <v>P1</v>
          </cell>
          <cell r="I2535">
            <v>568</v>
          </cell>
          <cell r="J2535" t="str">
            <v>Phẫu thuật lấy bỏ u xương</v>
          </cell>
          <cell r="K2535">
            <v>3152000</v>
          </cell>
          <cell r="L2535">
            <v>718434.78260869603</v>
          </cell>
          <cell r="M2535">
            <v>3870000</v>
          </cell>
          <cell r="N2535">
            <v>933965.21739130479</v>
          </cell>
          <cell r="O2535">
            <v>52302.052173913078</v>
          </cell>
          <cell r="P2535">
            <v>4138267.2695652177</v>
          </cell>
          <cell r="Q2535">
            <v>4138200</v>
          </cell>
          <cell r="R2535" t="str">
            <v>Chưa bao gồm phương tiện cố định, phương tiên kết hợp, xương nhân tạo, xương bảo quản, sản phẩm sinh học thay thế, xi măng sinh học hoặc hóa học.</v>
          </cell>
        </row>
        <row r="2536">
          <cell r="B2536" t="str">
            <v>12.0173.0558</v>
          </cell>
          <cell r="C2536" t="str">
            <v>37.8D05.0558</v>
          </cell>
          <cell r="D2536" t="str">
            <v>12. UNG BƯỚU</v>
          </cell>
          <cell r="E2536" t="str">
            <v>12.173</v>
          </cell>
          <cell r="F2536" t="str">
            <v>Cắt u xương sườn nhiều xương</v>
          </cell>
          <cell r="G2536" t="str">
            <v>Cắt u xương sườn nhiều xương</v>
          </cell>
          <cell r="H2536" t="str">
            <v>P1</v>
          </cell>
          <cell r="I2536">
            <v>568</v>
          </cell>
          <cell r="J2536" t="str">
            <v>Phẫu thuật lấy bỏ u xương</v>
          </cell>
          <cell r="K2536">
            <v>3152000</v>
          </cell>
          <cell r="L2536">
            <v>718434.78260869603</v>
          </cell>
          <cell r="M2536">
            <v>3870000</v>
          </cell>
          <cell r="N2536">
            <v>933965.21739130479</v>
          </cell>
          <cell r="O2536">
            <v>52302.052173913078</v>
          </cell>
          <cell r="P2536">
            <v>4138267.2695652177</v>
          </cell>
          <cell r="Q2536">
            <v>4138200</v>
          </cell>
          <cell r="R2536" t="str">
            <v>Chưa bao gồm phương tiện cố định, phương tiên kết hợp, xương nhân tạo, xương bảo quản, sản phẩm sinh học thay thế, xi măng sinh học hoặc hóa học.</v>
          </cell>
        </row>
        <row r="2537">
          <cell r="B2537" t="str">
            <v>03.2758.0558</v>
          </cell>
          <cell r="C2537" t="str">
            <v>37.8D05.0558</v>
          </cell>
          <cell r="D2537" t="str">
            <v>3. NHI KHOA</v>
          </cell>
          <cell r="E2537" t="str">
            <v>3.2758</v>
          </cell>
          <cell r="F2537" t="str">
            <v>Cắt u xương, sụn</v>
          </cell>
          <cell r="G2537" t="str">
            <v>Cắt u xương, sụn</v>
          </cell>
          <cell r="H2537" t="str">
            <v>P2</v>
          </cell>
          <cell r="I2537">
            <v>568</v>
          </cell>
          <cell r="J2537" t="str">
            <v>Phẫu thuật lấy bỏ u xương</v>
          </cell>
          <cell r="K2537">
            <v>3152000</v>
          </cell>
          <cell r="L2537">
            <v>718434.78260869603</v>
          </cell>
          <cell r="M2537">
            <v>3870000</v>
          </cell>
          <cell r="N2537">
            <v>933965.21739130479</v>
          </cell>
          <cell r="O2537">
            <v>52302.052173913078</v>
          </cell>
          <cell r="P2537">
            <v>4138267.2695652177</v>
          </cell>
          <cell r="Q2537">
            <v>4138200</v>
          </cell>
          <cell r="R2537" t="str">
            <v>Chưa bao gồm phương tiện cố định, phương tiên kết hợp, xương nhân tạo, xương bảo quản, sản phẩm sinh học thay thế, xi măng sinh học hoặc hóa học.</v>
          </cell>
        </row>
        <row r="2538">
          <cell r="B2538" t="str">
            <v>12.0325.0558</v>
          </cell>
          <cell r="C2538" t="str">
            <v>37.8D05.0558</v>
          </cell>
          <cell r="D2538" t="str">
            <v>12. UNG BƯỚU</v>
          </cell>
          <cell r="E2538" t="str">
            <v>12.325</v>
          </cell>
          <cell r="F2538" t="str">
            <v>Cắt u xương, sụn</v>
          </cell>
          <cell r="G2538" t="str">
            <v>Cắt u xương, sụn</v>
          </cell>
          <cell r="H2538" t="str">
            <v>P2</v>
          </cell>
          <cell r="I2538">
            <v>568</v>
          </cell>
          <cell r="J2538" t="str">
            <v>Phẫu thuật lấy bỏ u xương</v>
          </cell>
          <cell r="K2538">
            <v>3152000</v>
          </cell>
          <cell r="L2538">
            <v>718434.78260869603</v>
          </cell>
          <cell r="M2538">
            <v>3870000</v>
          </cell>
          <cell r="N2538">
            <v>933965.21739130479</v>
          </cell>
          <cell r="O2538">
            <v>52302.052173913078</v>
          </cell>
          <cell r="P2538">
            <v>4138267.2695652177</v>
          </cell>
          <cell r="Q2538">
            <v>4138200</v>
          </cell>
          <cell r="R2538" t="str">
            <v>Chưa bao gồm phương tiện cố định, phương tiên kết hợp, xương nhân tạo, xương bảo quản, sản phẩm sinh học thay thế, xi măng sinh học hoặc hóa học.</v>
          </cell>
        </row>
        <row r="2539">
          <cell r="B2539" t="str">
            <v>03.3651.0558</v>
          </cell>
          <cell r="C2539" t="str">
            <v>37.8D05.0558</v>
          </cell>
          <cell r="D2539" t="str">
            <v>3. NHI KHOA</v>
          </cell>
          <cell r="E2539" t="str">
            <v>3.3651</v>
          </cell>
          <cell r="F2539" t="str">
            <v>Lấy bỏ tổ chức u điều trị u xương</v>
          </cell>
          <cell r="G2539" t="str">
            <v>Lấy bỏ tổ chức u điều trị u xương</v>
          </cell>
          <cell r="H2539" t="str">
            <v>P1</v>
          </cell>
          <cell r="I2539">
            <v>568</v>
          </cell>
          <cell r="J2539" t="str">
            <v>Phẫu thuật lấy bỏ u xương</v>
          </cell>
          <cell r="K2539">
            <v>3152000</v>
          </cell>
          <cell r="L2539">
            <v>718434.78260869603</v>
          </cell>
          <cell r="M2539">
            <v>3870000</v>
          </cell>
          <cell r="N2539">
            <v>933965.21739130479</v>
          </cell>
          <cell r="O2539">
            <v>52302.052173913078</v>
          </cell>
          <cell r="P2539">
            <v>4138267.2695652177</v>
          </cell>
          <cell r="Q2539">
            <v>4138200</v>
          </cell>
          <cell r="R2539" t="str">
            <v>Chưa bao gồm phương tiện cố định, phương tiên kết hợp, xương nhân tạo, xương bảo quản, sản phẩm sinh học thay thế, xi măng sinh học hoặc hóa học.</v>
          </cell>
        </row>
        <row r="2540">
          <cell r="B2540" t="str">
            <v>10.0971.0558</v>
          </cell>
          <cell r="C2540" t="str">
            <v>37.8D05.0558</v>
          </cell>
          <cell r="D2540" t="str">
            <v>10. NGOẠI KHOA</v>
          </cell>
          <cell r="E2540" t="str">
            <v>10.971</v>
          </cell>
          <cell r="F2540" t="str">
            <v>Lấy u xương (ghép xi măng)</v>
          </cell>
          <cell r="G2540" t="str">
            <v>Lấy u xương (ghép xi măng)</v>
          </cell>
          <cell r="H2540" t="str">
            <v>P2</v>
          </cell>
          <cell r="I2540">
            <v>568</v>
          </cell>
          <cell r="J2540" t="str">
            <v>Phẫu thuật lấy bỏ u xương</v>
          </cell>
          <cell r="K2540">
            <v>3152000</v>
          </cell>
          <cell r="L2540">
            <v>718434.78260869603</v>
          </cell>
          <cell r="M2540">
            <v>3870000</v>
          </cell>
          <cell r="N2540">
            <v>933965.21739130479</v>
          </cell>
          <cell r="O2540">
            <v>52302.052173913078</v>
          </cell>
          <cell r="P2540">
            <v>4138267.2695652177</v>
          </cell>
          <cell r="Q2540">
            <v>4138200</v>
          </cell>
          <cell r="R2540" t="str">
            <v>Chưa bao gồm phương tiện cố định, phương tiên kết hợp, xương nhân tạo, xương bảo quản, sản phẩm sinh học thay thế, xi măng sinh học hoặc hóa học.</v>
          </cell>
        </row>
        <row r="2541">
          <cell r="B2541" t="str">
            <v>10.0967.0558</v>
          </cell>
          <cell r="C2541" t="str">
            <v>37.8D05.0558</v>
          </cell>
          <cell r="D2541" t="str">
            <v>10. NGOẠI KHOA</v>
          </cell>
          <cell r="E2541" t="str">
            <v>10.967</v>
          </cell>
          <cell r="F2541" t="str">
            <v>Phẫu thuật lấy bỏ u xương</v>
          </cell>
          <cell r="G2541" t="str">
            <v>Phẫu thuật lấy bỏ u xương</v>
          </cell>
          <cell r="H2541" t="str">
            <v>P2</v>
          </cell>
          <cell r="I2541">
            <v>568</v>
          </cell>
          <cell r="J2541" t="str">
            <v>Phẫu thuật lấy bỏ u xương</v>
          </cell>
          <cell r="K2541">
            <v>3152000</v>
          </cell>
          <cell r="L2541">
            <v>718434.78260869603</v>
          </cell>
          <cell r="M2541">
            <v>3870000</v>
          </cell>
          <cell r="N2541">
            <v>933965.21739130479</v>
          </cell>
          <cell r="O2541">
            <v>52302.052173913078</v>
          </cell>
          <cell r="P2541">
            <v>4138267.2695652177</v>
          </cell>
          <cell r="Q2541">
            <v>4138200</v>
          </cell>
          <cell r="R2541" t="str">
            <v>Chưa bao gồm phương tiện cố định, phương tiên kết hợp, xương nhân tạo, xương bảo quản, sản phẩm sinh học thay thế, xi măng sinh học hoặc hóa học.</v>
          </cell>
        </row>
        <row r="2542">
          <cell r="B2542" t="str">
            <v>10.0888.0559</v>
          </cell>
          <cell r="C2542" t="str">
            <v>37.8D05.0559</v>
          </cell>
          <cell r="D2542" t="str">
            <v>10. NGOẠI KHOA</v>
          </cell>
          <cell r="E2542" t="str">
            <v>10.888</v>
          </cell>
          <cell r="F2542" t="str">
            <v>Chuyển gân điều trị liệt đám rối thần kinh cánh tay</v>
          </cell>
          <cell r="G2542" t="str">
            <v>Chuyển gân điều trị liệt đám rối thần kinh cánh tay</v>
          </cell>
          <cell r="H2542" t="str">
            <v>P1</v>
          </cell>
          <cell r="I2542">
            <v>569</v>
          </cell>
          <cell r="J2542" t="str">
            <v>Phẫu thuật nối gân hoặc kéo dài gân (tính 1 gân )</v>
          </cell>
          <cell r="K2542">
            <v>2369000</v>
          </cell>
          <cell r="L2542">
            <v>718434.78260869603</v>
          </cell>
          <cell r="M2542">
            <v>3087000</v>
          </cell>
          <cell r="N2542">
            <v>933965.21739130479</v>
          </cell>
          <cell r="O2542">
            <v>52302.052173913078</v>
          </cell>
          <cell r="P2542">
            <v>3355267.2695652177</v>
          </cell>
          <cell r="Q2542">
            <v>3355200</v>
          </cell>
          <cell r="R2542" t="str">
            <v>Chưa bao gồm gân nhân tạo.</v>
          </cell>
        </row>
        <row r="2543">
          <cell r="B2543" t="str">
            <v>10.0889.0559</v>
          </cell>
          <cell r="C2543" t="str">
            <v>37.8D05.0559</v>
          </cell>
          <cell r="D2543" t="str">
            <v>10. NGOẠI KHOA</v>
          </cell>
          <cell r="E2543" t="str">
            <v>10.889</v>
          </cell>
          <cell r="F2543" t="str">
            <v>Chuyển gân điều trị liệt thần kinh mác chung</v>
          </cell>
          <cell r="G2543" t="str">
            <v>Chuyển gân điều trị liệt thần kinh mác chung</v>
          </cell>
          <cell r="H2543" t="str">
            <v>P1</v>
          </cell>
          <cell r="I2543">
            <v>569</v>
          </cell>
          <cell r="J2543" t="str">
            <v>Phẫu thuật nối gân hoặc kéo dài gân (tính 1 gân )</v>
          </cell>
          <cell r="K2543">
            <v>2369000</v>
          </cell>
          <cell r="L2543">
            <v>718434.78260869603</v>
          </cell>
          <cell r="M2543">
            <v>3087000</v>
          </cell>
          <cell r="N2543">
            <v>933965.21739130479</v>
          </cell>
          <cell r="O2543">
            <v>52302.052173913078</v>
          </cell>
          <cell r="P2543">
            <v>3355267.2695652177</v>
          </cell>
          <cell r="Q2543">
            <v>3355200</v>
          </cell>
          <cell r="R2543" t="str">
            <v>Chưa bao gồm gân nhân tạo.</v>
          </cell>
        </row>
        <row r="2544">
          <cell r="B2544" t="str">
            <v>03.3804.0559</v>
          </cell>
          <cell r="C2544" t="str">
            <v>37.8D05.0559</v>
          </cell>
          <cell r="D2544" t="str">
            <v>3. NHI KHOA</v>
          </cell>
          <cell r="E2544" t="str">
            <v>3.3804</v>
          </cell>
          <cell r="F2544" t="str">
            <v>Gỡ dính gân</v>
          </cell>
          <cell r="G2544" t="str">
            <v>Gỡ dính gân</v>
          </cell>
          <cell r="H2544" t="str">
            <v>P2</v>
          </cell>
          <cell r="I2544">
            <v>569</v>
          </cell>
          <cell r="J2544" t="str">
            <v>Phẫu thuật nối gân hoặc kéo dài gân (tính 1 gân )</v>
          </cell>
          <cell r="K2544">
            <v>2369000</v>
          </cell>
          <cell r="L2544">
            <v>718434.78260869603</v>
          </cell>
          <cell r="M2544">
            <v>3087000</v>
          </cell>
          <cell r="N2544">
            <v>933965.21739130479</v>
          </cell>
          <cell r="O2544">
            <v>52302.052173913078</v>
          </cell>
          <cell r="P2544">
            <v>3355267.2695652177</v>
          </cell>
          <cell r="Q2544">
            <v>3355200</v>
          </cell>
          <cell r="R2544" t="str">
            <v>Chưa bao gồm gân nhân tạo.</v>
          </cell>
        </row>
        <row r="2545">
          <cell r="B2545" t="str">
            <v>28.0344.0559</v>
          </cell>
          <cell r="C2545" t="str">
            <v>37.8D05.0559</v>
          </cell>
          <cell r="D2545" t="str">
            <v>28. PHẪU THUẬT TẠO HÌNH THẨM MỸ</v>
          </cell>
          <cell r="E2545" t="str">
            <v>28.344</v>
          </cell>
          <cell r="F2545" t="str">
            <v>Gỡ dính thần kinh</v>
          </cell>
          <cell r="G2545" t="str">
            <v>Gỡ dính thần kinh</v>
          </cell>
          <cell r="H2545" t="str">
            <v>P2</v>
          </cell>
          <cell r="I2545">
            <v>569</v>
          </cell>
          <cell r="J2545" t="str">
            <v>Phẫu thuật nối gân hoặc kéo dài gân (tính 1 gân )</v>
          </cell>
          <cell r="K2545">
            <v>2369000</v>
          </cell>
          <cell r="L2545">
            <v>718434.78260869603</v>
          </cell>
          <cell r="M2545">
            <v>3087000</v>
          </cell>
          <cell r="N2545">
            <v>933965.21739130479</v>
          </cell>
          <cell r="O2545">
            <v>52302.052173913078</v>
          </cell>
          <cell r="P2545">
            <v>3355267.2695652177</v>
          </cell>
          <cell r="Q2545">
            <v>3355200</v>
          </cell>
          <cell r="R2545" t="str">
            <v>Chưa bao gồm gân nhân tạo.</v>
          </cell>
        </row>
        <row r="2546">
          <cell r="B2546" t="str">
            <v>28.0342.0559</v>
          </cell>
          <cell r="C2546" t="str">
            <v>37.8D05.0559</v>
          </cell>
          <cell r="D2546" t="str">
            <v>28. PHẪU THUẬT TẠO HÌNH THẨM MỸ</v>
          </cell>
          <cell r="E2546" t="str">
            <v>28.342</v>
          </cell>
          <cell r="F2546" t="str">
            <v>Khâu nối thần kinh không sử dụng vi phẫu thuật</v>
          </cell>
          <cell r="G2546" t="str">
            <v>Khâu nối thần kinh không sử dụng vi phẫu thuật</v>
          </cell>
          <cell r="H2546" t="str">
            <v>P1</v>
          </cell>
          <cell r="I2546">
            <v>569</v>
          </cell>
          <cell r="J2546" t="str">
            <v>Phẫu thuật nối gân hoặc kéo dài gân (tính 1 gân )</v>
          </cell>
          <cell r="K2546">
            <v>2369000</v>
          </cell>
          <cell r="L2546">
            <v>718434.78260869603</v>
          </cell>
          <cell r="M2546">
            <v>3087000</v>
          </cell>
          <cell r="N2546">
            <v>933965.21739130479</v>
          </cell>
          <cell r="O2546">
            <v>52302.052173913078</v>
          </cell>
          <cell r="P2546">
            <v>3355267.2695652177</v>
          </cell>
          <cell r="Q2546">
            <v>3355200</v>
          </cell>
          <cell r="R2546" t="str">
            <v>Chưa bao gồm gân nhân tạo.</v>
          </cell>
        </row>
        <row r="2547">
          <cell r="B2547" t="str">
            <v>10.0842.0559</v>
          </cell>
          <cell r="C2547" t="str">
            <v>37.8D05.0559</v>
          </cell>
          <cell r="D2547" t="str">
            <v>10. NGOẠI KHOA</v>
          </cell>
          <cell r="E2547" t="str">
            <v>10.842</v>
          </cell>
          <cell r="F2547" t="str">
            <v>Khâu phục hồi tổn thương gân duỗi</v>
          </cell>
          <cell r="G2547" t="str">
            <v>Khâu phục hồi tổn thương gân duỗi</v>
          </cell>
          <cell r="H2547" t="str">
            <v>P1</v>
          </cell>
          <cell r="I2547">
            <v>569</v>
          </cell>
          <cell r="J2547" t="str">
            <v>Phẫu thuật nối gân hoặc kéo dài gân (tính 1 gân )</v>
          </cell>
          <cell r="K2547">
            <v>2369000</v>
          </cell>
          <cell r="L2547">
            <v>718434.78260869603</v>
          </cell>
          <cell r="M2547">
            <v>3087000</v>
          </cell>
          <cell r="N2547">
            <v>933965.21739130479</v>
          </cell>
          <cell r="O2547">
            <v>52302.052173913078</v>
          </cell>
          <cell r="P2547">
            <v>3355267.2695652177</v>
          </cell>
          <cell r="Q2547">
            <v>3355200</v>
          </cell>
          <cell r="R2547" t="str">
            <v>Chưa bao gồm gân nhân tạo.</v>
          </cell>
        </row>
        <row r="2548">
          <cell r="B2548" t="str">
            <v>10.0840.0559</v>
          </cell>
          <cell r="C2548" t="str">
            <v>37.8D05.0559</v>
          </cell>
          <cell r="D2548" t="str">
            <v>10. NGOẠI KHOA</v>
          </cell>
          <cell r="E2548" t="str">
            <v>10.840</v>
          </cell>
          <cell r="F2548" t="str">
            <v>Khâu tổn thương gân gấp bàn tay ở vùng II</v>
          </cell>
          <cell r="G2548" t="str">
            <v>Khâu tổn thương gân gấp bàn tay ở vùng II</v>
          </cell>
          <cell r="H2548" t="str">
            <v>PDB</v>
          </cell>
          <cell r="I2548">
            <v>569</v>
          </cell>
          <cell r="J2548" t="str">
            <v>Phẫu thuật nối gân hoặc kéo dài gân (tính 1 gân )</v>
          </cell>
          <cell r="K2548">
            <v>2369000</v>
          </cell>
          <cell r="L2548">
            <v>718434.78260869603</v>
          </cell>
          <cell r="M2548">
            <v>3087000</v>
          </cell>
          <cell r="N2548">
            <v>933965.21739130479</v>
          </cell>
          <cell r="O2548">
            <v>52302.052173913078</v>
          </cell>
          <cell r="P2548">
            <v>3355267.2695652177</v>
          </cell>
          <cell r="Q2548">
            <v>3355200</v>
          </cell>
          <cell r="R2548" t="str">
            <v>Chưa bao gồm gân nhân tạo.</v>
          </cell>
        </row>
        <row r="2549">
          <cell r="B2549" t="str">
            <v>10.0839.0559</v>
          </cell>
          <cell r="C2549" t="str">
            <v>37.8D05.0559</v>
          </cell>
          <cell r="D2549" t="str">
            <v>10. NGOẠI KHOA</v>
          </cell>
          <cell r="E2549" t="str">
            <v>10.839</v>
          </cell>
          <cell r="F2549" t="str">
            <v>Khâu tổn thương gân gấp vùng I, III, IV, V</v>
          </cell>
          <cell r="G2549" t="str">
            <v>Khâu tổn thương gân gấp vùng I, III, IV, V</v>
          </cell>
          <cell r="H2549" t="str">
            <v>P1</v>
          </cell>
          <cell r="I2549">
            <v>569</v>
          </cell>
          <cell r="J2549" t="str">
            <v>Phẫu thuật nối gân hoặc kéo dài gân (tính 1 gân )</v>
          </cell>
          <cell r="K2549">
            <v>2369000</v>
          </cell>
          <cell r="L2549">
            <v>718434.78260869603</v>
          </cell>
          <cell r="M2549">
            <v>3087000</v>
          </cell>
          <cell r="N2549">
            <v>933965.21739130479</v>
          </cell>
          <cell r="O2549">
            <v>52302.052173913078</v>
          </cell>
          <cell r="P2549">
            <v>3355267.2695652177</v>
          </cell>
          <cell r="Q2549">
            <v>3355200</v>
          </cell>
          <cell r="R2549" t="str">
            <v>Chưa bao gồm gân nhân tạo.</v>
          </cell>
        </row>
        <row r="2550">
          <cell r="B2550" t="str">
            <v>03.3819.0559</v>
          </cell>
          <cell r="C2550" t="str">
            <v>37.8D05.0559</v>
          </cell>
          <cell r="D2550" t="str">
            <v>3. NHI KHOA</v>
          </cell>
          <cell r="E2550" t="str">
            <v>3.3819</v>
          </cell>
          <cell r="F2550" t="str">
            <v>Nối gân duỗi</v>
          </cell>
          <cell r="G2550" t="str">
            <v>Nối gân duỗi</v>
          </cell>
          <cell r="H2550" t="str">
            <v>P2</v>
          </cell>
          <cell r="I2550">
            <v>569</v>
          </cell>
          <cell r="J2550" t="str">
            <v>Phẫu thuật nối gân hoặc kéo dài gân (tính 1 gân )</v>
          </cell>
          <cell r="K2550">
            <v>2369000</v>
          </cell>
          <cell r="L2550">
            <v>718434.78260869603</v>
          </cell>
          <cell r="M2550">
            <v>3087000</v>
          </cell>
          <cell r="N2550">
            <v>933965.21739130479</v>
          </cell>
          <cell r="O2550">
            <v>52302.052173913078</v>
          </cell>
          <cell r="P2550">
            <v>3355267.2695652177</v>
          </cell>
          <cell r="Q2550">
            <v>3355200</v>
          </cell>
          <cell r="R2550" t="str">
            <v>Chưa bao gồm gân nhân tạo.</v>
          </cell>
        </row>
        <row r="2551">
          <cell r="B2551" t="str">
            <v>28.0340.0559</v>
          </cell>
          <cell r="C2551" t="str">
            <v>37.8D05.0559</v>
          </cell>
          <cell r="D2551" t="str">
            <v>28. PHẪU THUẬT TẠO HÌNH THẨM MỸ</v>
          </cell>
          <cell r="E2551" t="str">
            <v>28.340</v>
          </cell>
          <cell r="F2551" t="str">
            <v>Nối gân duỗi</v>
          </cell>
          <cell r="G2551" t="str">
            <v>Nối gân duỗi</v>
          </cell>
          <cell r="H2551" t="str">
            <v>P1</v>
          </cell>
          <cell r="I2551">
            <v>569</v>
          </cell>
          <cell r="J2551" t="str">
            <v>Phẫu thuật nối gân hoặc kéo dài gân (tính 1 gân )</v>
          </cell>
          <cell r="K2551">
            <v>2369000</v>
          </cell>
          <cell r="L2551">
            <v>718434.78260869603</v>
          </cell>
          <cell r="M2551">
            <v>3087000</v>
          </cell>
          <cell r="N2551">
            <v>933965.21739130479</v>
          </cell>
          <cell r="O2551">
            <v>52302.052173913078</v>
          </cell>
          <cell r="P2551">
            <v>3355267.2695652177</v>
          </cell>
          <cell r="Q2551">
            <v>3355200</v>
          </cell>
          <cell r="R2551" t="str">
            <v>Chưa bao gồm gân nhân tạo.</v>
          </cell>
        </row>
        <row r="2552">
          <cell r="B2552" t="str">
            <v>03.3803.0559</v>
          </cell>
          <cell r="C2552" t="str">
            <v>37.8D05.0559</v>
          </cell>
          <cell r="D2552" t="str">
            <v>3. NHI KHOA</v>
          </cell>
          <cell r="E2552" t="str">
            <v>3.3803</v>
          </cell>
          <cell r="F2552" t="str">
            <v>Nối gân gấp</v>
          </cell>
          <cell r="G2552" t="str">
            <v>Nối gân gấp</v>
          </cell>
          <cell r="H2552" t="str">
            <v>P1</v>
          </cell>
          <cell r="I2552">
            <v>569</v>
          </cell>
          <cell r="J2552" t="str">
            <v>Phẫu thuật nối gân hoặc kéo dài gân (tính 1 gân )</v>
          </cell>
          <cell r="K2552">
            <v>2369000</v>
          </cell>
          <cell r="L2552">
            <v>718434.78260869603</v>
          </cell>
          <cell r="M2552">
            <v>3087000</v>
          </cell>
          <cell r="N2552">
            <v>933965.21739130479</v>
          </cell>
          <cell r="O2552">
            <v>52302.052173913078</v>
          </cell>
          <cell r="P2552">
            <v>3355267.2695652177</v>
          </cell>
          <cell r="Q2552">
            <v>3355200</v>
          </cell>
          <cell r="R2552" t="str">
            <v>Chưa bao gồm gân nhân tạo.</v>
          </cell>
        </row>
        <row r="2553">
          <cell r="B2553" t="str">
            <v>28.0337.0559</v>
          </cell>
          <cell r="C2553" t="str">
            <v>37.8D05.0559</v>
          </cell>
          <cell r="D2553" t="str">
            <v>28. PHẪU THUẬT TẠO HÌNH THẨM MỸ</v>
          </cell>
          <cell r="E2553" t="str">
            <v>28.337</v>
          </cell>
          <cell r="F2553" t="str">
            <v>Nối gân gấp</v>
          </cell>
          <cell r="G2553" t="str">
            <v>Nối gân gấp</v>
          </cell>
          <cell r="H2553" t="str">
            <v>P2</v>
          </cell>
          <cell r="I2553">
            <v>569</v>
          </cell>
          <cell r="J2553" t="str">
            <v>Phẫu thuật nối gân hoặc kéo dài gân (tính 1 gân )</v>
          </cell>
          <cell r="K2553">
            <v>2369000</v>
          </cell>
          <cell r="L2553">
            <v>718434.78260869603</v>
          </cell>
          <cell r="M2553">
            <v>3087000</v>
          </cell>
          <cell r="N2553">
            <v>933965.21739130479</v>
          </cell>
          <cell r="O2553">
            <v>52302.052173913078</v>
          </cell>
          <cell r="P2553">
            <v>3355267.2695652177</v>
          </cell>
          <cell r="Q2553">
            <v>3355200</v>
          </cell>
          <cell r="R2553" t="str">
            <v>Chưa bao gồm gân nhân tạo.</v>
          </cell>
        </row>
        <row r="2554">
          <cell r="B2554" t="str">
            <v>03.3763.0559</v>
          </cell>
          <cell r="C2554" t="str">
            <v>37.8D05.0559</v>
          </cell>
          <cell r="D2554" t="str">
            <v>3. NHI KHOA</v>
          </cell>
          <cell r="E2554" t="str">
            <v>3.3763</v>
          </cell>
          <cell r="F2554" t="str">
            <v>Phẫu thuật co gân Achille</v>
          </cell>
          <cell r="G2554" t="str">
            <v>Phẫu thuật co gân Achille</v>
          </cell>
          <cell r="H2554" t="str">
            <v>PDB</v>
          </cell>
          <cell r="I2554">
            <v>569</v>
          </cell>
          <cell r="J2554" t="str">
            <v>Phẫu thuật nối gân hoặc kéo dài gân (tính 1 gân )</v>
          </cell>
          <cell r="K2554">
            <v>2369000</v>
          </cell>
          <cell r="L2554">
            <v>718434.78260869603</v>
          </cell>
          <cell r="M2554">
            <v>3087000</v>
          </cell>
          <cell r="N2554">
            <v>933965.21739130479</v>
          </cell>
          <cell r="O2554">
            <v>52302.052173913078</v>
          </cell>
          <cell r="P2554">
            <v>3355267.2695652177</v>
          </cell>
          <cell r="Q2554">
            <v>3355200</v>
          </cell>
          <cell r="R2554" t="str">
            <v>Chưa bao gồm gân nhân tạo.</v>
          </cell>
        </row>
        <row r="2555">
          <cell r="B2555" t="str">
            <v>10.0885.0559</v>
          </cell>
          <cell r="C2555" t="str">
            <v>37.8D05.0559</v>
          </cell>
          <cell r="D2555" t="str">
            <v>10. NGOẠI KHOA</v>
          </cell>
          <cell r="E2555" t="str">
            <v>10.885</v>
          </cell>
          <cell r="F2555" t="str">
            <v>Phẫu thuật điều trị đứt gân Achille</v>
          </cell>
          <cell r="G2555" t="str">
            <v>Phẫu thuật điều trị đứt gân Achille</v>
          </cell>
          <cell r="H2555" t="str">
            <v>P1</v>
          </cell>
          <cell r="I2555">
            <v>569</v>
          </cell>
          <cell r="J2555" t="str">
            <v>Phẫu thuật nối gân hoặc kéo dài gân (tính 1 gân )</v>
          </cell>
          <cell r="K2555">
            <v>2369000</v>
          </cell>
          <cell r="L2555">
            <v>718434.78260869603</v>
          </cell>
          <cell r="M2555">
            <v>3087000</v>
          </cell>
          <cell r="N2555">
            <v>933965.21739130479</v>
          </cell>
          <cell r="O2555">
            <v>52302.052173913078</v>
          </cell>
          <cell r="P2555">
            <v>3355267.2695652177</v>
          </cell>
          <cell r="Q2555">
            <v>3355200</v>
          </cell>
          <cell r="R2555" t="str">
            <v>Chưa bao gồm gân nhân tạo.</v>
          </cell>
        </row>
        <row r="2556">
          <cell r="B2556" t="str">
            <v>10.0886.0559</v>
          </cell>
          <cell r="C2556" t="str">
            <v>37.8D05.0559</v>
          </cell>
          <cell r="D2556" t="str">
            <v>10. NGOẠI KHOA</v>
          </cell>
          <cell r="E2556" t="str">
            <v>10.886</v>
          </cell>
          <cell r="F2556" t="str">
            <v>Phẫu thuật điều trị đứt gân Achille tới muộn</v>
          </cell>
          <cell r="G2556" t="str">
            <v>Phẫu thuật điều trị đứt gân Achille tới muộn</v>
          </cell>
          <cell r="H2556" t="str">
            <v>PDB</v>
          </cell>
          <cell r="I2556">
            <v>569</v>
          </cell>
          <cell r="J2556" t="str">
            <v>Phẫu thuật nối gân hoặc kéo dài gân (tính 1 gân )</v>
          </cell>
          <cell r="K2556">
            <v>2369000</v>
          </cell>
          <cell r="L2556">
            <v>718434.78260869603</v>
          </cell>
          <cell r="M2556">
            <v>3087000</v>
          </cell>
          <cell r="N2556">
            <v>933965.21739130479</v>
          </cell>
          <cell r="O2556">
            <v>52302.052173913078</v>
          </cell>
          <cell r="P2556">
            <v>3355267.2695652177</v>
          </cell>
          <cell r="Q2556">
            <v>3355200</v>
          </cell>
          <cell r="R2556" t="str">
            <v>Chưa bao gồm gân nhân tạo.</v>
          </cell>
        </row>
        <row r="2557">
          <cell r="B2557" t="str">
            <v>10.0884.0559</v>
          </cell>
          <cell r="C2557" t="str">
            <v>37.8D05.0559</v>
          </cell>
          <cell r="D2557" t="str">
            <v>10. NGOẠI KHOA</v>
          </cell>
          <cell r="E2557" t="str">
            <v>10.884</v>
          </cell>
          <cell r="F2557" t="str">
            <v>Phẫu thuật điều trị đứt gân cơ nhị đầu đùi</v>
          </cell>
          <cell r="G2557" t="str">
            <v>Phẫu thuật điều trị đứt gân cơ nhị đầu đùi</v>
          </cell>
          <cell r="H2557" t="str">
            <v>P1</v>
          </cell>
          <cell r="I2557">
            <v>569</v>
          </cell>
          <cell r="J2557" t="str">
            <v>Phẫu thuật nối gân hoặc kéo dài gân (tính 1 gân )</v>
          </cell>
          <cell r="K2557">
            <v>2369000</v>
          </cell>
          <cell r="L2557">
            <v>718434.78260869603</v>
          </cell>
          <cell r="M2557">
            <v>3087000</v>
          </cell>
          <cell r="N2557">
            <v>933965.21739130479</v>
          </cell>
          <cell r="O2557">
            <v>52302.052173913078</v>
          </cell>
          <cell r="P2557">
            <v>3355267.2695652177</v>
          </cell>
          <cell r="Q2557">
            <v>3355200</v>
          </cell>
          <cell r="R2557" t="str">
            <v>Chưa bao gồm gân nhân tạo.</v>
          </cell>
        </row>
        <row r="2558">
          <cell r="B2558" t="str">
            <v>10.0883.0559</v>
          </cell>
          <cell r="C2558" t="str">
            <v>37.8D05.0559</v>
          </cell>
          <cell r="D2558" t="str">
            <v>10. NGOẠI KHOA</v>
          </cell>
          <cell r="E2558" t="str">
            <v>10.883</v>
          </cell>
          <cell r="F2558" t="str">
            <v>Phẫu thuật điều trị gân bánh chè</v>
          </cell>
          <cell r="G2558" t="str">
            <v>Phẫu thuật điều trị gân bánh chè</v>
          </cell>
          <cell r="H2558" t="str">
            <v>P1</v>
          </cell>
          <cell r="I2558">
            <v>569</v>
          </cell>
          <cell r="J2558" t="str">
            <v>Phẫu thuật nối gân hoặc kéo dài gân (tính 1 gân )</v>
          </cell>
          <cell r="K2558">
            <v>2369000</v>
          </cell>
          <cell r="L2558">
            <v>718434.78260869603</v>
          </cell>
          <cell r="M2558">
            <v>3087000</v>
          </cell>
          <cell r="N2558">
            <v>933965.21739130479</v>
          </cell>
          <cell r="O2558">
            <v>52302.052173913078</v>
          </cell>
          <cell r="P2558">
            <v>3355267.2695652177</v>
          </cell>
          <cell r="Q2558">
            <v>3355200</v>
          </cell>
          <cell r="R2558" t="str">
            <v>Chưa bao gồm gân nhân tạo.</v>
          </cell>
        </row>
        <row r="2559">
          <cell r="B2559" t="str">
            <v>10.0881.0559</v>
          </cell>
          <cell r="C2559" t="str">
            <v>37.8D05.0559</v>
          </cell>
          <cell r="D2559" t="str">
            <v>10. NGOẠI KHOA</v>
          </cell>
          <cell r="E2559" t="str">
            <v>10.881</v>
          </cell>
          <cell r="F2559" t="str">
            <v>Phẫu thuật điều trị tổn thương gân cơ chóp xoay</v>
          </cell>
          <cell r="G2559" t="str">
            <v>Phẫu thuật điều trị tổn thương gân cơ chóp xoay</v>
          </cell>
          <cell r="H2559" t="str">
            <v>P1</v>
          </cell>
          <cell r="I2559">
            <v>569</v>
          </cell>
          <cell r="J2559" t="str">
            <v>Phẫu thuật nối gân hoặc kéo dài gân (tính 1 gân )</v>
          </cell>
          <cell r="K2559">
            <v>2369000</v>
          </cell>
          <cell r="L2559">
            <v>718434.78260869603</v>
          </cell>
          <cell r="M2559">
            <v>3087000</v>
          </cell>
          <cell r="N2559">
            <v>933965.21739130479</v>
          </cell>
          <cell r="O2559">
            <v>52302.052173913078</v>
          </cell>
          <cell r="P2559">
            <v>3355267.2695652177</v>
          </cell>
          <cell r="Q2559">
            <v>3355200</v>
          </cell>
          <cell r="R2559" t="str">
            <v>Chưa bao gồm gân nhân tạo.</v>
          </cell>
        </row>
        <row r="2560">
          <cell r="B2560" t="str">
            <v>10.0882.0559</v>
          </cell>
          <cell r="C2560" t="str">
            <v>37.8D05.0559</v>
          </cell>
          <cell r="D2560" t="str">
            <v>10. NGOẠI KHOA</v>
          </cell>
          <cell r="E2560" t="str">
            <v>10.882</v>
          </cell>
          <cell r="F2560" t="str">
            <v>Phẫu thuật đứt gân cơ nhị đầu</v>
          </cell>
          <cell r="G2560" t="str">
            <v>Phẫu thuật đứt gân cơ nhị đầu</v>
          </cell>
          <cell r="H2560" t="str">
            <v>P1</v>
          </cell>
          <cell r="I2560">
            <v>569</v>
          </cell>
          <cell r="J2560" t="str">
            <v>Phẫu thuật nối gân hoặc kéo dài gân (tính 1 gân )</v>
          </cell>
          <cell r="K2560">
            <v>2369000</v>
          </cell>
          <cell r="L2560">
            <v>718434.78260869603</v>
          </cell>
          <cell r="M2560">
            <v>3087000</v>
          </cell>
          <cell r="N2560">
            <v>933965.21739130479</v>
          </cell>
          <cell r="O2560">
            <v>52302.052173913078</v>
          </cell>
          <cell r="P2560">
            <v>3355267.2695652177</v>
          </cell>
          <cell r="Q2560">
            <v>3355200</v>
          </cell>
          <cell r="R2560" t="str">
            <v>Chưa bao gồm gân nhân tạo.</v>
          </cell>
        </row>
        <row r="2561">
          <cell r="B2561" t="str">
            <v>28.0338.0559</v>
          </cell>
          <cell r="C2561" t="str">
            <v>37.8D05.0559</v>
          </cell>
          <cell r="D2561" t="str">
            <v>28. PHẪU THUẬT TẠO HÌNH THẨM MỸ</v>
          </cell>
          <cell r="E2561" t="str">
            <v>28.338</v>
          </cell>
          <cell r="F2561" t="str">
            <v>Phẫu thuật ghép gân gấp không sử dụng vi phẫu thuật</v>
          </cell>
          <cell r="G2561" t="str">
            <v>Phẫu thuật ghép gân gấp không sử dụng vi phẫu thuật</v>
          </cell>
          <cell r="H2561" t="str">
            <v>P1</v>
          </cell>
          <cell r="I2561">
            <v>569</v>
          </cell>
          <cell r="J2561" t="str">
            <v>Phẫu thuật nối gân hoặc kéo dài gân (tính 1 gân )</v>
          </cell>
          <cell r="K2561">
            <v>2369000</v>
          </cell>
          <cell r="L2561">
            <v>718434.78260869603</v>
          </cell>
          <cell r="M2561">
            <v>3087000</v>
          </cell>
          <cell r="N2561">
            <v>933965.21739130479</v>
          </cell>
          <cell r="O2561">
            <v>52302.052173913078</v>
          </cell>
          <cell r="P2561">
            <v>3355267.2695652177</v>
          </cell>
          <cell r="Q2561">
            <v>3355200</v>
          </cell>
          <cell r="R2561" t="str">
            <v>Chưa bao gồm gân nhân tạo.</v>
          </cell>
        </row>
        <row r="2562">
          <cell r="B2562" t="str">
            <v>10.0774.0559</v>
          </cell>
          <cell r="C2562" t="str">
            <v>37.8D05.0559</v>
          </cell>
          <cell r="D2562" t="str">
            <v>10. NGOẠI KHOA</v>
          </cell>
          <cell r="E2562" t="str">
            <v>10.774</v>
          </cell>
          <cell r="F2562" t="str">
            <v>Phẫu thuật lấy toàn bộ xương bánh chè</v>
          </cell>
          <cell r="G2562" t="str">
            <v>Phẫu thuật lấy toàn bộ xương bánh chè</v>
          </cell>
          <cell r="H2562" t="str">
            <v>P1</v>
          </cell>
          <cell r="I2562">
            <v>569</v>
          </cell>
          <cell r="J2562" t="str">
            <v>Phẫu thuật nối gân hoặc kéo dài gân (tính 1 gân )</v>
          </cell>
          <cell r="K2562">
            <v>2369000</v>
          </cell>
          <cell r="L2562">
            <v>718434.78260869603</v>
          </cell>
          <cell r="M2562">
            <v>3087000</v>
          </cell>
          <cell r="N2562">
            <v>933965.21739130479</v>
          </cell>
          <cell r="O2562">
            <v>52302.052173913078</v>
          </cell>
          <cell r="P2562">
            <v>3355267.2695652177</v>
          </cell>
          <cell r="Q2562">
            <v>3355200</v>
          </cell>
          <cell r="R2562" t="str">
            <v>Chưa bao gồm gân nhân tạo.</v>
          </cell>
        </row>
        <row r="2563">
          <cell r="B2563" t="str">
            <v>10.0963.0559</v>
          </cell>
          <cell r="C2563" t="str">
            <v>37.8D05.0559</v>
          </cell>
          <cell r="D2563" t="str">
            <v>10. NGOẠI KHOA</v>
          </cell>
          <cell r="E2563" t="str">
            <v>10.963</v>
          </cell>
          <cell r="F2563" t="str">
            <v>Phẫu thuật nối gân duỗi/kéo dài gân(1 gân)</v>
          </cell>
          <cell r="G2563" t="str">
            <v>Phẫu thuật nối gân duỗi/ kéo dài gân(1 gân)</v>
          </cell>
          <cell r="H2563" t="str">
            <v>P2</v>
          </cell>
          <cell r="I2563">
            <v>569</v>
          </cell>
          <cell r="J2563" t="str">
            <v>Phẫu thuật nối gân hoặc kéo dài gân (tính 1 gân )</v>
          </cell>
          <cell r="K2563">
            <v>2369000</v>
          </cell>
          <cell r="L2563">
            <v>718434.78260869603</v>
          </cell>
          <cell r="M2563">
            <v>3087000</v>
          </cell>
          <cell r="N2563">
            <v>933965.21739130479</v>
          </cell>
          <cell r="O2563">
            <v>52302.052173913078</v>
          </cell>
          <cell r="P2563">
            <v>3355267.2695652177</v>
          </cell>
          <cell r="Q2563">
            <v>3355200</v>
          </cell>
          <cell r="R2563" t="str">
            <v>Chưa bao gồm gân nhân tạo.</v>
          </cell>
        </row>
        <row r="2564">
          <cell r="B2564" t="str">
            <v>10.0964.0559</v>
          </cell>
          <cell r="C2564" t="str">
            <v>37.8D05.0559</v>
          </cell>
          <cell r="D2564" t="str">
            <v>10. NGOẠI KHOA</v>
          </cell>
          <cell r="E2564" t="str">
            <v>10.964</v>
          </cell>
          <cell r="F2564" t="str">
            <v>Phẫu thuật nối gân gấp/kéo dài gân (1 gân)</v>
          </cell>
          <cell r="G2564" t="str">
            <v>Phẫu thuật nối gân gấp/ kéo dài gân (1 gân)</v>
          </cell>
          <cell r="H2564" t="str">
            <v>P2</v>
          </cell>
          <cell r="I2564">
            <v>569</v>
          </cell>
          <cell r="J2564" t="str">
            <v>Phẫu thuật nối gân hoặc kéo dài gân (tính 1 gân )</v>
          </cell>
          <cell r="K2564">
            <v>2369000</v>
          </cell>
          <cell r="L2564">
            <v>718434.78260869603</v>
          </cell>
          <cell r="M2564">
            <v>3087000</v>
          </cell>
          <cell r="N2564">
            <v>933965.21739130479</v>
          </cell>
          <cell r="O2564">
            <v>52302.052173913078</v>
          </cell>
          <cell r="P2564">
            <v>3355267.2695652177</v>
          </cell>
          <cell r="Q2564">
            <v>3355200</v>
          </cell>
          <cell r="R2564" t="str">
            <v>Chưa bao gồm gân nhân tạo.</v>
          </cell>
        </row>
        <row r="2565">
          <cell r="B2565" t="str">
            <v>10.0826.0559</v>
          </cell>
          <cell r="C2565" t="str">
            <v>37.8D05.0559</v>
          </cell>
          <cell r="D2565" t="str">
            <v>10. NGOẠI KHOA</v>
          </cell>
          <cell r="E2565" t="str">
            <v>10.826</v>
          </cell>
          <cell r="F2565" t="str">
            <v>Phẫu thuật tái tạo dây chằng bên của ngón 1 bàn tay</v>
          </cell>
          <cell r="G2565" t="str">
            <v>Phẫu thuật tái tạo dây chằng bên của ngón 1 bàn tay</v>
          </cell>
          <cell r="H2565" t="str">
            <v>P1</v>
          </cell>
          <cell r="I2565">
            <v>569</v>
          </cell>
          <cell r="J2565" t="str">
            <v>Phẫu thuật nối gân hoặc kéo dài gân (tính 1 gân )</v>
          </cell>
          <cell r="K2565">
            <v>2369000</v>
          </cell>
          <cell r="L2565">
            <v>718434.78260869603</v>
          </cell>
          <cell r="M2565">
            <v>3087000</v>
          </cell>
          <cell r="N2565">
            <v>933965.21739130479</v>
          </cell>
          <cell r="O2565">
            <v>52302.052173913078</v>
          </cell>
          <cell r="P2565">
            <v>3355267.2695652177</v>
          </cell>
          <cell r="Q2565">
            <v>3355200</v>
          </cell>
          <cell r="R2565" t="str">
            <v>Chưa bao gồm gân nhân tạo.</v>
          </cell>
        </row>
        <row r="2566">
          <cell r="B2566" t="str">
            <v>10.0824.0559</v>
          </cell>
          <cell r="C2566" t="str">
            <v>37.8D05.0559</v>
          </cell>
          <cell r="D2566" t="str">
            <v>10. NGOẠI KHOA</v>
          </cell>
          <cell r="E2566" t="str">
            <v>10.824</v>
          </cell>
          <cell r="F2566" t="str">
            <v>Phẫu thuật tái tạo dây chằng xương thuyền</v>
          </cell>
          <cell r="G2566" t="str">
            <v>Phẫu thuật tái tạo dây chằng xương thuyền</v>
          </cell>
          <cell r="H2566" t="str">
            <v>P1</v>
          </cell>
          <cell r="I2566">
            <v>569</v>
          </cell>
          <cell r="J2566" t="str">
            <v>Phẫu thuật nối gân hoặc kéo dài gân (tính 1 gân )</v>
          </cell>
          <cell r="K2566">
            <v>2369000</v>
          </cell>
          <cell r="L2566">
            <v>718434.78260869603</v>
          </cell>
          <cell r="M2566">
            <v>3087000</v>
          </cell>
          <cell r="N2566">
            <v>933965.21739130479</v>
          </cell>
          <cell r="O2566">
            <v>52302.052173913078</v>
          </cell>
          <cell r="P2566">
            <v>3355267.2695652177</v>
          </cell>
          <cell r="Q2566">
            <v>3355200</v>
          </cell>
          <cell r="R2566" t="str">
            <v>Chưa bao gồm gân nhân tạo.</v>
          </cell>
        </row>
        <row r="2567">
          <cell r="B2567" t="str">
            <v>10.0825.0559</v>
          </cell>
          <cell r="C2567" t="str">
            <v>37.8D05.0559</v>
          </cell>
          <cell r="D2567" t="str">
            <v>10. NGOẠI KHOA</v>
          </cell>
          <cell r="E2567" t="str">
            <v>10.825</v>
          </cell>
          <cell r="F2567" t="str">
            <v>Phẫu thuật Tái tạo tổn thương mạn tính dây chằng xương thuyền</v>
          </cell>
          <cell r="G2567" t="str">
            <v>Phẫu thuật Tái tạo tổn thương mạn tính dây chằng xương thuyền</v>
          </cell>
          <cell r="H2567" t="str">
            <v>P1</v>
          </cell>
          <cell r="I2567">
            <v>569</v>
          </cell>
          <cell r="J2567" t="str">
            <v>Phẫu thuật nối gân hoặc kéo dài gân (tính 1 gân )</v>
          </cell>
          <cell r="K2567">
            <v>2369000</v>
          </cell>
          <cell r="L2567">
            <v>718434.78260869603</v>
          </cell>
          <cell r="M2567">
            <v>3087000</v>
          </cell>
          <cell r="N2567">
            <v>933965.21739130479</v>
          </cell>
          <cell r="O2567">
            <v>52302.052173913078</v>
          </cell>
          <cell r="P2567">
            <v>3355267.2695652177</v>
          </cell>
          <cell r="Q2567">
            <v>3355200</v>
          </cell>
          <cell r="R2567" t="str">
            <v>Chưa bao gồm gân nhân tạo.</v>
          </cell>
        </row>
        <row r="2568">
          <cell r="B2568" t="str">
            <v>10.0818.0559</v>
          </cell>
          <cell r="C2568" t="str">
            <v>37.8D05.0559</v>
          </cell>
          <cell r="D2568" t="str">
            <v>10. NGOẠI KHOA</v>
          </cell>
          <cell r="E2568" t="str">
            <v>10.818</v>
          </cell>
          <cell r="F2568" t="str">
            <v>Phẫu thuật tạo hình tổn thương dây chằng mạn tính của ngón I</v>
          </cell>
          <cell r="G2568" t="str">
            <v>Phẫu thuật tạo hình tổn thương dây chằng mạn tính của ngón I</v>
          </cell>
          <cell r="H2568" t="str">
            <v>P1</v>
          </cell>
          <cell r="I2568">
            <v>569</v>
          </cell>
          <cell r="J2568" t="str">
            <v>Phẫu thuật nối gân hoặc kéo dài gân (tính 1 gân )</v>
          </cell>
          <cell r="K2568">
            <v>2369000</v>
          </cell>
          <cell r="L2568">
            <v>718434.78260869603</v>
          </cell>
          <cell r="M2568">
            <v>3087000</v>
          </cell>
          <cell r="N2568">
            <v>933965.21739130479</v>
          </cell>
          <cell r="O2568">
            <v>52302.052173913078</v>
          </cell>
          <cell r="P2568">
            <v>3355267.2695652177</v>
          </cell>
          <cell r="Q2568">
            <v>3355200</v>
          </cell>
          <cell r="R2568" t="str">
            <v>Chưa bao gồm gân nhân tạo.</v>
          </cell>
        </row>
        <row r="2569">
          <cell r="B2569" t="str">
            <v>10.0748.0559</v>
          </cell>
          <cell r="C2569" t="str">
            <v>37.8D05.0559</v>
          </cell>
          <cell r="D2569" t="str">
            <v>10. NGOẠI KHOA</v>
          </cell>
          <cell r="E2569" t="str">
            <v>10.748</v>
          </cell>
          <cell r="F2569" t="str">
            <v>Phẫu thuật tổn thương dây chằng của đốt bàn - ngón tay</v>
          </cell>
          <cell r="G2569" t="str">
            <v>Phẫu thuật tổn thương dây chằng của đốt bàn – ngón tay</v>
          </cell>
          <cell r="H2569" t="str">
            <v>P1</v>
          </cell>
          <cell r="I2569">
            <v>569</v>
          </cell>
          <cell r="J2569" t="str">
            <v>Phẫu thuật nối gân hoặc kéo dài gân (tính 1 gân )</v>
          </cell>
          <cell r="K2569">
            <v>2369000</v>
          </cell>
          <cell r="L2569">
            <v>718434.78260869603</v>
          </cell>
          <cell r="M2569">
            <v>3087000</v>
          </cell>
          <cell r="N2569">
            <v>933965.21739130479</v>
          </cell>
          <cell r="O2569">
            <v>52302.052173913078</v>
          </cell>
          <cell r="P2569">
            <v>3355267.2695652177</v>
          </cell>
          <cell r="Q2569">
            <v>3355200</v>
          </cell>
          <cell r="R2569" t="str">
            <v>Chưa bao gồm gân nhân tạo.</v>
          </cell>
        </row>
        <row r="2570">
          <cell r="B2570" t="str">
            <v>10.0877.0559</v>
          </cell>
          <cell r="C2570" t="str">
            <v>37.8D05.0559</v>
          </cell>
          <cell r="D2570" t="str">
            <v>10. NGOẠI KHOA</v>
          </cell>
          <cell r="E2570" t="str">
            <v>10.877</v>
          </cell>
          <cell r="F2570" t="str">
            <v>Phẫu thuật tổn thương gân Achille</v>
          </cell>
          <cell r="G2570" t="str">
            <v>Phẫu thuật tổn thương gân Achille</v>
          </cell>
          <cell r="H2570" t="str">
            <v>P1</v>
          </cell>
          <cell r="I2570">
            <v>569</v>
          </cell>
          <cell r="J2570" t="str">
            <v>Phẫu thuật nối gân hoặc kéo dài gân (tính 1 gân )</v>
          </cell>
          <cell r="K2570">
            <v>2369000</v>
          </cell>
          <cell r="L2570">
            <v>718434.78260869603</v>
          </cell>
          <cell r="M2570">
            <v>3087000</v>
          </cell>
          <cell r="N2570">
            <v>933965.21739130479</v>
          </cell>
          <cell r="O2570">
            <v>52302.052173913078</v>
          </cell>
          <cell r="P2570">
            <v>3355267.2695652177</v>
          </cell>
          <cell r="Q2570">
            <v>3355200</v>
          </cell>
          <cell r="R2570" t="str">
            <v>Chưa bao gồm gân nhân tạo.</v>
          </cell>
        </row>
        <row r="2571">
          <cell r="B2571" t="str">
            <v>10.0875.0559</v>
          </cell>
          <cell r="C2571" t="str">
            <v>37.8D05.0559</v>
          </cell>
          <cell r="D2571" t="str">
            <v>10. NGOẠI KHOA</v>
          </cell>
          <cell r="E2571" t="str">
            <v>10.875</v>
          </cell>
          <cell r="F2571" t="str">
            <v>Phẫu thuật tổn thương gân chày trước</v>
          </cell>
          <cell r="G2571" t="str">
            <v>Phẫu thuật tổn thương gân chày trước</v>
          </cell>
          <cell r="H2571" t="str">
            <v>P2</v>
          </cell>
          <cell r="I2571">
            <v>569</v>
          </cell>
          <cell r="J2571" t="str">
            <v>Phẫu thuật nối gân hoặc kéo dài gân (tính 1 gân )</v>
          </cell>
          <cell r="K2571">
            <v>2369000</v>
          </cell>
          <cell r="L2571">
            <v>718434.78260869603</v>
          </cell>
          <cell r="M2571">
            <v>3087000</v>
          </cell>
          <cell r="N2571">
            <v>933965.21739130479</v>
          </cell>
          <cell r="O2571">
            <v>52302.052173913078</v>
          </cell>
          <cell r="P2571">
            <v>3355267.2695652177</v>
          </cell>
          <cell r="Q2571">
            <v>3355200</v>
          </cell>
          <cell r="R2571" t="str">
            <v>Chưa bao gồm gân nhân tạo.</v>
          </cell>
        </row>
        <row r="2572">
          <cell r="B2572" t="str">
            <v>10.0880.0559</v>
          </cell>
          <cell r="C2572" t="str">
            <v>37.8D05.0559</v>
          </cell>
          <cell r="D2572" t="str">
            <v>10. NGOẠI KHOA</v>
          </cell>
          <cell r="E2572" t="str">
            <v>10.880</v>
          </cell>
          <cell r="F2572" t="str">
            <v>Phẫu thuật tổn thương gân cơ chày sau</v>
          </cell>
          <cell r="G2572" t="str">
            <v>Phẫu thuật tổn thương gân cơ chày sau</v>
          </cell>
          <cell r="H2572" t="str">
            <v>P1</v>
          </cell>
          <cell r="I2572">
            <v>569</v>
          </cell>
          <cell r="J2572" t="str">
            <v>Phẫu thuật nối gân hoặc kéo dài gân (tính 1 gân )</v>
          </cell>
          <cell r="K2572">
            <v>2369000</v>
          </cell>
          <cell r="L2572">
            <v>718434.78260869603</v>
          </cell>
          <cell r="M2572">
            <v>3087000</v>
          </cell>
          <cell r="N2572">
            <v>933965.21739130479</v>
          </cell>
          <cell r="O2572">
            <v>52302.052173913078</v>
          </cell>
          <cell r="P2572">
            <v>3355267.2695652177</v>
          </cell>
          <cell r="Q2572">
            <v>3355200</v>
          </cell>
          <cell r="R2572" t="str">
            <v>Chưa bao gồm gân nhân tạo.</v>
          </cell>
        </row>
        <row r="2573">
          <cell r="B2573" t="str">
            <v>10.0878.0559</v>
          </cell>
          <cell r="C2573" t="str">
            <v>37.8D05.0559</v>
          </cell>
          <cell r="D2573" t="str">
            <v>10. NGOẠI KHOA</v>
          </cell>
          <cell r="E2573" t="str">
            <v>10.878</v>
          </cell>
          <cell r="F2573" t="str">
            <v>Phẫu thuật tổn thương gân cơ mác bên</v>
          </cell>
          <cell r="G2573" t="str">
            <v>Phẫu thuật tổn thương gân cơ mác bên</v>
          </cell>
          <cell r="H2573" t="str">
            <v>P2</v>
          </cell>
          <cell r="I2573">
            <v>569</v>
          </cell>
          <cell r="J2573" t="str">
            <v>Phẫu thuật nối gân hoặc kéo dài gân (tính 1 gân )</v>
          </cell>
          <cell r="K2573">
            <v>2369000</v>
          </cell>
          <cell r="L2573">
            <v>718434.78260869603</v>
          </cell>
          <cell r="M2573">
            <v>3087000</v>
          </cell>
          <cell r="N2573">
            <v>933965.21739130479</v>
          </cell>
          <cell r="O2573">
            <v>52302.052173913078</v>
          </cell>
          <cell r="P2573">
            <v>3355267.2695652177</v>
          </cell>
          <cell r="Q2573">
            <v>3355200</v>
          </cell>
          <cell r="R2573" t="str">
            <v>Chưa bao gồm gân nhân tạo.</v>
          </cell>
        </row>
        <row r="2574">
          <cell r="B2574" t="str">
            <v>10.0749.0559</v>
          </cell>
          <cell r="C2574" t="str">
            <v>37.8D05.0559</v>
          </cell>
          <cell r="D2574" t="str">
            <v>10. NGOẠI KHOA</v>
          </cell>
          <cell r="E2574" t="str">
            <v>10.749</v>
          </cell>
          <cell r="F2574" t="str">
            <v>Phẫu thuật tổn thương gân duỗi cẳng và bàn ngón tay</v>
          </cell>
          <cell r="G2574" t="str">
            <v>Phẫu thuật tổn thương gân duỗi cẳng và bàn ngón tay</v>
          </cell>
          <cell r="H2574" t="str">
            <v>P1</v>
          </cell>
          <cell r="I2574">
            <v>569</v>
          </cell>
          <cell r="J2574" t="str">
            <v>Phẫu thuật nối gân hoặc kéo dài gân (tính 1 gân )</v>
          </cell>
          <cell r="K2574">
            <v>2369000</v>
          </cell>
          <cell r="L2574">
            <v>718434.78260869603</v>
          </cell>
          <cell r="M2574">
            <v>3087000</v>
          </cell>
          <cell r="N2574">
            <v>933965.21739130479</v>
          </cell>
          <cell r="O2574">
            <v>52302.052173913078</v>
          </cell>
          <cell r="P2574">
            <v>3355267.2695652177</v>
          </cell>
          <cell r="Q2574">
            <v>3355200</v>
          </cell>
          <cell r="R2574" t="str">
            <v>Chưa bao gồm gân nhân tạo.</v>
          </cell>
        </row>
        <row r="2575">
          <cell r="B2575" t="str">
            <v>10.0876.0559</v>
          </cell>
          <cell r="C2575" t="str">
            <v>37.8D05.0559</v>
          </cell>
          <cell r="D2575" t="str">
            <v>10. NGOẠI KHOA</v>
          </cell>
          <cell r="E2575" t="str">
            <v>10.876</v>
          </cell>
          <cell r="F2575" t="str">
            <v>Phẫu thuật tổn thương gân duỗi dài ngón I</v>
          </cell>
          <cell r="G2575" t="str">
            <v>Phẫu thuật tổn thương gân duỗi dài ngón I</v>
          </cell>
          <cell r="H2575" t="str">
            <v>P2</v>
          </cell>
          <cell r="I2575">
            <v>569</v>
          </cell>
          <cell r="J2575" t="str">
            <v>Phẫu thuật nối gân hoặc kéo dài gân (tính 1 gân )</v>
          </cell>
          <cell r="K2575">
            <v>2369000</v>
          </cell>
          <cell r="L2575">
            <v>718434.78260869603</v>
          </cell>
          <cell r="M2575">
            <v>3087000</v>
          </cell>
          <cell r="N2575">
            <v>933965.21739130479</v>
          </cell>
          <cell r="O2575">
            <v>52302.052173913078</v>
          </cell>
          <cell r="P2575">
            <v>3355267.2695652177</v>
          </cell>
          <cell r="Q2575">
            <v>3355200</v>
          </cell>
          <cell r="R2575" t="str">
            <v>Chưa bao gồm gân nhân tạo.</v>
          </cell>
        </row>
        <row r="2576">
          <cell r="B2576" t="str">
            <v>10.0751.0559</v>
          </cell>
          <cell r="C2576" t="str">
            <v>37.8D05.0559</v>
          </cell>
          <cell r="D2576" t="str">
            <v>10. NGOẠI KHOA</v>
          </cell>
          <cell r="E2576" t="str">
            <v>10.751</v>
          </cell>
          <cell r="F2576" t="str">
            <v>Phẫu thuật tổn thương gân gấp bàn - cổ tay</v>
          </cell>
          <cell r="G2576" t="str">
            <v>Phẫu thuật tổn thương gân gấp bàn – cổ tay</v>
          </cell>
          <cell r="H2576" t="str">
            <v>P1</v>
          </cell>
          <cell r="I2576">
            <v>569</v>
          </cell>
          <cell r="J2576" t="str">
            <v>Phẫu thuật nối gân hoặc kéo dài gân (tính 1 gân )</v>
          </cell>
          <cell r="K2576">
            <v>2369000</v>
          </cell>
          <cell r="L2576">
            <v>718434.78260869603</v>
          </cell>
          <cell r="M2576">
            <v>3087000</v>
          </cell>
          <cell r="N2576">
            <v>933965.21739130479</v>
          </cell>
          <cell r="O2576">
            <v>52302.052173913078</v>
          </cell>
          <cell r="P2576">
            <v>3355267.2695652177</v>
          </cell>
          <cell r="Q2576">
            <v>3355200</v>
          </cell>
          <cell r="R2576" t="str">
            <v>Chưa bao gồm gân nhân tạo.</v>
          </cell>
        </row>
        <row r="2577">
          <cell r="B2577" t="str">
            <v>10.0750.0559</v>
          </cell>
          <cell r="C2577" t="str">
            <v>37.8D05.0559</v>
          </cell>
          <cell r="D2577" t="str">
            <v>10. NGOẠI KHOA</v>
          </cell>
          <cell r="E2577" t="str">
            <v>10.750</v>
          </cell>
          <cell r="F2577" t="str">
            <v>Phẫu thuật tổn thương gân gấp của cổ tay và cẳng tay</v>
          </cell>
          <cell r="G2577" t="str">
            <v>Phẫu thuật tổn thương gân gấp của cổ tay và cẳng tay</v>
          </cell>
          <cell r="H2577" t="str">
            <v>P1</v>
          </cell>
          <cell r="I2577">
            <v>569</v>
          </cell>
          <cell r="J2577" t="str">
            <v>Phẫu thuật nối gân hoặc kéo dài gân (tính 1 gân )</v>
          </cell>
          <cell r="K2577">
            <v>2369000</v>
          </cell>
          <cell r="L2577">
            <v>718434.78260869603</v>
          </cell>
          <cell r="M2577">
            <v>3087000</v>
          </cell>
          <cell r="N2577">
            <v>933965.21739130479</v>
          </cell>
          <cell r="O2577">
            <v>52302.052173913078</v>
          </cell>
          <cell r="P2577">
            <v>3355267.2695652177</v>
          </cell>
          <cell r="Q2577">
            <v>3355200</v>
          </cell>
          <cell r="R2577" t="str">
            <v>Chưa bao gồm gân nhân tạo.</v>
          </cell>
        </row>
        <row r="2578">
          <cell r="B2578" t="str">
            <v>10.0879.0559</v>
          </cell>
          <cell r="C2578" t="str">
            <v>37.8D05.0559</v>
          </cell>
          <cell r="D2578" t="str">
            <v>10. NGOẠI KHOA</v>
          </cell>
          <cell r="E2578" t="str">
            <v>10.879</v>
          </cell>
          <cell r="F2578" t="str">
            <v>Phẫu thuật tổn thương gân gấp dài ngón I</v>
          </cell>
          <cell r="G2578" t="str">
            <v>Phẫu thuật tổn thương gân gấp dài ngón I</v>
          </cell>
          <cell r="H2578" t="str">
            <v>P2</v>
          </cell>
          <cell r="I2578">
            <v>569</v>
          </cell>
          <cell r="J2578" t="str">
            <v>Phẫu thuật nối gân hoặc kéo dài gân (tính 1 gân )</v>
          </cell>
          <cell r="K2578">
            <v>2369000</v>
          </cell>
          <cell r="L2578">
            <v>718434.78260869603</v>
          </cell>
          <cell r="M2578">
            <v>3087000</v>
          </cell>
          <cell r="N2578">
            <v>933965.21739130479</v>
          </cell>
          <cell r="O2578">
            <v>52302.052173913078</v>
          </cell>
          <cell r="P2578">
            <v>3355267.2695652177</v>
          </cell>
          <cell r="Q2578">
            <v>3355200</v>
          </cell>
          <cell r="R2578" t="str">
            <v>Chưa bao gồm gân nhân tạo.</v>
          </cell>
        </row>
        <row r="2579">
          <cell r="B2579" t="str">
            <v>10.0752.0559</v>
          </cell>
          <cell r="C2579" t="str">
            <v>37.8D05.0559</v>
          </cell>
          <cell r="D2579" t="str">
            <v>10. NGOẠI KHOA</v>
          </cell>
          <cell r="E2579" t="str">
            <v>10.752</v>
          </cell>
          <cell r="F2579" t="str">
            <v>Phẫu thuật tổn thương gân gấp ở vùng cấm (Vùng II)</v>
          </cell>
          <cell r="G2579" t="str">
            <v>Phẫu thuật tổn thương gân gấp ở vùng cấm (Vùng II)</v>
          </cell>
          <cell r="H2579" t="str">
            <v>PDB</v>
          </cell>
          <cell r="I2579">
            <v>569</v>
          </cell>
          <cell r="J2579" t="str">
            <v>Phẫu thuật nối gân hoặc kéo dài gân (tính 1 gân )</v>
          </cell>
          <cell r="K2579">
            <v>2369000</v>
          </cell>
          <cell r="L2579">
            <v>718434.78260869603</v>
          </cell>
          <cell r="M2579">
            <v>3087000</v>
          </cell>
          <cell r="N2579">
            <v>933965.21739130479</v>
          </cell>
          <cell r="O2579">
            <v>52302.052173913078</v>
          </cell>
          <cell r="P2579">
            <v>3355267.2695652177</v>
          </cell>
          <cell r="Q2579">
            <v>3355200</v>
          </cell>
          <cell r="R2579" t="str">
            <v>Chưa bao gồm gân nhân tạo.</v>
          </cell>
        </row>
        <row r="2580">
          <cell r="B2580" t="str">
            <v>10.0810.0559</v>
          </cell>
          <cell r="C2580" t="str">
            <v>37.8D05.0559</v>
          </cell>
          <cell r="D2580" t="str">
            <v>10. NGOẠI KHOA</v>
          </cell>
          <cell r="E2580" t="str">
            <v>10.810</v>
          </cell>
          <cell r="F2580" t="str">
            <v>Phẫu thuật vết thương bàn tay tổn thương gân duỗi</v>
          </cell>
          <cell r="G2580" t="str">
            <v>Phẫu thuật vết thương bàn tay tổn thương gân duỗi</v>
          </cell>
          <cell r="H2580" t="str">
            <v>P1</v>
          </cell>
          <cell r="I2580">
            <v>569</v>
          </cell>
          <cell r="J2580" t="str">
            <v>Phẫu thuật nối gân hoặc kéo dài gân (tính 1 gân )</v>
          </cell>
          <cell r="K2580">
            <v>2369000</v>
          </cell>
          <cell r="L2580">
            <v>718434.78260869603</v>
          </cell>
          <cell r="M2580">
            <v>3087000</v>
          </cell>
          <cell r="N2580">
            <v>933965.21739130479</v>
          </cell>
          <cell r="O2580">
            <v>52302.052173913078</v>
          </cell>
          <cell r="P2580">
            <v>3355267.2695652177</v>
          </cell>
          <cell r="Q2580">
            <v>3355200</v>
          </cell>
          <cell r="R2580" t="str">
            <v>Chưa bao gồm gân nhân tạo.</v>
          </cell>
        </row>
        <row r="2581">
          <cell r="B2581" t="str">
            <v>10.0811.0559</v>
          </cell>
          <cell r="C2581" t="str">
            <v>37.8D05.0559</v>
          </cell>
          <cell r="D2581" t="str">
            <v>10. NGOẠI KHOA</v>
          </cell>
          <cell r="E2581" t="str">
            <v>10.811</v>
          </cell>
          <cell r="F2581" t="str">
            <v>Phẫu thuật vết thương phần mềm tổn thương gân gấp</v>
          </cell>
          <cell r="G2581" t="str">
            <v>Phẫu thuật vết thương phần mềm tổn thương gân gấp</v>
          </cell>
          <cell r="H2581" t="str">
            <v>P1</v>
          </cell>
          <cell r="I2581">
            <v>569</v>
          </cell>
          <cell r="J2581" t="str">
            <v>Phẫu thuật nối gân hoặc kéo dài gân (tính 1 gân )</v>
          </cell>
          <cell r="K2581">
            <v>2369000</v>
          </cell>
          <cell r="L2581">
            <v>718434.78260869603</v>
          </cell>
          <cell r="M2581">
            <v>3087000</v>
          </cell>
          <cell r="N2581">
            <v>933965.21739130479</v>
          </cell>
          <cell r="O2581">
            <v>52302.052173913078</v>
          </cell>
          <cell r="P2581">
            <v>3355267.2695652177</v>
          </cell>
          <cell r="Q2581">
            <v>3355200</v>
          </cell>
          <cell r="R2581" t="str">
            <v>Chưa bao gồm gân nhân tạo.</v>
          </cell>
        </row>
        <row r="2582">
          <cell r="B2582" t="str">
            <v>10.0841.0559</v>
          </cell>
          <cell r="C2582" t="str">
            <v>37.8D05.0559</v>
          </cell>
          <cell r="D2582" t="str">
            <v>10. NGOẠI KHOA</v>
          </cell>
          <cell r="E2582" t="str">
            <v>10.841</v>
          </cell>
          <cell r="F2582" t="str">
            <v>Tái tạo phục hồi tổn thương gân gấp 2 thì</v>
          </cell>
          <cell r="G2582" t="str">
            <v>Tái tạo phục hồi tổn thương gân gấp 2 thì</v>
          </cell>
          <cell r="H2582" t="str">
            <v>PDB</v>
          </cell>
          <cell r="I2582">
            <v>569</v>
          </cell>
          <cell r="J2582" t="str">
            <v>Phẫu thuật nối gân hoặc kéo dài gân (tính 1 gân )</v>
          </cell>
          <cell r="K2582">
            <v>2369000</v>
          </cell>
          <cell r="L2582">
            <v>718434.78260869603</v>
          </cell>
          <cell r="M2582">
            <v>3087000</v>
          </cell>
          <cell r="N2582">
            <v>933965.21739130479</v>
          </cell>
          <cell r="O2582">
            <v>52302.052173913078</v>
          </cell>
          <cell r="P2582">
            <v>3355267.2695652177</v>
          </cell>
          <cell r="Q2582">
            <v>3355200</v>
          </cell>
          <cell r="R2582" t="str">
            <v>Chưa bao gồm gân nhân tạo.</v>
          </cell>
        </row>
        <row r="2583">
          <cell r="B2583" t="str">
            <v>27.0520.0560</v>
          </cell>
          <cell r="C2583" t="str">
            <v>37.8D05.0560</v>
          </cell>
          <cell r="D2583" t="str">
            <v>27. PHẪU THUẬT NỘI SOI</v>
          </cell>
          <cell r="E2583" t="str">
            <v>27.520</v>
          </cell>
          <cell r="F2583" t="str">
            <v>Phẫu thuật nội soi tái tạo gân</v>
          </cell>
          <cell r="G2583" t="str">
            <v>Phẫu thuật nội soi tái tạo gân</v>
          </cell>
          <cell r="I2583">
            <v>570</v>
          </cell>
          <cell r="J2583" t="str">
            <v xml:space="preserve">Phẫu thuật nội soi tái tạo gân </v>
          </cell>
          <cell r="K2583">
            <v>3624000</v>
          </cell>
          <cell r="L2583">
            <v>746608.69565217395</v>
          </cell>
          <cell r="M2583">
            <v>4370000</v>
          </cell>
          <cell r="N2583">
            <v>970591.30434782617</v>
          </cell>
          <cell r="O2583">
            <v>54353.113043478275</v>
          </cell>
          <cell r="P2583">
            <v>4648944.4173913049</v>
          </cell>
          <cell r="Q2583">
            <v>4648900</v>
          </cell>
          <cell r="R2583" t="str">
            <v>Chưa bao gồm gân nhân tạo, vít, ốc, đầu đốt, bộ dây bơm nước, tay dao điện, dao cắt sụn, lưỡi bào, gân sinh học, gân đồng loại.</v>
          </cell>
        </row>
        <row r="2584">
          <cell r="B2584" t="str">
            <v>03.4241.0561</v>
          </cell>
          <cell r="C2584" t="str">
            <v>37.8D05.0561</v>
          </cell>
          <cell r="D2584" t="str">
            <v>3. NHI KHOA</v>
          </cell>
          <cell r="E2584" t="str">
            <v>3.4241</v>
          </cell>
          <cell r="F2584" t="str">
            <v>Phẫu thuật điều trị hẹp hộp sọ</v>
          </cell>
          <cell r="G2584" t="str">
            <v>Phẫu thuật điều trị hẹp hộp sọ</v>
          </cell>
          <cell r="H2584" t="str">
            <v>PDB</v>
          </cell>
          <cell r="I2584">
            <v>571</v>
          </cell>
          <cell r="J2584" t="str">
            <v>Phẫu thuật tạo hình sọ mặt (bệnh lý)</v>
          </cell>
          <cell r="K2584">
            <v>4480000</v>
          </cell>
          <cell r="L2584">
            <v>1339826.0869565201</v>
          </cell>
          <cell r="M2584">
            <v>5819000</v>
          </cell>
          <cell r="N2584">
            <v>1741773.9130434762</v>
          </cell>
          <cell r="O2584">
            <v>97539.339130434673</v>
          </cell>
          <cell r="P2584">
            <v>6319313.2521739118</v>
          </cell>
          <cell r="Q2584">
            <v>6319300</v>
          </cell>
          <cell r="R2584" t="str">
            <v>Chưa bao gồm nẹp, vít thay thế.</v>
          </cell>
        </row>
        <row r="2585">
          <cell r="B2585" t="str">
            <v>10.0075.0561</v>
          </cell>
          <cell r="C2585" t="str">
            <v>37.8D05.0561</v>
          </cell>
          <cell r="D2585" t="str">
            <v>10. NGOẠI KHOA</v>
          </cell>
          <cell r="E2585" t="str">
            <v>10.75</v>
          </cell>
          <cell r="F2585" t="str">
            <v>Phẫu thuật tạo hình hộp sọ trong hẹp hộp sọ</v>
          </cell>
          <cell r="G2585" t="str">
            <v>Phẫu thuật tạo hình hộp sọ trong hẹp hộp sọ</v>
          </cell>
          <cell r="H2585" t="str">
            <v>PDB</v>
          </cell>
          <cell r="I2585">
            <v>571</v>
          </cell>
          <cell r="J2585" t="str">
            <v>Phẫu thuật tạo hình sọ mặt (bệnh lý)</v>
          </cell>
          <cell r="K2585">
            <v>4480000</v>
          </cell>
          <cell r="L2585">
            <v>1339826.0869565201</v>
          </cell>
          <cell r="M2585">
            <v>5819000</v>
          </cell>
          <cell r="N2585">
            <v>1741773.9130434762</v>
          </cell>
          <cell r="O2585">
            <v>97539.339130434673</v>
          </cell>
          <cell r="P2585">
            <v>6319313.2521739118</v>
          </cell>
          <cell r="Q2585">
            <v>6319300</v>
          </cell>
          <cell r="R2585" t="str">
            <v>Chưa bao gồm nẹp, vít thay thế.</v>
          </cell>
        </row>
        <row r="2586">
          <cell r="B2586" t="str">
            <v>03.2904.0561</v>
          </cell>
          <cell r="C2586" t="str">
            <v>37.8D05.0561</v>
          </cell>
          <cell r="D2586" t="str">
            <v>3. NHI KHOA</v>
          </cell>
          <cell r="E2586" t="str">
            <v>3.2904</v>
          </cell>
          <cell r="F2586" t="str">
            <v>Phẫu thuật tạo hình khe hở chéo mặt 1 bên</v>
          </cell>
          <cell r="G2586" t="str">
            <v>Phẫu thuật tạo hình khe hở chéo mặt 1 bên</v>
          </cell>
          <cell r="H2586" t="str">
            <v>PDB</v>
          </cell>
          <cell r="I2586">
            <v>571</v>
          </cell>
          <cell r="J2586" t="str">
            <v>Phẫu thuật tạo hình sọ mặt (bệnh lý)</v>
          </cell>
          <cell r="K2586">
            <v>4480000</v>
          </cell>
          <cell r="L2586">
            <v>1339826.0869565201</v>
          </cell>
          <cell r="M2586">
            <v>5819000</v>
          </cell>
          <cell r="N2586">
            <v>1741773.9130434762</v>
          </cell>
          <cell r="O2586">
            <v>97539.339130434673</v>
          </cell>
          <cell r="P2586">
            <v>6319313.2521739118</v>
          </cell>
          <cell r="Q2586">
            <v>6319300</v>
          </cell>
          <cell r="R2586" t="str">
            <v>Chưa bao gồm nẹp, vít thay thế.</v>
          </cell>
        </row>
        <row r="2587">
          <cell r="B2587" t="str">
            <v>03.2905.0561</v>
          </cell>
          <cell r="C2587" t="str">
            <v>37.8D05.0561</v>
          </cell>
          <cell r="D2587" t="str">
            <v>3. NHI KHOA</v>
          </cell>
          <cell r="E2587" t="str">
            <v>3.2905</v>
          </cell>
          <cell r="F2587" t="str">
            <v>Phẫu thuật tạo hình khe hở chéo mặt 2 bên</v>
          </cell>
          <cell r="G2587" t="str">
            <v>Phẫu thuật tạo hình khe hở chéo mặt 2 bên</v>
          </cell>
          <cell r="H2587" t="str">
            <v>PDB</v>
          </cell>
          <cell r="I2587">
            <v>571</v>
          </cell>
          <cell r="J2587" t="str">
            <v>Phẫu thuật tạo hình sọ mặt (bệnh lý)</v>
          </cell>
          <cell r="K2587">
            <v>4480000</v>
          </cell>
          <cell r="L2587">
            <v>1339826.0869565201</v>
          </cell>
          <cell r="M2587">
            <v>5819000</v>
          </cell>
          <cell r="N2587">
            <v>1741773.9130434762</v>
          </cell>
          <cell r="O2587">
            <v>97539.339130434673</v>
          </cell>
          <cell r="P2587">
            <v>6319313.2521739118</v>
          </cell>
          <cell r="Q2587">
            <v>6319300</v>
          </cell>
          <cell r="R2587" t="str">
            <v>Chưa bao gồm nẹp, vít thay thế.</v>
          </cell>
        </row>
        <row r="2588">
          <cell r="B2588" t="str">
            <v>28.0177.0561</v>
          </cell>
          <cell r="C2588" t="str">
            <v>37.8D05.0561</v>
          </cell>
          <cell r="D2588" t="str">
            <v>28. PHẪU THUẬT TẠO HÌNH THẨM MỸ</v>
          </cell>
          <cell r="E2588" t="str">
            <v>28.177</v>
          </cell>
          <cell r="F2588" t="str">
            <v>Phẫu thuật tạo hình khe hở sọ mặt số 0</v>
          </cell>
          <cell r="G2588" t="str">
            <v>Phẫu thuật tạo hình khe hở sọ mặt số 0</v>
          </cell>
          <cell r="H2588" t="str">
            <v>PDB</v>
          </cell>
          <cell r="I2588">
            <v>571</v>
          </cell>
          <cell r="J2588" t="str">
            <v>Phẫu thuật tạo hình sọ mặt (bệnh lý)</v>
          </cell>
          <cell r="K2588">
            <v>4480000</v>
          </cell>
          <cell r="L2588">
            <v>1339826.0869565201</v>
          </cell>
          <cell r="M2588">
            <v>5819000</v>
          </cell>
          <cell r="N2588">
            <v>1741773.9130434762</v>
          </cell>
          <cell r="O2588">
            <v>97539.339130434673</v>
          </cell>
          <cell r="P2588">
            <v>6319313.2521739118</v>
          </cell>
          <cell r="Q2588">
            <v>6319300</v>
          </cell>
          <cell r="R2588" t="str">
            <v>Chưa bao gồm nẹp, vít thay thế.</v>
          </cell>
        </row>
        <row r="2589">
          <cell r="B2589" t="str">
            <v>28.0178.0561</v>
          </cell>
          <cell r="C2589" t="str">
            <v>37.8D05.0561</v>
          </cell>
          <cell r="D2589" t="str">
            <v>28. PHẪU THUẬT TẠO HÌNH THẨM MỸ</v>
          </cell>
          <cell r="E2589" t="str">
            <v>28.178</v>
          </cell>
          <cell r="F2589" t="str">
            <v>Phẫu thuật tạo hình khe hở sọ mặt số 1 - 14</v>
          </cell>
          <cell r="G2589" t="str">
            <v>Phẫu thuật tạo hình khe hở sọ mặt số 1 - 14</v>
          </cell>
          <cell r="H2589" t="str">
            <v>PDB</v>
          </cell>
          <cell r="I2589">
            <v>571</v>
          </cell>
          <cell r="J2589" t="str">
            <v>Phẫu thuật tạo hình sọ mặt (bệnh lý)</v>
          </cell>
          <cell r="K2589">
            <v>4480000</v>
          </cell>
          <cell r="L2589">
            <v>1339826.0869565201</v>
          </cell>
          <cell r="M2589">
            <v>5819000</v>
          </cell>
          <cell r="N2589">
            <v>1741773.9130434762</v>
          </cell>
          <cell r="O2589">
            <v>97539.339130434673</v>
          </cell>
          <cell r="P2589">
            <v>6319313.2521739118</v>
          </cell>
          <cell r="Q2589">
            <v>6319300</v>
          </cell>
          <cell r="R2589" t="str">
            <v>Chưa bao gồm nẹp, vít thay thế.</v>
          </cell>
        </row>
        <row r="2590">
          <cell r="B2590" t="str">
            <v>28.0179.0561</v>
          </cell>
          <cell r="C2590" t="str">
            <v>37.8D05.0561</v>
          </cell>
          <cell r="D2590" t="str">
            <v>28. PHẪU THUẬT TẠO HÌNH THẨM MỸ</v>
          </cell>
          <cell r="E2590" t="str">
            <v>28.179</v>
          </cell>
          <cell r="F2590" t="str">
            <v>Phẫu thuật tạo hình khe hở sọ mặt số 2 - 13</v>
          </cell>
          <cell r="G2590" t="str">
            <v>Phẫu thuật tạo hình khe hở sọ mặt số 2 - 13</v>
          </cell>
          <cell r="H2590" t="str">
            <v>PDB</v>
          </cell>
          <cell r="I2590">
            <v>571</v>
          </cell>
          <cell r="J2590" t="str">
            <v>Phẫu thuật tạo hình sọ mặt (bệnh lý)</v>
          </cell>
          <cell r="K2590">
            <v>4480000</v>
          </cell>
          <cell r="L2590">
            <v>1339826.0869565201</v>
          </cell>
          <cell r="M2590">
            <v>5819000</v>
          </cell>
          <cell r="N2590">
            <v>1741773.9130434762</v>
          </cell>
          <cell r="O2590">
            <v>97539.339130434673</v>
          </cell>
          <cell r="P2590">
            <v>6319313.2521739118</v>
          </cell>
          <cell r="Q2590">
            <v>6319300</v>
          </cell>
          <cell r="R2590" t="str">
            <v>Chưa bao gồm nẹp, vít thay thế.</v>
          </cell>
        </row>
        <row r="2591">
          <cell r="B2591" t="str">
            <v>28.0180.0561</v>
          </cell>
          <cell r="C2591" t="str">
            <v>37.8D05.0561</v>
          </cell>
          <cell r="D2591" t="str">
            <v>28. PHẪU THUẬT TẠO HÌNH THẨM MỸ</v>
          </cell>
          <cell r="E2591" t="str">
            <v>28.180</v>
          </cell>
          <cell r="F2591" t="str">
            <v>Phẫu thuật tạo hình khe hở sọ mặt số 3 - 12</v>
          </cell>
          <cell r="G2591" t="str">
            <v>Phẫu thuật tạo hình khe hở sọ mặt số 3 - 12</v>
          </cell>
          <cell r="H2591" t="str">
            <v>PDB</v>
          </cell>
          <cell r="I2591">
            <v>571</v>
          </cell>
          <cell r="J2591" t="str">
            <v>Phẫu thuật tạo hình sọ mặt (bệnh lý)</v>
          </cell>
          <cell r="K2591">
            <v>4480000</v>
          </cell>
          <cell r="L2591">
            <v>1339826.0869565201</v>
          </cell>
          <cell r="M2591">
            <v>5819000</v>
          </cell>
          <cell r="N2591">
            <v>1741773.9130434762</v>
          </cell>
          <cell r="O2591">
            <v>97539.339130434673</v>
          </cell>
          <cell r="P2591">
            <v>6319313.2521739118</v>
          </cell>
          <cell r="Q2591">
            <v>6319300</v>
          </cell>
          <cell r="R2591" t="str">
            <v>Chưa bao gồm nẹp, vít thay thế.</v>
          </cell>
        </row>
        <row r="2592">
          <cell r="B2592" t="str">
            <v>28.0181.0561</v>
          </cell>
          <cell r="C2592" t="str">
            <v>37.8D05.0561</v>
          </cell>
          <cell r="D2592" t="str">
            <v>28. PHẪU THUẬT TẠO HÌNH THẨM MỸ</v>
          </cell>
          <cell r="E2592" t="str">
            <v>28.181</v>
          </cell>
          <cell r="F2592" t="str">
            <v>Phẫu thuật tạo hình khe hở sọ mặt số 4 - 11</v>
          </cell>
          <cell r="G2592" t="str">
            <v>Phẫu thuật tạo hình khe hở sọ mặt số 4 - 11</v>
          </cell>
          <cell r="H2592" t="str">
            <v>PDB</v>
          </cell>
          <cell r="I2592">
            <v>571</v>
          </cell>
          <cell r="J2592" t="str">
            <v>Phẫu thuật tạo hình sọ mặt (bệnh lý)</v>
          </cell>
          <cell r="K2592">
            <v>4480000</v>
          </cell>
          <cell r="L2592">
            <v>1339826.0869565201</v>
          </cell>
          <cell r="M2592">
            <v>5819000</v>
          </cell>
          <cell r="N2592">
            <v>1741773.9130434762</v>
          </cell>
          <cell r="O2592">
            <v>97539.339130434673</v>
          </cell>
          <cell r="P2592">
            <v>6319313.2521739118</v>
          </cell>
          <cell r="Q2592">
            <v>6319300</v>
          </cell>
          <cell r="R2592" t="str">
            <v>Chưa bao gồm nẹp, vít thay thế.</v>
          </cell>
        </row>
        <row r="2593">
          <cell r="B2593" t="str">
            <v>28.0182.0561</v>
          </cell>
          <cell r="C2593" t="str">
            <v>37.8D05.0561</v>
          </cell>
          <cell r="D2593" t="str">
            <v>28. PHẪU THUẬT TẠO HÌNH THẨM MỸ</v>
          </cell>
          <cell r="E2593" t="str">
            <v>28.182</v>
          </cell>
          <cell r="F2593" t="str">
            <v>Phẫu thuật tạo hình khe hở sọ mặt số 5 - 10</v>
          </cell>
          <cell r="G2593" t="str">
            <v>Phẫu thuật tạo hình khe hở sọ mặt số 5 - 10</v>
          </cell>
          <cell r="H2593" t="str">
            <v>PDB</v>
          </cell>
          <cell r="I2593">
            <v>571</v>
          </cell>
          <cell r="J2593" t="str">
            <v>Phẫu thuật tạo hình sọ mặt (bệnh lý)</v>
          </cell>
          <cell r="K2593">
            <v>4480000</v>
          </cell>
          <cell r="L2593">
            <v>1339826.0869565201</v>
          </cell>
          <cell r="M2593">
            <v>5819000</v>
          </cell>
          <cell r="N2593">
            <v>1741773.9130434762</v>
          </cell>
          <cell r="O2593">
            <v>97539.339130434673</v>
          </cell>
          <cell r="P2593">
            <v>6319313.2521739118</v>
          </cell>
          <cell r="Q2593">
            <v>6319300</v>
          </cell>
          <cell r="R2593" t="str">
            <v>Chưa bao gồm nẹp, vít thay thế.</v>
          </cell>
        </row>
        <row r="2594">
          <cell r="B2594" t="str">
            <v>28.0183.0561</v>
          </cell>
          <cell r="C2594" t="str">
            <v>37.8D05.0561</v>
          </cell>
          <cell r="D2594" t="str">
            <v>28. PHẪU THUẬT TẠO HÌNH THẨM MỸ</v>
          </cell>
          <cell r="E2594" t="str">
            <v>28.183</v>
          </cell>
          <cell r="F2594" t="str">
            <v>Phẫu thuật tạo hình khe hở sọ mặt số 6 - 9</v>
          </cell>
          <cell r="G2594" t="str">
            <v>Phẫu thuật tạo hình khe hở sọ mặt số 6 - 9</v>
          </cell>
          <cell r="H2594" t="str">
            <v>PDB</v>
          </cell>
          <cell r="I2594">
            <v>571</v>
          </cell>
          <cell r="J2594" t="str">
            <v>Phẫu thuật tạo hình sọ mặt (bệnh lý)</v>
          </cell>
          <cell r="K2594">
            <v>4480000</v>
          </cell>
          <cell r="L2594">
            <v>1339826.0869565201</v>
          </cell>
          <cell r="M2594">
            <v>5819000</v>
          </cell>
          <cell r="N2594">
            <v>1741773.9130434762</v>
          </cell>
          <cell r="O2594">
            <v>97539.339130434673</v>
          </cell>
          <cell r="P2594">
            <v>6319313.2521739118</v>
          </cell>
          <cell r="Q2594">
            <v>6319300</v>
          </cell>
          <cell r="R2594" t="str">
            <v>Chưa bao gồm nẹp, vít thay thế.</v>
          </cell>
        </row>
        <row r="2595">
          <cell r="B2595" t="str">
            <v>28.0184.0561</v>
          </cell>
          <cell r="C2595" t="str">
            <v>37.8D05.0561</v>
          </cell>
          <cell r="D2595" t="str">
            <v>28. PHẪU THUẬT TẠO HÌNH THẨM MỸ</v>
          </cell>
          <cell r="E2595" t="str">
            <v>28.184</v>
          </cell>
          <cell r="F2595" t="str">
            <v>Phẫu thuật tạo hình khe hở sọ mặt số 7</v>
          </cell>
          <cell r="G2595" t="str">
            <v>Phẫu thuật tạo hình khe hở sọ mặt số 7</v>
          </cell>
          <cell r="H2595" t="str">
            <v>PDB</v>
          </cell>
          <cell r="I2595">
            <v>571</v>
          </cell>
          <cell r="J2595" t="str">
            <v>Phẫu thuật tạo hình sọ mặt (bệnh lý)</v>
          </cell>
          <cell r="K2595">
            <v>4480000</v>
          </cell>
          <cell r="L2595">
            <v>1339826.0869565201</v>
          </cell>
          <cell r="M2595">
            <v>5819000</v>
          </cell>
          <cell r="N2595">
            <v>1741773.9130434762</v>
          </cell>
          <cell r="O2595">
            <v>97539.339130434673</v>
          </cell>
          <cell r="P2595">
            <v>6319313.2521739118</v>
          </cell>
          <cell r="Q2595">
            <v>6319300</v>
          </cell>
          <cell r="R2595" t="str">
            <v>Chưa bao gồm nẹp, vít thay thế.</v>
          </cell>
        </row>
        <row r="2596">
          <cell r="B2596" t="str">
            <v>28.0185.0561</v>
          </cell>
          <cell r="C2596" t="str">
            <v>37.8D05.0561</v>
          </cell>
          <cell r="D2596" t="str">
            <v>28. PHẪU THUẬT TẠO HÌNH THẨM MỸ</v>
          </cell>
          <cell r="E2596" t="str">
            <v>28.185</v>
          </cell>
          <cell r="F2596" t="str">
            <v>Phẫu thuật tạo hình khe hở sọ mặt số 8</v>
          </cell>
          <cell r="G2596" t="str">
            <v>Phẫu thuật tạo hình khe hở sọ mặt số 8</v>
          </cell>
          <cell r="H2596" t="str">
            <v>PDB</v>
          </cell>
          <cell r="I2596">
            <v>571</v>
          </cell>
          <cell r="J2596" t="str">
            <v>Phẫu thuật tạo hình sọ mặt (bệnh lý)</v>
          </cell>
          <cell r="K2596">
            <v>4480000</v>
          </cell>
          <cell r="L2596">
            <v>1339826.0869565201</v>
          </cell>
          <cell r="M2596">
            <v>5819000</v>
          </cell>
          <cell r="N2596">
            <v>1741773.9130434762</v>
          </cell>
          <cell r="O2596">
            <v>97539.339130434673</v>
          </cell>
          <cell r="P2596">
            <v>6319313.2521739118</v>
          </cell>
          <cell r="Q2596">
            <v>6319300</v>
          </cell>
          <cell r="R2596" t="str">
            <v>Chưa bao gồm nẹp, vít thay thế.</v>
          </cell>
        </row>
        <row r="2597">
          <cell r="B2597" t="str">
            <v>28.0186.0561</v>
          </cell>
          <cell r="C2597" t="str">
            <v>37.8D05.0561</v>
          </cell>
          <cell r="D2597" t="str">
            <v>28. PHẪU THUẬT TẠO HÌNH THẨM MỸ</v>
          </cell>
          <cell r="E2597" t="str">
            <v>28.186</v>
          </cell>
          <cell r="F2597" t="str">
            <v>Phẫu thuật tạo hình khe hở sọ mặt 2 bên</v>
          </cell>
          <cell r="G2597" t="str">
            <v>Phẫu thuật tạo hình khe hở sọ mặt 2 bên</v>
          </cell>
          <cell r="H2597" t="str">
            <v>PDB</v>
          </cell>
          <cell r="I2597">
            <v>571</v>
          </cell>
          <cell r="J2597" t="str">
            <v>Phẫu thuật tạo hình sọ mặt (bệnh lý)</v>
          </cell>
          <cell r="K2597">
            <v>4480000</v>
          </cell>
          <cell r="L2597">
            <v>1339826.0869565201</v>
          </cell>
          <cell r="M2597">
            <v>5819000</v>
          </cell>
          <cell r="N2597">
            <v>1741773.9130434762</v>
          </cell>
          <cell r="O2597">
            <v>97539.339130434673</v>
          </cell>
          <cell r="P2597">
            <v>6319313.2521739118</v>
          </cell>
          <cell r="Q2597">
            <v>6319300</v>
          </cell>
          <cell r="R2597" t="str">
            <v>Chưa bao gồm nẹp, vít thay thế.</v>
          </cell>
        </row>
        <row r="2598">
          <cell r="B2598" t="str">
            <v>03.3049.0561</v>
          </cell>
          <cell r="C2598" t="str">
            <v>37.8D05.0561</v>
          </cell>
          <cell r="D2598" t="str">
            <v>3. NHI KHOA</v>
          </cell>
          <cell r="E2598" t="str">
            <v>3.3049</v>
          </cell>
          <cell r="F2598" t="str">
            <v>Tạo hình hộp sọ</v>
          </cell>
          <cell r="G2598" t="str">
            <v>Tạo hình hộp sọ</v>
          </cell>
          <cell r="H2598" t="str">
            <v>PDB</v>
          </cell>
          <cell r="I2598">
            <v>571</v>
          </cell>
          <cell r="J2598" t="str">
            <v>Phẫu thuật tạo hình sọ mặt (bệnh lý)</v>
          </cell>
          <cell r="K2598">
            <v>4480000</v>
          </cell>
          <cell r="L2598">
            <v>1339826.0869565201</v>
          </cell>
          <cell r="M2598">
            <v>5819000</v>
          </cell>
          <cell r="N2598">
            <v>1741773.9130434762</v>
          </cell>
          <cell r="O2598">
            <v>97539.339130434673</v>
          </cell>
          <cell r="P2598">
            <v>6319313.2521739118</v>
          </cell>
          <cell r="Q2598">
            <v>6319300</v>
          </cell>
          <cell r="R2598" t="str">
            <v>Chưa bao gồm nẹp, vít thay thế.</v>
          </cell>
        </row>
        <row r="2599">
          <cell r="B2599" t="str">
            <v>28.0504.0561</v>
          </cell>
          <cell r="C2599" t="str">
            <v>37.8D05.0561</v>
          </cell>
          <cell r="D2599" t="str">
            <v>28. PHẪU THUẬT TẠO HÌNH THẨM MỸ</v>
          </cell>
          <cell r="E2599" t="str">
            <v>28.504</v>
          </cell>
          <cell r="F2599" t="str">
            <v>Tạo hình hộp sọ trong bệnh lý dính hộp sọ, hẹp hộp sọ</v>
          </cell>
          <cell r="G2599" t="str">
            <v>Tạo hình hộp sọ trong bệnh lý dính hộp sọ, hẹp hộp sọ</v>
          </cell>
          <cell r="H2599" t="str">
            <v>PDB</v>
          </cell>
          <cell r="I2599">
            <v>571</v>
          </cell>
          <cell r="J2599" t="str">
            <v>Phẫu thuật tạo hình sọ mặt (bệnh lý)</v>
          </cell>
          <cell r="K2599">
            <v>4480000</v>
          </cell>
          <cell r="L2599">
            <v>1339826.0869565201</v>
          </cell>
          <cell r="M2599">
            <v>5819000</v>
          </cell>
          <cell r="N2599">
            <v>1741773.9130434762</v>
          </cell>
          <cell r="O2599">
            <v>97539.339130434673</v>
          </cell>
          <cell r="P2599">
            <v>6319313.2521739118</v>
          </cell>
          <cell r="Q2599">
            <v>6319300</v>
          </cell>
          <cell r="R2599" t="str">
            <v>Chưa bao gồm nẹp, vít thay thế.</v>
          </cell>
        </row>
        <row r="2600">
          <cell r="B2600" t="str">
            <v>12.0105.0562</v>
          </cell>
          <cell r="C2600" t="str">
            <v>37.8D05.0562</v>
          </cell>
          <cell r="D2600" t="str">
            <v>12. UNG BƯỚU</v>
          </cell>
          <cell r="E2600" t="str">
            <v>12.105</v>
          </cell>
          <cell r="F2600" t="str">
            <v>Cắt ung thư da vùng mi mắt dưới và tạo hình</v>
          </cell>
          <cell r="G2600" t="str">
            <v>Cắt ung thư da vùng mi mắt dưới và tạo hình</v>
          </cell>
          <cell r="H2600" t="str">
            <v>P1</v>
          </cell>
          <cell r="I2600">
            <v>572</v>
          </cell>
          <cell r="J2600" t="str">
            <v xml:space="preserve">Phẫu thuật ung thư biểu mô tế bào đáy hoặc tế bào gai vùng mặt + tạo hình vạt da, đóng khuyết da bằng phẫu thuật tạo hình </v>
          </cell>
          <cell r="K2600">
            <v>2680000</v>
          </cell>
          <cell r="L2600">
            <v>1339826.0869565201</v>
          </cell>
          <cell r="M2600">
            <v>4019000</v>
          </cell>
          <cell r="N2600">
            <v>1741773.9130434762</v>
          </cell>
          <cell r="O2600">
            <v>97539.339130434673</v>
          </cell>
          <cell r="P2600">
            <v>4519313.2521739118</v>
          </cell>
          <cell r="Q2600">
            <v>4519300</v>
          </cell>
          <cell r="R2600" t="str">
            <v>Chưa bao gồm nẹp, vít thay thế.</v>
          </cell>
        </row>
        <row r="2601">
          <cell r="B2601" t="str">
            <v>12.0104.0562</v>
          </cell>
          <cell r="C2601" t="str">
            <v>37.8D05.0562</v>
          </cell>
          <cell r="D2601" t="str">
            <v>12. UNG BƯỚU</v>
          </cell>
          <cell r="E2601" t="str">
            <v>12.104</v>
          </cell>
          <cell r="F2601" t="str">
            <v>Cắt ung thư da vùng mi mắt trên và tạo hình</v>
          </cell>
          <cell r="G2601" t="str">
            <v>Cắt ung thư da vùng mi mắt trên và tạo hình</v>
          </cell>
          <cell r="H2601" t="str">
            <v>P1</v>
          </cell>
          <cell r="I2601">
            <v>572</v>
          </cell>
          <cell r="J2601" t="str">
            <v xml:space="preserve">Phẫu thuật ung thư biểu mô tế bào đáy hoặc tế bào gai vùng mặt + tạo hình vạt da, đóng khuyết da bằng phẫu thuật tạo hình </v>
          </cell>
          <cell r="K2601">
            <v>2680000</v>
          </cell>
          <cell r="L2601">
            <v>1339826.0869565201</v>
          </cell>
          <cell r="M2601">
            <v>4019000</v>
          </cell>
          <cell r="N2601">
            <v>1741773.9130434762</v>
          </cell>
          <cell r="O2601">
            <v>97539.339130434673</v>
          </cell>
          <cell r="P2601">
            <v>4519313.2521739118</v>
          </cell>
          <cell r="Q2601">
            <v>4519300</v>
          </cell>
          <cell r="R2601" t="str">
            <v>Chưa bao gồm nẹp, vít thay thế.</v>
          </cell>
        </row>
        <row r="2602">
          <cell r="B2602" t="str">
            <v>28.0064.0562</v>
          </cell>
          <cell r="C2602" t="str">
            <v>37.8D05.0562</v>
          </cell>
          <cell r="D2602" t="str">
            <v>28. PHẪU THUẬT TẠO HÌNH THẨM MỸ</v>
          </cell>
          <cell r="E2602" t="str">
            <v>28.64</v>
          </cell>
          <cell r="F2602" t="str">
            <v>Phẫu thuật cắt bỏ khối u da ác tính mi mắt</v>
          </cell>
          <cell r="G2602" t="str">
            <v>Phẫu thuật cắt bỏ khối u da ác tính mi mắt</v>
          </cell>
          <cell r="H2602" t="str">
            <v>P1</v>
          </cell>
          <cell r="I2602">
            <v>572</v>
          </cell>
          <cell r="J2602" t="str">
            <v xml:space="preserve">Phẫu thuật ung thư biểu mô tế bào đáy hoặc tế bào gai vùng mặt + tạo hình vạt da, đóng khuyết da bằng phẫu thuật tạo hình </v>
          </cell>
          <cell r="K2602">
            <v>2680000</v>
          </cell>
          <cell r="L2602">
            <v>1339826.0869565201</v>
          </cell>
          <cell r="M2602">
            <v>4019000</v>
          </cell>
          <cell r="N2602">
            <v>1741773.9130434762</v>
          </cell>
          <cell r="O2602">
            <v>97539.339130434673</v>
          </cell>
          <cell r="P2602">
            <v>4519313.2521739118</v>
          </cell>
          <cell r="Q2602">
            <v>4519300</v>
          </cell>
          <cell r="R2602" t="str">
            <v>Chưa bao gồm nẹp, vít thay thế.</v>
          </cell>
        </row>
        <row r="2603">
          <cell r="B2603" t="str">
            <v>28.0160.0562</v>
          </cell>
          <cell r="C2603" t="str">
            <v>37.8D05.0562</v>
          </cell>
          <cell r="D2603" t="str">
            <v>28. PHẪU THUẬT TẠO HÌNH THẨM MỸ</v>
          </cell>
          <cell r="E2603" t="str">
            <v>28.160</v>
          </cell>
          <cell r="F2603" t="str">
            <v>Phẫu thuật cắt bỏ u da ác tính vành tai</v>
          </cell>
          <cell r="G2603" t="str">
            <v>Phẫu thuật cắt bỏ u da ác tính vành tai</v>
          </cell>
          <cell r="H2603" t="str">
            <v>P2</v>
          </cell>
          <cell r="I2603">
            <v>572</v>
          </cell>
          <cell r="J2603" t="str">
            <v xml:space="preserve">Phẫu thuật ung thư biểu mô tế bào đáy hoặc tế bào gai vùng mặt + tạo hình vạt da, đóng khuyết da bằng phẫu thuật tạo hình </v>
          </cell>
          <cell r="K2603">
            <v>2680000</v>
          </cell>
          <cell r="L2603">
            <v>1339826.0869565201</v>
          </cell>
          <cell r="M2603">
            <v>4019000</v>
          </cell>
          <cell r="N2603">
            <v>1741773.9130434762</v>
          </cell>
          <cell r="O2603">
            <v>97539.339130434673</v>
          </cell>
          <cell r="P2603">
            <v>4519313.2521739118</v>
          </cell>
          <cell r="Q2603">
            <v>4519300</v>
          </cell>
          <cell r="R2603" t="str">
            <v>Chưa bao gồm nẹp, vít thay thế.</v>
          </cell>
        </row>
        <row r="2604">
          <cell r="B2604" t="str">
            <v>03.2445.0562</v>
          </cell>
          <cell r="C2604" t="str">
            <v>37.8D05.0562</v>
          </cell>
          <cell r="D2604" t="str">
            <v>3. NHI KHOA</v>
          </cell>
          <cell r="E2604" t="str">
            <v>3.2445</v>
          </cell>
          <cell r="F2604" t="str">
            <v>Phẫu thuật ung thư biểu mô tế bào đáy vùng mặt, tạo hình vạt da, đóng khuyết da bằng phẫu thuật tạo hình thẩm mỹ đường kính 1-5 cm</v>
          </cell>
          <cell r="G2604" t="str">
            <v>Phẫu thuật ung thư biểu mô tế bào đáy vùng mặt, tạo hình vạt da, đóng khuyết da bằng phẫu thuật tạo hình thẩm mỹ đường kính 1-5 cm</v>
          </cell>
          <cell r="H2604" t="str">
            <v>PDB</v>
          </cell>
          <cell r="I2604">
            <v>572</v>
          </cell>
          <cell r="J2604" t="str">
            <v xml:space="preserve">Phẫu thuật ung thư biểu mô tế bào đáy hoặc tế bào gai vùng mặt + tạo hình vạt da, đóng khuyết da bằng phẫu thuật tạo hình </v>
          </cell>
          <cell r="K2604">
            <v>2680000</v>
          </cell>
          <cell r="L2604">
            <v>1339826.0869565201</v>
          </cell>
          <cell r="M2604">
            <v>4019000</v>
          </cell>
          <cell r="N2604">
            <v>1741773.9130434762</v>
          </cell>
          <cell r="O2604">
            <v>97539.339130434673</v>
          </cell>
          <cell r="P2604">
            <v>4519313.2521739118</v>
          </cell>
          <cell r="Q2604">
            <v>4519300</v>
          </cell>
          <cell r="R2604" t="str">
            <v>Chưa bao gồm nẹp, vít thay thế.</v>
          </cell>
        </row>
        <row r="2605">
          <cell r="B2605" t="str">
            <v>03.2764.0562</v>
          </cell>
          <cell r="C2605" t="str">
            <v>37.8D05.0562</v>
          </cell>
          <cell r="D2605" t="str">
            <v>3. NHI KHOA</v>
          </cell>
          <cell r="E2605" t="str">
            <v>3.2764</v>
          </cell>
          <cell r="F2605" t="str">
            <v>Phẫu thuật ung thư biểu mô tế bào đáy/gai vùng mặt, đóng khuyết da</v>
          </cell>
          <cell r="G2605" t="str">
            <v>Phẫu thuật ung thư­ biểu mô tế bào đáy/gai vùng mặt, đóng khuyết da</v>
          </cell>
          <cell r="H2605" t="str">
            <v>P1</v>
          </cell>
          <cell r="I2605">
            <v>572</v>
          </cell>
          <cell r="J2605" t="str">
            <v xml:space="preserve">Phẫu thuật ung thư biểu mô tế bào đáy hoặc tế bào gai vùng mặt + tạo hình vạt da, đóng khuyết da bằng phẫu thuật tạo hình </v>
          </cell>
          <cell r="K2605">
            <v>2680000</v>
          </cell>
          <cell r="L2605">
            <v>1339826.0869565201</v>
          </cell>
          <cell r="M2605">
            <v>4019000</v>
          </cell>
          <cell r="N2605">
            <v>1741773.9130434762</v>
          </cell>
          <cell r="O2605">
            <v>97539.339130434673</v>
          </cell>
          <cell r="P2605">
            <v>4519313.2521739118</v>
          </cell>
          <cell r="Q2605">
            <v>4519300</v>
          </cell>
          <cell r="R2605" t="str">
            <v>Chưa bao gồm nẹp, vít thay thế.</v>
          </cell>
        </row>
        <row r="2606">
          <cell r="B2606" t="str">
            <v>10.1081.0564</v>
          </cell>
          <cell r="C2606" t="str">
            <v>37.8D05.0564</v>
          </cell>
          <cell r="D2606" t="str">
            <v>10. NGOẠI KHOA</v>
          </cell>
          <cell r="E2606" t="str">
            <v>10.1081</v>
          </cell>
          <cell r="F2606" t="str">
            <v>Phẫu thuật lấy thoát vị đĩa đệm cột sống thắt lưng sử dụng nẹp cố định liên gai sau (DIAM, Silicon, Coflex, Gelfix...)</v>
          </cell>
          <cell r="G2606" t="str">
            <v>Phẫu thuật lấy thoát vị đĩa đệm cột sống thắt lưng sử dụng nẹp cố định liên gai sau (DIAM, Silicon, Coflex, Gelfix ...)</v>
          </cell>
          <cell r="H2606" t="str">
            <v>PDB</v>
          </cell>
          <cell r="I2606">
            <v>574</v>
          </cell>
          <cell r="J2606" t="str">
            <v>Phẫu thuật cố định cột sống bằng DIAM, SILICON, nẹp chữ U, Aparius</v>
          </cell>
          <cell r="K2606">
            <v>5897000</v>
          </cell>
          <cell r="L2606">
            <v>1494782.60869565</v>
          </cell>
          <cell r="M2606">
            <v>7391000</v>
          </cell>
          <cell r="N2606">
            <v>1943217.3913043449</v>
          </cell>
          <cell r="O2606">
            <v>108820.17391304333</v>
          </cell>
          <cell r="P2606">
            <v>7949037.5652173879</v>
          </cell>
          <cell r="Q2606">
            <v>7949000</v>
          </cell>
          <cell r="R2606" t="str">
            <v>Chưa bao gồm DIAM, SILICON, nẹp chữ U, Aparius.</v>
          </cell>
        </row>
        <row r="2607">
          <cell r="B2607" t="str">
            <v>10.1059.0565</v>
          </cell>
          <cell r="C2607" t="str">
            <v>37.8D05.0565</v>
          </cell>
          <cell r="D2607" t="str">
            <v>10. NGOẠI KHOA</v>
          </cell>
          <cell r="E2607" t="str">
            <v>10.1059</v>
          </cell>
          <cell r="F2607" t="str">
            <v>Phẫu thuật chỉnh gù cột sống đường trước và hàn khớp</v>
          </cell>
          <cell r="G2607" t="str">
            <v>Phẫu thuật chỉnh gù CS đường trước và hàn khớp</v>
          </cell>
          <cell r="H2607" t="str">
            <v>PDB</v>
          </cell>
          <cell r="I2607">
            <v>575</v>
          </cell>
          <cell r="J2607" t="str">
            <v>Phẫu thuật điều trị cong vẹo cột sống (tính cho 1 lần phẫu thuật )</v>
          </cell>
          <cell r="K2607">
            <v>7146000</v>
          </cell>
          <cell r="L2607">
            <v>2084869.56521739</v>
          </cell>
          <cell r="M2607">
            <v>9230000</v>
          </cell>
          <cell r="N2607">
            <v>2710330.4347826065</v>
          </cell>
          <cell r="O2607">
            <v>151778.50434782598</v>
          </cell>
          <cell r="P2607">
            <v>10008108.939130431</v>
          </cell>
          <cell r="Q2607">
            <v>10008100</v>
          </cell>
          <cell r="R2607" t="str">
            <v>Chưa bao gồm xương bảo quản, đốt sống nhân tạo, sản phẩm sinh học thay thế xương, miếng ghép cột sống, đĩa đệm, nẹp, vít, ốc, khóa.</v>
          </cell>
        </row>
        <row r="2608">
          <cell r="B2608" t="str">
            <v>03.3620.0565</v>
          </cell>
          <cell r="C2608" t="str">
            <v>37.8D05.0565</v>
          </cell>
          <cell r="D2608" t="str">
            <v>3. NHI KHOA</v>
          </cell>
          <cell r="E2608" t="str">
            <v>3.3620</v>
          </cell>
          <cell r="F2608" t="str">
            <v>Phẫu thuật chỉnh gù cột sống ngực qua đường sau</v>
          </cell>
          <cell r="G2608" t="str">
            <v>Phẫu thuật chỉnh gù cột sống ngực qua đường sau</v>
          </cell>
          <cell r="H2608" t="str">
            <v>P1</v>
          </cell>
          <cell r="I2608">
            <v>575</v>
          </cell>
          <cell r="J2608" t="str">
            <v>Phẫu thuật điều trị cong vẹo cột sống (tính cho 1 lần phẫu thuật )</v>
          </cell>
          <cell r="K2608">
            <v>7146000</v>
          </cell>
          <cell r="L2608">
            <v>2084869.56521739</v>
          </cell>
          <cell r="M2608">
            <v>9230000</v>
          </cell>
          <cell r="N2608">
            <v>2710330.4347826065</v>
          </cell>
          <cell r="O2608">
            <v>151778.50434782598</v>
          </cell>
          <cell r="P2608">
            <v>10008108.939130431</v>
          </cell>
          <cell r="Q2608">
            <v>10008100</v>
          </cell>
          <cell r="R2608" t="str">
            <v>Chưa bao gồm xương bảo quản, đốt sống nhân tạo, sản phẩm sinh học thay thế xương, miếng ghép cột sống, đĩa đệm, nẹp, vít, ốc, khóa.</v>
          </cell>
        </row>
        <row r="2609">
          <cell r="B2609" t="str">
            <v>03.3624.0565</v>
          </cell>
          <cell r="C2609" t="str">
            <v>37.8D05.0565</v>
          </cell>
          <cell r="D2609" t="str">
            <v>3. NHI KHOA</v>
          </cell>
          <cell r="E2609" t="str">
            <v>3.3624</v>
          </cell>
          <cell r="F2609" t="str">
            <v>Phẫu thuật chỉnh gù cột sống phía trước + cố định cột sống và ghép xương</v>
          </cell>
          <cell r="G2609" t="str">
            <v>Phẫu thuật chỉnh gù cột sống phía trước + cố định cột sống và ghép xương</v>
          </cell>
          <cell r="H2609" t="str">
            <v>PDB</v>
          </cell>
          <cell r="I2609">
            <v>575</v>
          </cell>
          <cell r="J2609" t="str">
            <v>Phẫu thuật điều trị cong vẹo cột sống (tính cho 1 lần phẫu thuật )</v>
          </cell>
          <cell r="K2609">
            <v>7146000</v>
          </cell>
          <cell r="L2609">
            <v>2084869.56521739</v>
          </cell>
          <cell r="M2609">
            <v>9230000</v>
          </cell>
          <cell r="N2609">
            <v>2710330.4347826065</v>
          </cell>
          <cell r="O2609">
            <v>151778.50434782598</v>
          </cell>
          <cell r="P2609">
            <v>10008108.939130431</v>
          </cell>
          <cell r="Q2609">
            <v>10008100</v>
          </cell>
          <cell r="R2609" t="str">
            <v>Chưa bao gồm xương bảo quản, đốt sống nhân tạo, sản phẩm sinh học thay thế xương, miếng ghép cột sống, đĩa đệm, nẹp, vít, ốc, khóa.</v>
          </cell>
        </row>
        <row r="2610">
          <cell r="B2610" t="str">
            <v>10.1057.0565</v>
          </cell>
          <cell r="C2610" t="str">
            <v>37.8D05.0565</v>
          </cell>
          <cell r="D2610" t="str">
            <v>10. NGOẠI KHOA</v>
          </cell>
          <cell r="E2610" t="str">
            <v>10.1057</v>
          </cell>
          <cell r="F2610" t="str">
            <v>Phẫu thuật chỉnh gù cột sống qua đường sau</v>
          </cell>
          <cell r="G2610" t="str">
            <v>Phẫu thuật chỉnh gù cột sống qua đường sau</v>
          </cell>
          <cell r="H2610" t="str">
            <v>PDB</v>
          </cell>
          <cell r="I2610">
            <v>575</v>
          </cell>
          <cell r="J2610" t="str">
            <v>Phẫu thuật điều trị cong vẹo cột sống (tính cho 1 lần phẫu thuật )</v>
          </cell>
          <cell r="K2610">
            <v>7146000</v>
          </cell>
          <cell r="L2610">
            <v>2084869.56521739</v>
          </cell>
          <cell r="M2610">
            <v>9230000</v>
          </cell>
          <cell r="N2610">
            <v>2710330.4347826065</v>
          </cell>
          <cell r="O2610">
            <v>151778.50434782598</v>
          </cell>
          <cell r="P2610">
            <v>10008108.939130431</v>
          </cell>
          <cell r="Q2610">
            <v>10008100</v>
          </cell>
          <cell r="R2610" t="str">
            <v>Chưa bao gồm xương bảo quản, đốt sống nhân tạo, sản phẩm sinh học thay thế xương, miếng ghép cột sống, đĩa đệm, nẹp, vít, ốc, khóa.</v>
          </cell>
        </row>
        <row r="2611">
          <cell r="B2611" t="str">
            <v>04.0050.0565</v>
          </cell>
          <cell r="C2611" t="str">
            <v>37.8D05.0565</v>
          </cell>
          <cell r="D2611" t="str">
            <v>04. LAO (NGOẠI LAO)</v>
          </cell>
          <cell r="E2611" t="str">
            <v>4.50</v>
          </cell>
          <cell r="F2611" t="str">
            <v>Phẫu thuật chỉnh hình gù, vẹo do di chứng lao cột sống</v>
          </cell>
          <cell r="G2611" t="str">
            <v>Phẫu thuật chỉnh hình gù, vẹo do di chứng lao cột sống</v>
          </cell>
          <cell r="H2611" t="str">
            <v>PDB</v>
          </cell>
          <cell r="I2611">
            <v>575</v>
          </cell>
          <cell r="J2611" t="str">
            <v>Phẫu thuật điều trị cong vẹo cột sống (tính cho 1 lần phẫu thuật )</v>
          </cell>
          <cell r="K2611">
            <v>7146000</v>
          </cell>
          <cell r="L2611">
            <v>2084869.56521739</v>
          </cell>
          <cell r="M2611">
            <v>9230000</v>
          </cell>
          <cell r="N2611">
            <v>2710330.4347826065</v>
          </cell>
          <cell r="O2611">
            <v>151778.50434782598</v>
          </cell>
          <cell r="P2611">
            <v>10008108.939130431</v>
          </cell>
          <cell r="Q2611">
            <v>10008100</v>
          </cell>
          <cell r="R2611" t="str">
            <v>Chưa bao gồm xương bảo quản, đốt sống nhân tạo, sản phẩm sinh học thay thế xương, miếng ghép cột sống, đĩa đệm, nẹp, vít, ốc, khóa.</v>
          </cell>
        </row>
        <row r="2612">
          <cell r="B2612" t="str">
            <v>03.3625.0565</v>
          </cell>
          <cell r="C2612" t="str">
            <v>37.8D05.0565</v>
          </cell>
          <cell r="D2612" t="str">
            <v>3. NHI KHOA</v>
          </cell>
          <cell r="E2612" t="str">
            <v>3.3625</v>
          </cell>
          <cell r="F2612" t="str">
            <v>Phẫu thuật chỉnh vẹo cột sống</v>
          </cell>
          <cell r="G2612" t="str">
            <v>Phẫu thuật chỉnh vẹo cột sống</v>
          </cell>
          <cell r="H2612" t="str">
            <v>P1</v>
          </cell>
          <cell r="I2612">
            <v>575</v>
          </cell>
          <cell r="J2612" t="str">
            <v>Phẫu thuật điều trị cong vẹo cột sống (tính cho 1 lần phẫu thuật )</v>
          </cell>
          <cell r="K2612">
            <v>7146000</v>
          </cell>
          <cell r="L2612">
            <v>2084869.56521739</v>
          </cell>
          <cell r="M2612">
            <v>9230000</v>
          </cell>
          <cell r="N2612">
            <v>2710330.4347826065</v>
          </cell>
          <cell r="O2612">
            <v>151778.50434782598</v>
          </cell>
          <cell r="P2612">
            <v>10008108.939130431</v>
          </cell>
          <cell r="Q2612">
            <v>10008100</v>
          </cell>
          <cell r="R2612" t="str">
            <v>Chưa bao gồm xương bảo quản, đốt sống nhân tạo, sản phẩm sinh học thay thế xương, miếng ghép cột sống, đĩa đệm, nẹp, vít, ốc, khóa.</v>
          </cell>
        </row>
        <row r="2613">
          <cell r="B2613" t="str">
            <v>03.3622.0565</v>
          </cell>
          <cell r="C2613" t="str">
            <v>37.8D05.0565</v>
          </cell>
          <cell r="D2613" t="str">
            <v>3. NHI KHOA</v>
          </cell>
          <cell r="E2613" t="str">
            <v>3.3622</v>
          </cell>
          <cell r="F2613" t="str">
            <v>Phẫu thuật chỉnh vẹo cột sống đường trước và hàn khớp</v>
          </cell>
          <cell r="G2613" t="str">
            <v>Phẫu thuật chỉnh vẹo cột sống đường trước và hàn khớp</v>
          </cell>
          <cell r="H2613" t="str">
            <v>P1</v>
          </cell>
          <cell r="I2613">
            <v>575</v>
          </cell>
          <cell r="J2613" t="str">
            <v>Phẫu thuật điều trị cong vẹo cột sống (tính cho 1 lần phẫu thuật )</v>
          </cell>
          <cell r="K2613">
            <v>7146000</v>
          </cell>
          <cell r="L2613">
            <v>2084869.56521739</v>
          </cell>
          <cell r="M2613">
            <v>9230000</v>
          </cell>
          <cell r="N2613">
            <v>2710330.4347826065</v>
          </cell>
          <cell r="O2613">
            <v>151778.50434782598</v>
          </cell>
          <cell r="P2613">
            <v>10008108.939130431</v>
          </cell>
          <cell r="Q2613">
            <v>10008100</v>
          </cell>
          <cell r="R2613" t="str">
            <v>Chưa bao gồm xương bảo quản, đốt sống nhân tạo, sản phẩm sinh học thay thế xương, miếng ghép cột sống, đĩa đệm, nẹp, vít, ốc, khóa.</v>
          </cell>
        </row>
        <row r="2614">
          <cell r="B2614" t="str">
            <v>10.1058.0565</v>
          </cell>
          <cell r="C2614" t="str">
            <v>37.8D05.0565</v>
          </cell>
          <cell r="D2614" t="str">
            <v>10. NGOẠI KHOA</v>
          </cell>
          <cell r="E2614" t="str">
            <v>10.1058</v>
          </cell>
          <cell r="F2614" t="str">
            <v>Phẫu thuật chỉnh vẹo cột sống đường trước và hàn khớp</v>
          </cell>
          <cell r="G2614" t="str">
            <v>Phẫu thuật chỉnh vẹo CS đường trước và hàn khớp</v>
          </cell>
          <cell r="H2614" t="str">
            <v>PDB</v>
          </cell>
          <cell r="I2614">
            <v>575</v>
          </cell>
          <cell r="J2614" t="str">
            <v>Phẫu thuật điều trị cong vẹo cột sống (tính cho 1 lần phẫu thuật )</v>
          </cell>
          <cell r="K2614">
            <v>7146000</v>
          </cell>
          <cell r="L2614">
            <v>2084869.56521739</v>
          </cell>
          <cell r="M2614">
            <v>9230000</v>
          </cell>
          <cell r="N2614">
            <v>2710330.4347826065</v>
          </cell>
          <cell r="O2614">
            <v>151778.50434782598</v>
          </cell>
          <cell r="P2614">
            <v>10008108.939130431</v>
          </cell>
          <cell r="Q2614">
            <v>10008100</v>
          </cell>
          <cell r="R2614" t="str">
            <v>Chưa bao gồm xương bảo quản, đốt sống nhân tạo, sản phẩm sinh học thay thế xương, miếng ghép cột sống, đĩa đệm, nẹp, vít, ốc, khóa.</v>
          </cell>
        </row>
        <row r="2615">
          <cell r="B2615" t="str">
            <v>03.3619.0565</v>
          </cell>
          <cell r="C2615" t="str">
            <v>37.8D05.0565</v>
          </cell>
          <cell r="D2615" t="str">
            <v>3. NHI KHOA</v>
          </cell>
          <cell r="E2615" t="str">
            <v>3.3619</v>
          </cell>
          <cell r="F2615" t="str">
            <v>Phẫu thuật chỉnh vẹo cột sống ngực qua đường sau</v>
          </cell>
          <cell r="G2615" t="str">
            <v>Phẫu thuật chỉnh vẹo cột sống ngực qua đường sau</v>
          </cell>
          <cell r="H2615" t="str">
            <v>P1</v>
          </cell>
          <cell r="I2615">
            <v>575</v>
          </cell>
          <cell r="J2615" t="str">
            <v>Phẫu thuật điều trị cong vẹo cột sống (tính cho 1 lần phẫu thuật )</v>
          </cell>
          <cell r="K2615">
            <v>7146000</v>
          </cell>
          <cell r="L2615">
            <v>2084869.56521739</v>
          </cell>
          <cell r="M2615">
            <v>9230000</v>
          </cell>
          <cell r="N2615">
            <v>2710330.4347826065</v>
          </cell>
          <cell r="O2615">
            <v>151778.50434782598</v>
          </cell>
          <cell r="P2615">
            <v>10008108.939130431</v>
          </cell>
          <cell r="Q2615">
            <v>10008100</v>
          </cell>
          <cell r="R2615" t="str">
            <v>Chưa bao gồm xương bảo quản, đốt sống nhân tạo, sản phẩm sinh học thay thế xương, miếng ghép cột sống, đĩa đệm, nẹp, vít, ốc, khóa.</v>
          </cell>
        </row>
        <row r="2616">
          <cell r="B2616" t="str">
            <v>10.1056.0565</v>
          </cell>
          <cell r="C2616" t="str">
            <v>37.8D05.0565</v>
          </cell>
          <cell r="D2616" t="str">
            <v>10. NGOẠI KHOA</v>
          </cell>
          <cell r="E2616" t="str">
            <v>10.1056</v>
          </cell>
          <cell r="F2616" t="str">
            <v>Phẫu thuật chỉnh vẹo cột sống qua đường sau</v>
          </cell>
          <cell r="G2616" t="str">
            <v>Phẫu thuật chỉnh vẹo cột sống qua đường sau</v>
          </cell>
          <cell r="H2616" t="str">
            <v>PDB</v>
          </cell>
          <cell r="I2616">
            <v>575</v>
          </cell>
          <cell r="J2616" t="str">
            <v>Phẫu thuật điều trị cong vẹo cột sống (tính cho 1 lần phẫu thuật )</v>
          </cell>
          <cell r="K2616">
            <v>7146000</v>
          </cell>
          <cell r="L2616">
            <v>2084869.56521739</v>
          </cell>
          <cell r="M2616">
            <v>9230000</v>
          </cell>
          <cell r="N2616">
            <v>2710330.4347826065</v>
          </cell>
          <cell r="O2616">
            <v>151778.50434782598</v>
          </cell>
          <cell r="P2616">
            <v>10008108.939130431</v>
          </cell>
          <cell r="Q2616">
            <v>10008100</v>
          </cell>
          <cell r="R2616" t="str">
            <v>Chưa bao gồm xương bảo quản, đốt sống nhân tạo, sản phẩm sinh học thay thế xương, miếng ghép cột sống, đĩa đệm, nẹp, vít, ốc, khóa.</v>
          </cell>
        </row>
        <row r="2617">
          <cell r="B2617" t="str">
            <v>03.3623.0565</v>
          </cell>
          <cell r="C2617" t="str">
            <v>37.8D05.0565</v>
          </cell>
          <cell r="D2617" t="str">
            <v>3. NHI KHOA</v>
          </cell>
          <cell r="E2617" t="str">
            <v>3.3623</v>
          </cell>
          <cell r="F2617" t="str">
            <v>Phẫu thuật chỉnh vẹo gù sống đường trước và hàn khớp</v>
          </cell>
          <cell r="G2617" t="str">
            <v>Phẫu thuật chỉnh vẹo gù sống đường trước và hàn khớp</v>
          </cell>
          <cell r="H2617" t="str">
            <v>P1</v>
          </cell>
          <cell r="I2617">
            <v>575</v>
          </cell>
          <cell r="J2617" t="str">
            <v>Phẫu thuật điều trị cong vẹo cột sống (tính cho 1 lần phẫu thuật )</v>
          </cell>
          <cell r="K2617">
            <v>7146000</v>
          </cell>
          <cell r="L2617">
            <v>2084869.56521739</v>
          </cell>
          <cell r="M2617">
            <v>9230000</v>
          </cell>
          <cell r="N2617">
            <v>2710330.4347826065</v>
          </cell>
          <cell r="O2617">
            <v>151778.50434782598</v>
          </cell>
          <cell r="P2617">
            <v>10008108.939130431</v>
          </cell>
          <cell r="Q2617">
            <v>10008100</v>
          </cell>
          <cell r="R2617" t="str">
            <v>Chưa bao gồm xương bảo quản, đốt sống nhân tạo, sản phẩm sinh học thay thế xương, miếng ghép cột sống, đĩa đệm, nẹp, vít, ốc, khóa.</v>
          </cell>
        </row>
        <row r="2618">
          <cell r="B2618" t="str">
            <v>03.3618.0565</v>
          </cell>
          <cell r="C2618" t="str">
            <v>37.8D05.0565</v>
          </cell>
          <cell r="D2618" t="str">
            <v>3. NHI KHOA</v>
          </cell>
          <cell r="E2618" t="str">
            <v>3.3618</v>
          </cell>
          <cell r="F2618" t="str">
            <v>Tạo hình lồng ngực (cắt các xương sườn ở mặt lồi trong vẹo cột sống để chỉnh hình lồng ngực)</v>
          </cell>
          <cell r="G2618" t="str">
            <v>Tạo hình lồng ngực (cắt các xương sườn ở mặt lồi trong vẹo cột sống để chỉnh hình lồng ngực)</v>
          </cell>
          <cell r="H2618" t="str">
            <v>P1</v>
          </cell>
          <cell r="I2618">
            <v>575</v>
          </cell>
          <cell r="J2618" t="str">
            <v>Phẫu thuật điều trị cong vẹo cột sống (tính cho 1 lần phẫu thuật )</v>
          </cell>
          <cell r="K2618">
            <v>7146000</v>
          </cell>
          <cell r="L2618">
            <v>2084869.56521739</v>
          </cell>
          <cell r="M2618">
            <v>9230000</v>
          </cell>
          <cell r="N2618">
            <v>2710330.4347826065</v>
          </cell>
          <cell r="O2618">
            <v>151778.50434782598</v>
          </cell>
          <cell r="P2618">
            <v>10008108.939130431</v>
          </cell>
          <cell r="Q2618">
            <v>10008100</v>
          </cell>
          <cell r="R2618" t="str">
            <v>Chưa bao gồm xương bảo quản, đốt sống nhân tạo, sản phẩm sinh học thay thế xương, miếng ghép cột sống, đĩa đệm, nẹp, vít, ốc, khóa.</v>
          </cell>
        </row>
        <row r="2619">
          <cell r="B2619" t="str">
            <v>10.1055.0565</v>
          </cell>
          <cell r="C2619" t="str">
            <v>37.8D05.0565</v>
          </cell>
          <cell r="D2619" t="str">
            <v>10. NGOẠI KHOA</v>
          </cell>
          <cell r="E2619" t="str">
            <v>10.1055</v>
          </cell>
          <cell r="F2619" t="str">
            <v>Tạo hình lồng ngực (cắt các xương sườn ở mặt lồi trong vẹo cột sống để chỉnh hình lồng ngực)</v>
          </cell>
          <cell r="G2619" t="str">
            <v>Tạo hình lồng ngực (cắt các xương sườn ở mặt lồi trong vẹo cột sống để chỉnh hình lồng ngực)</v>
          </cell>
          <cell r="H2619" t="str">
            <v>PDB</v>
          </cell>
          <cell r="I2619">
            <v>575</v>
          </cell>
          <cell r="J2619" t="str">
            <v>Phẫu thuật điều trị cong vẹo cột sống (tính cho 1 lần phẫu thuật )</v>
          </cell>
          <cell r="K2619">
            <v>7146000</v>
          </cell>
          <cell r="L2619">
            <v>2084869.56521739</v>
          </cell>
          <cell r="M2619">
            <v>9230000</v>
          </cell>
          <cell r="N2619">
            <v>2710330.4347826065</v>
          </cell>
          <cell r="O2619">
            <v>151778.50434782598</v>
          </cell>
          <cell r="P2619">
            <v>10008108.939130431</v>
          </cell>
          <cell r="Q2619">
            <v>10008100</v>
          </cell>
          <cell r="R2619" t="str">
            <v>Chưa bao gồm xương bảo quản, đốt sống nhân tạo, sản phẩm sinh học thay thế xương, miếng ghép cột sống, đĩa đệm, nẹp, vít, ốc, khóa.</v>
          </cell>
        </row>
        <row r="2620">
          <cell r="B2620" t="str">
            <v>10.1036.0566</v>
          </cell>
          <cell r="C2620" t="str">
            <v>37.8D05.0566</v>
          </cell>
          <cell r="D2620" t="str">
            <v>10. NGOẠI KHOA</v>
          </cell>
          <cell r="E2620" t="str">
            <v>10.1036</v>
          </cell>
          <cell r="F2620" t="str">
            <v>Buộc vòng cố định C1-C2 lối sau</v>
          </cell>
          <cell r="G2620" t="str">
            <v>Buộc vòng cố định C1-C2 lối sau</v>
          </cell>
          <cell r="H2620" t="str">
            <v>P1</v>
          </cell>
          <cell r="I2620">
            <v>576</v>
          </cell>
          <cell r="J2620" t="str">
            <v>Phẫu thuật nẹp vít cột sống cổ</v>
          </cell>
          <cell r="K2620">
            <v>4504000</v>
          </cell>
          <cell r="L2620">
            <v>837391.30434782605</v>
          </cell>
          <cell r="M2620">
            <v>5341000</v>
          </cell>
          <cell r="N2620">
            <v>1088608.6956521738</v>
          </cell>
          <cell r="O2620">
            <v>60962.086956521744</v>
          </cell>
          <cell r="P2620">
            <v>5653570.7826086953</v>
          </cell>
          <cell r="Q2620">
            <v>5653500</v>
          </cell>
          <cell r="R2620" t="str">
            <v>Chưa bao gồm đinh, nẹp, vít, xương bảo quản, đốt sống nhân tạo,  sản phẩm sinh học thay thế xương, miếng ghép cột sống, đĩa đệm nhân tạo, ốc, khóa.</v>
          </cell>
        </row>
        <row r="2621">
          <cell r="B2621" t="str">
            <v>03.3613.0566</v>
          </cell>
          <cell r="C2621" t="str">
            <v>37.8D05.0566</v>
          </cell>
          <cell r="D2621" t="str">
            <v>3. NHI KHOA</v>
          </cell>
          <cell r="E2621" t="str">
            <v>3.3613</v>
          </cell>
          <cell r="F2621" t="str">
            <v>Kết hợp xương cột sống cổ lối sau</v>
          </cell>
          <cell r="G2621" t="str">
            <v>Kết hợp xương cột sống cổ lối sau</v>
          </cell>
          <cell r="H2621" t="str">
            <v>PDB</v>
          </cell>
          <cell r="I2621">
            <v>576</v>
          </cell>
          <cell r="J2621" t="str">
            <v>Phẫu thuật nẹp vít cột sống cổ</v>
          </cell>
          <cell r="K2621">
            <v>4504000</v>
          </cell>
          <cell r="L2621">
            <v>837391.30434782605</v>
          </cell>
          <cell r="M2621">
            <v>5341000</v>
          </cell>
          <cell r="N2621">
            <v>1088608.6956521738</v>
          </cell>
          <cell r="O2621">
            <v>60962.086956521744</v>
          </cell>
          <cell r="P2621">
            <v>5653570.7826086953</v>
          </cell>
          <cell r="Q2621">
            <v>5653500</v>
          </cell>
          <cell r="R2621" t="str">
            <v>Chưa bao gồm đinh, nẹp, vít, xương bảo quản, đốt sống nhân tạo,  sản phẩm sinh học thay thế xương, miếng ghép cột sống, đĩa đệm nhân tạo, ốc, khóa.</v>
          </cell>
        </row>
        <row r="2622">
          <cell r="B2622" t="str">
            <v>03.3612.0566</v>
          </cell>
          <cell r="C2622" t="str">
            <v>37.8D05.0566</v>
          </cell>
          <cell r="D2622" t="str">
            <v>3. NHI KHOA</v>
          </cell>
          <cell r="E2622" t="str">
            <v>3.3612</v>
          </cell>
          <cell r="F2622" t="str">
            <v>Kết hợp xương cột sống cổ lối trước</v>
          </cell>
          <cell r="G2622" t="str">
            <v>Kết hợp xương cột sống cổ lối trước</v>
          </cell>
          <cell r="H2622" t="str">
            <v>PDB</v>
          </cell>
          <cell r="I2622">
            <v>576</v>
          </cell>
          <cell r="J2622" t="str">
            <v>Phẫu thuật nẹp vít cột sống cổ</v>
          </cell>
          <cell r="K2622">
            <v>4504000</v>
          </cell>
          <cell r="L2622">
            <v>837391.30434782605</v>
          </cell>
          <cell r="M2622">
            <v>5341000</v>
          </cell>
          <cell r="N2622">
            <v>1088608.6956521738</v>
          </cell>
          <cell r="O2622">
            <v>60962.086956521744</v>
          </cell>
          <cell r="P2622">
            <v>5653570.7826086953</v>
          </cell>
          <cell r="Q2622">
            <v>5653500</v>
          </cell>
          <cell r="R2622" t="str">
            <v>Chưa bao gồm đinh, nẹp, vít, xương bảo quản, đốt sống nhân tạo,  sản phẩm sinh học thay thế xương, miếng ghép cột sống, đĩa đệm nhân tạo, ốc, khóa.</v>
          </cell>
        </row>
        <row r="2623">
          <cell r="B2623" t="str">
            <v>10.1038.0566</v>
          </cell>
          <cell r="C2623" t="str">
            <v>37.8D05.0566</v>
          </cell>
          <cell r="D2623" t="str">
            <v>10. NGOẠI KHOA</v>
          </cell>
          <cell r="E2623" t="str">
            <v>10.1038</v>
          </cell>
          <cell r="F2623" t="str">
            <v>Kết hợp xương nẹp vít cột sống cổ lối sau</v>
          </cell>
          <cell r="G2623" t="str">
            <v>Kết hợp xương nẹp vít cột sống cổ lối sau</v>
          </cell>
          <cell r="H2623" t="str">
            <v>PDB</v>
          </cell>
          <cell r="I2623">
            <v>576</v>
          </cell>
          <cell r="J2623" t="str">
            <v>Phẫu thuật nẹp vít cột sống cổ</v>
          </cell>
          <cell r="K2623">
            <v>4504000</v>
          </cell>
          <cell r="L2623">
            <v>837391.30434782605</v>
          </cell>
          <cell r="M2623">
            <v>5341000</v>
          </cell>
          <cell r="N2623">
            <v>1088608.6956521738</v>
          </cell>
          <cell r="O2623">
            <v>60962.086956521744</v>
          </cell>
          <cell r="P2623">
            <v>5653570.7826086953</v>
          </cell>
          <cell r="Q2623">
            <v>5653500</v>
          </cell>
          <cell r="R2623" t="str">
            <v>Chưa bao gồm đinh, nẹp, vít, xương bảo quản, đốt sống nhân tạo,  sản phẩm sinh học thay thế xương, miếng ghép cột sống, đĩa đệm nhân tạo, ốc, khóa.</v>
          </cell>
        </row>
        <row r="2624">
          <cell r="B2624" t="str">
            <v>10.1093.0566</v>
          </cell>
          <cell r="C2624" t="str">
            <v>37.8D05.0566</v>
          </cell>
          <cell r="D2624" t="str">
            <v>10. NGOẠI KHOA</v>
          </cell>
          <cell r="E2624" t="str">
            <v>10.1093</v>
          </cell>
          <cell r="F2624" t="str">
            <v>Phẫu thuật bắt vít qua cuống cột sống thắt lưng qua da + ghép xương liên thân đốt qua lỗ liên hợp sử dụng hệ thống ống nong</v>
          </cell>
          <cell r="G2624" t="str">
            <v>Phẫu thuật bắt vít qua cuống cột sống thắt lưng qua da + ghép xương liên thân đốt qua lỗ liên hợp sử dụng hệ thống ống nong</v>
          </cell>
          <cell r="H2624" t="str">
            <v>PDB</v>
          </cell>
          <cell r="I2624">
            <v>576</v>
          </cell>
          <cell r="J2624" t="str">
            <v>Phẫu thuật nẹp vít cột sống cổ</v>
          </cell>
          <cell r="K2624">
            <v>4504000</v>
          </cell>
          <cell r="L2624">
            <v>837391.30434782605</v>
          </cell>
          <cell r="M2624">
            <v>5341000</v>
          </cell>
          <cell r="N2624">
            <v>1088608.6956521738</v>
          </cell>
          <cell r="O2624">
            <v>60962.086956521744</v>
          </cell>
          <cell r="P2624">
            <v>5653570.7826086953</v>
          </cell>
          <cell r="Q2624">
            <v>5653500</v>
          </cell>
          <cell r="R2624" t="str">
            <v>Chưa bao gồm đinh, nẹp, vít, xương bảo quản, đốt sống nhân tạo,  sản phẩm sinh học thay thế xương, miếng ghép cột sống, đĩa đệm nhân tạo, ốc, khóa.</v>
          </cell>
        </row>
        <row r="2625">
          <cell r="B2625" t="str">
            <v>04.0003.0566</v>
          </cell>
          <cell r="C2625" t="str">
            <v>37.8D05.0566</v>
          </cell>
          <cell r="D2625" t="str">
            <v>04. LAO (NGOẠI LAO)</v>
          </cell>
          <cell r="E2625" t="str">
            <v>4.3</v>
          </cell>
          <cell r="F2625" t="str">
            <v>Phẫu thuật chỉnh hình lao cột sống cổ có ghép xương và nẹp vít phía trước</v>
          </cell>
          <cell r="G2625" t="str">
            <v>Phẫu thuật chỉnh hình lao cột sống cổ có ghép xương và nẹp vít phía trước</v>
          </cell>
          <cell r="H2625" t="str">
            <v>PDB</v>
          </cell>
          <cell r="I2625">
            <v>576</v>
          </cell>
          <cell r="J2625" t="str">
            <v>Phẫu thuật nẹp vít cột sống cổ</v>
          </cell>
          <cell r="K2625">
            <v>4504000</v>
          </cell>
          <cell r="L2625">
            <v>837391.30434782605</v>
          </cell>
          <cell r="M2625">
            <v>5341000</v>
          </cell>
          <cell r="N2625">
            <v>1088608.6956521738</v>
          </cell>
          <cell r="O2625">
            <v>60962.086956521744</v>
          </cell>
          <cell r="P2625">
            <v>5653570.7826086953</v>
          </cell>
          <cell r="Q2625">
            <v>5653500</v>
          </cell>
          <cell r="R2625" t="str">
            <v>Chưa bao gồm đinh, nẹp, vít, xương bảo quản, đốt sống nhân tạo,  sản phẩm sinh học thay thế xương, miếng ghép cột sống, đĩa đệm nhân tạo, ốc, khóa.</v>
          </cell>
        </row>
        <row r="2626">
          <cell r="B2626" t="str">
            <v>10.1033.0566</v>
          </cell>
          <cell r="C2626" t="str">
            <v>37.8D05.0566</v>
          </cell>
          <cell r="D2626" t="str">
            <v>10. NGOẠI KHOA</v>
          </cell>
          <cell r="E2626" t="str">
            <v>10.1033</v>
          </cell>
          <cell r="F2626" t="str">
            <v>Phẫu thuật cố định C1-C2 điều trị mất vững C1-C2</v>
          </cell>
          <cell r="G2626" t="str">
            <v>Phẫu thuật cố định C1-C2 điều trị mất vững C1-C2</v>
          </cell>
          <cell r="H2626" t="str">
            <v>PDB</v>
          </cell>
          <cell r="I2626">
            <v>576</v>
          </cell>
          <cell r="J2626" t="str">
            <v>Phẫu thuật nẹp vít cột sống cổ</v>
          </cell>
          <cell r="K2626">
            <v>4504000</v>
          </cell>
          <cell r="L2626">
            <v>837391.30434782605</v>
          </cell>
          <cell r="M2626">
            <v>5341000</v>
          </cell>
          <cell r="N2626">
            <v>1088608.6956521738</v>
          </cell>
          <cell r="O2626">
            <v>60962.086956521744</v>
          </cell>
          <cell r="P2626">
            <v>5653570.7826086953</v>
          </cell>
          <cell r="Q2626">
            <v>5653500</v>
          </cell>
          <cell r="R2626" t="str">
            <v>Chưa bao gồm đinh, nẹp, vít, xương bảo quản, đốt sống nhân tạo,  sản phẩm sinh học thay thế xương, miếng ghép cột sống, đĩa đệm nhân tạo, ốc, khóa.</v>
          </cell>
        </row>
        <row r="2627">
          <cell r="B2627" t="str">
            <v>10.1034.0566</v>
          </cell>
          <cell r="C2627" t="str">
            <v>37.8D05.0566</v>
          </cell>
          <cell r="D2627" t="str">
            <v>10. NGOẠI KHOA</v>
          </cell>
          <cell r="E2627" t="str">
            <v>10.1034</v>
          </cell>
          <cell r="F2627" t="str">
            <v>Phẫu thuật cố định chẩm cổ, ghép xương với mất vững cột sống cổ cao do các nguyên nhân (gãy chân cung, gãy mõm nha, vỡ C1 …)</v>
          </cell>
          <cell r="G2627" t="str">
            <v>Phẫu thuật cố định chẩm cổ, ghép xương với mất vững cột sống cổ cao do các nguyên nhân (gãy chân cung, gãy mõm nha, vỡ C1 …)</v>
          </cell>
          <cell r="H2627" t="str">
            <v>PDB</v>
          </cell>
          <cell r="I2627">
            <v>576</v>
          </cell>
          <cell r="J2627" t="str">
            <v>Phẫu thuật nẹp vít cột sống cổ</v>
          </cell>
          <cell r="K2627">
            <v>4504000</v>
          </cell>
          <cell r="L2627">
            <v>837391.30434782605</v>
          </cell>
          <cell r="M2627">
            <v>5341000</v>
          </cell>
          <cell r="N2627">
            <v>1088608.6956521738</v>
          </cell>
          <cell r="O2627">
            <v>60962.086956521744</v>
          </cell>
          <cell r="P2627">
            <v>5653570.7826086953</v>
          </cell>
          <cell r="Q2627">
            <v>5653500</v>
          </cell>
          <cell r="R2627" t="str">
            <v>Chưa bao gồm đinh, nẹp, vít, xương bảo quản, đốt sống nhân tạo,  sản phẩm sinh học thay thế xương, miếng ghép cột sống, đĩa đệm nhân tạo, ốc, khóa.</v>
          </cell>
        </row>
        <row r="2628">
          <cell r="B2628" t="str">
            <v>10.0056.0566</v>
          </cell>
          <cell r="C2628" t="str">
            <v>37.8D05.0566</v>
          </cell>
          <cell r="D2628" t="str">
            <v>10. NGOẠI KHOA</v>
          </cell>
          <cell r="E2628" t="str">
            <v>10.56</v>
          </cell>
          <cell r="F2628" t="str">
            <v>Phẫu thuật cố định cột sống, lấy u có ghép xương hoặc lồng titan</v>
          </cell>
          <cell r="G2628" t="str">
            <v>Phẫu thuật cố định cột sống, lấy u có ghép xương hoặc lồng titan</v>
          </cell>
          <cell r="H2628" t="str">
            <v>PDB</v>
          </cell>
          <cell r="I2628">
            <v>576</v>
          </cell>
          <cell r="J2628" t="str">
            <v>Phẫu thuật nẹp vít cột sống cổ</v>
          </cell>
          <cell r="K2628">
            <v>4504000</v>
          </cell>
          <cell r="L2628">
            <v>837391.30434782605</v>
          </cell>
          <cell r="M2628">
            <v>5341000</v>
          </cell>
          <cell r="N2628">
            <v>1088608.6956521738</v>
          </cell>
          <cell r="O2628">
            <v>60962.086956521744</v>
          </cell>
          <cell r="P2628">
            <v>5653570.7826086953</v>
          </cell>
          <cell r="Q2628">
            <v>5653500</v>
          </cell>
          <cell r="R2628" t="str">
            <v>Chưa bao gồm đinh, nẹp, vít, xương bảo quản, đốt sống nhân tạo,  sản phẩm sinh học thay thế xương, miếng ghép cột sống, đĩa đệm nhân tạo, ốc, khóa.</v>
          </cell>
        </row>
        <row r="2629">
          <cell r="B2629" t="str">
            <v>03.3054.0566</v>
          </cell>
          <cell r="C2629" t="str">
            <v>37.8D05.0566</v>
          </cell>
          <cell r="D2629" t="str">
            <v>3. NHI KHOA</v>
          </cell>
          <cell r="E2629" t="str">
            <v>3.3054</v>
          </cell>
          <cell r="F2629" t="str">
            <v>Phẫu thuật gãy trật đốt sống cổ, mỏm nha</v>
          </cell>
          <cell r="G2629" t="str">
            <v>Phẫu thuật gẫy trật đốt sống cổ, mỏm nha</v>
          </cell>
          <cell r="H2629" t="str">
            <v>PDB</v>
          </cell>
          <cell r="I2629">
            <v>576</v>
          </cell>
          <cell r="J2629" t="str">
            <v>Phẫu thuật nẹp vít cột sống cổ</v>
          </cell>
          <cell r="K2629">
            <v>4504000</v>
          </cell>
          <cell r="L2629">
            <v>837391.30434782605</v>
          </cell>
          <cell r="M2629">
            <v>5341000</v>
          </cell>
          <cell r="N2629">
            <v>1088608.6956521738</v>
          </cell>
          <cell r="O2629">
            <v>60962.086956521744</v>
          </cell>
          <cell r="P2629">
            <v>5653570.7826086953</v>
          </cell>
          <cell r="Q2629">
            <v>5653500</v>
          </cell>
          <cell r="R2629" t="str">
            <v>Chưa bao gồm đinh, nẹp, vít, xương bảo quản, đốt sống nhân tạo,  sản phẩm sinh học thay thế xương, miếng ghép cột sống, đĩa đệm nhân tạo, ốc, khóa.</v>
          </cell>
        </row>
        <row r="2630">
          <cell r="B2630" t="str">
            <v>10.1046.0566</v>
          </cell>
          <cell r="C2630" t="str">
            <v>37.8D05.0566</v>
          </cell>
          <cell r="D2630" t="str">
            <v>10. NGOẠI KHOA</v>
          </cell>
          <cell r="E2630" t="str">
            <v>10.1046</v>
          </cell>
          <cell r="F2630" t="str">
            <v>Phẫu thuật lấy đĩa đệm, ghép xương và cố định cột sống cổ (ACDF)</v>
          </cell>
          <cell r="G2630" t="str">
            <v>Phẫu thuật lấy đĩa đệm, ghép xương và cố định CS cổ (ACDF)</v>
          </cell>
          <cell r="H2630" t="str">
            <v>PDB</v>
          </cell>
          <cell r="I2630">
            <v>576</v>
          </cell>
          <cell r="J2630" t="str">
            <v>Phẫu thuật nẹp vít cột sống cổ</v>
          </cell>
          <cell r="K2630">
            <v>4504000</v>
          </cell>
          <cell r="L2630">
            <v>837391.30434782605</v>
          </cell>
          <cell r="M2630">
            <v>5341000</v>
          </cell>
          <cell r="N2630">
            <v>1088608.6956521738</v>
          </cell>
          <cell r="O2630">
            <v>60962.086956521744</v>
          </cell>
          <cell r="P2630">
            <v>5653570.7826086953</v>
          </cell>
          <cell r="Q2630">
            <v>5653500</v>
          </cell>
          <cell r="R2630" t="str">
            <v>Chưa bao gồm đinh, nẹp, vít, xương bảo quản, đốt sống nhân tạo,  sản phẩm sinh học thay thế xương, miếng ghép cột sống, đĩa đệm nhân tạo, ốc, khóa.</v>
          </cell>
        </row>
        <row r="2631">
          <cell r="B2631" t="str">
            <v>10.1049.0566</v>
          </cell>
          <cell r="C2631" t="str">
            <v>37.8D05.0566</v>
          </cell>
          <cell r="D2631" t="str">
            <v>10. NGOẠI KHOA</v>
          </cell>
          <cell r="E2631" t="str">
            <v>10.1049</v>
          </cell>
          <cell r="F2631" t="str">
            <v>Phẫu thuật trượt bản lề cổ chẩm</v>
          </cell>
          <cell r="G2631" t="str">
            <v>Phẫu thuật trượt bản lề cổ chẩm</v>
          </cell>
          <cell r="H2631" t="str">
            <v>PDB</v>
          </cell>
          <cell r="I2631">
            <v>576</v>
          </cell>
          <cell r="J2631" t="str">
            <v>Phẫu thuật nẹp vít cột sống cổ</v>
          </cell>
          <cell r="K2631">
            <v>4504000</v>
          </cell>
          <cell r="L2631">
            <v>837391.30434782605</v>
          </cell>
          <cell r="M2631">
            <v>5341000</v>
          </cell>
          <cell r="N2631">
            <v>1088608.6956521738</v>
          </cell>
          <cell r="O2631">
            <v>60962.086956521744</v>
          </cell>
          <cell r="P2631">
            <v>5653570.7826086953</v>
          </cell>
          <cell r="Q2631">
            <v>5653500</v>
          </cell>
          <cell r="R2631" t="str">
            <v>Chưa bao gồm đinh, nẹp, vít, xương bảo quản, đốt sống nhân tạo,  sản phẩm sinh học thay thế xương, miếng ghép cột sống, đĩa đệm nhân tạo, ốc, khóa.</v>
          </cell>
        </row>
        <row r="2632">
          <cell r="B2632" t="str">
            <v>10.1035.0566</v>
          </cell>
          <cell r="C2632" t="str">
            <v>37.8D05.0566</v>
          </cell>
          <cell r="D2632" t="str">
            <v>10. NGOẠI KHOA</v>
          </cell>
          <cell r="E2632" t="str">
            <v>10.1035</v>
          </cell>
          <cell r="F2632" t="str">
            <v>Phẫu thuật vít trực tiếp mỏm nha trong điều trị gãy mỏm nha</v>
          </cell>
          <cell r="G2632" t="str">
            <v>Phẫu thuật vít trực tiếp mỏm nha trong điều trị gãy mỏm nha</v>
          </cell>
          <cell r="H2632" t="str">
            <v>PDB</v>
          </cell>
          <cell r="I2632">
            <v>576</v>
          </cell>
          <cell r="J2632" t="str">
            <v>Phẫu thuật nẹp vít cột sống cổ</v>
          </cell>
          <cell r="K2632">
            <v>4504000</v>
          </cell>
          <cell r="L2632">
            <v>837391.30434782605</v>
          </cell>
          <cell r="M2632">
            <v>5341000</v>
          </cell>
          <cell r="N2632">
            <v>1088608.6956521738</v>
          </cell>
          <cell r="O2632">
            <v>60962.086956521744</v>
          </cell>
          <cell r="P2632">
            <v>5653570.7826086953</v>
          </cell>
          <cell r="Q2632">
            <v>5653500</v>
          </cell>
          <cell r="R2632" t="str">
            <v>Chưa bao gồm đinh, nẹp, vít, xương bảo quản, đốt sống nhân tạo,  sản phẩm sinh học thay thế xương, miếng ghép cột sống, đĩa đệm nhân tạo, ốc, khóa.</v>
          </cell>
        </row>
        <row r="2633">
          <cell r="B2633" t="str">
            <v>03.3616.0567</v>
          </cell>
          <cell r="C2633" t="str">
            <v>37.8D05.0567</v>
          </cell>
          <cell r="D2633" t="str">
            <v>3. NHI KHOA</v>
          </cell>
          <cell r="E2633" t="str">
            <v>3.3616</v>
          </cell>
          <cell r="F2633" t="str">
            <v>Cố định cột sống bằng vít qua cuống</v>
          </cell>
          <cell r="G2633" t="str">
            <v>Cố định cột sống bằng vít qua cuống</v>
          </cell>
          <cell r="H2633" t="str">
            <v>PDB</v>
          </cell>
          <cell r="I2633">
            <v>577</v>
          </cell>
          <cell r="J2633" t="str">
            <v xml:space="preserve">Phẫu thuật nẹp vít cột sống thắt lưng </v>
          </cell>
          <cell r="K2633">
            <v>4504000</v>
          </cell>
          <cell r="L2633">
            <v>995478.26086956495</v>
          </cell>
          <cell r="M2633">
            <v>5499000</v>
          </cell>
          <cell r="N2633">
            <v>1294121.7391304343</v>
          </cell>
          <cell r="O2633">
            <v>72470.817391304343</v>
          </cell>
          <cell r="P2633">
            <v>5870592.5565217389</v>
          </cell>
          <cell r="Q2633">
            <v>5870500</v>
          </cell>
          <cell r="R2633" t="str">
            <v>Chưa bao gồm đinh, nẹp, vít, xương bảo quản, đốt sống nhân tạo,  sản phẩm sinh học thay thế xương, miếng ghép cột sống, đĩa đệm nhân tạo, ốc, khóa.</v>
          </cell>
        </row>
        <row r="2634">
          <cell r="B2634" t="str">
            <v>03.3615.0567</v>
          </cell>
          <cell r="C2634" t="str">
            <v>37.8D05.0567</v>
          </cell>
          <cell r="D2634" t="str">
            <v>3. NHI KHOA</v>
          </cell>
          <cell r="E2634" t="str">
            <v>3.3615</v>
          </cell>
          <cell r="F2634" t="str">
            <v>Cố định cột sống ngực bằng hệ thống móc</v>
          </cell>
          <cell r="G2634" t="str">
            <v>Cố định cột sống ngực bằng hệ thống móc</v>
          </cell>
          <cell r="H2634" t="str">
            <v>PDB</v>
          </cell>
          <cell r="I2634">
            <v>577</v>
          </cell>
          <cell r="J2634" t="str">
            <v xml:space="preserve">Phẫu thuật nẹp vít cột sống thắt lưng </v>
          </cell>
          <cell r="K2634">
            <v>4504000</v>
          </cell>
          <cell r="L2634">
            <v>995478.26086956495</v>
          </cell>
          <cell r="M2634">
            <v>5499000</v>
          </cell>
          <cell r="N2634">
            <v>1294121.7391304343</v>
          </cell>
          <cell r="O2634">
            <v>72470.817391304343</v>
          </cell>
          <cell r="P2634">
            <v>5870592.5565217389</v>
          </cell>
          <cell r="Q2634">
            <v>5870500</v>
          </cell>
          <cell r="R2634" t="str">
            <v>Chưa bao gồm đinh, nẹp, vít, xương bảo quản, đốt sống nhân tạo,  sản phẩm sinh học thay thế xương, miếng ghép cột sống, đĩa đệm nhân tạo, ốc, khóa.</v>
          </cell>
        </row>
        <row r="2635">
          <cell r="B2635" t="str">
            <v>10.1052.0567</v>
          </cell>
          <cell r="C2635" t="str">
            <v>37.8D05.0567</v>
          </cell>
          <cell r="D2635" t="str">
            <v>10. NGOẠI KHOA</v>
          </cell>
          <cell r="E2635" t="str">
            <v>10.1052</v>
          </cell>
          <cell r="F2635" t="str">
            <v>Cố định cột sống ngực bằng hệ thống móc</v>
          </cell>
          <cell r="G2635" t="str">
            <v>Cố định cột sống ngực bằng hệ thống móc</v>
          </cell>
          <cell r="H2635" t="str">
            <v>PDB</v>
          </cell>
          <cell r="I2635">
            <v>577</v>
          </cell>
          <cell r="J2635" t="str">
            <v xml:space="preserve">Phẫu thuật nẹp vít cột sống thắt lưng </v>
          </cell>
          <cell r="K2635">
            <v>4504000</v>
          </cell>
          <cell r="L2635">
            <v>995478.26086956495</v>
          </cell>
          <cell r="M2635">
            <v>5499000</v>
          </cell>
          <cell r="N2635">
            <v>1294121.7391304343</v>
          </cell>
          <cell r="O2635">
            <v>72470.817391304343</v>
          </cell>
          <cell r="P2635">
            <v>5870592.5565217389</v>
          </cell>
          <cell r="Q2635">
            <v>5870500</v>
          </cell>
          <cell r="R2635" t="str">
            <v>Chưa bao gồm đinh, nẹp, vít, xương bảo quản, đốt sống nhân tạo,  sản phẩm sinh học thay thế xương, miếng ghép cột sống, đĩa đệm nhân tạo, ốc, khóa.</v>
          </cell>
        </row>
        <row r="2636">
          <cell r="B2636" t="str">
            <v>10.1067.0567</v>
          </cell>
          <cell r="C2636" t="str">
            <v>37.8D05.0567</v>
          </cell>
          <cell r="D2636" t="str">
            <v>10. NGOẠI KHOA</v>
          </cell>
          <cell r="E2636" t="str">
            <v>10.1067</v>
          </cell>
          <cell r="F2636" t="str">
            <v>Cố định cột sống và cánh chậu</v>
          </cell>
          <cell r="G2636" t="str">
            <v>Cố định cột sống và cánh chậu</v>
          </cell>
          <cell r="H2636" t="str">
            <v>PDB</v>
          </cell>
          <cell r="I2636">
            <v>577</v>
          </cell>
          <cell r="J2636" t="str">
            <v xml:space="preserve">Phẫu thuật nẹp vít cột sống thắt lưng </v>
          </cell>
          <cell r="K2636">
            <v>4504000</v>
          </cell>
          <cell r="L2636">
            <v>995478.26086956495</v>
          </cell>
          <cell r="M2636">
            <v>5499000</v>
          </cell>
          <cell r="N2636">
            <v>1294121.7391304343</v>
          </cell>
          <cell r="O2636">
            <v>72470.817391304343</v>
          </cell>
          <cell r="P2636">
            <v>5870592.5565217389</v>
          </cell>
          <cell r="Q2636">
            <v>5870500</v>
          </cell>
          <cell r="R2636" t="str">
            <v>Chưa bao gồm đinh, nẹp, vít, xương bảo quản, đốt sống nhân tạo,  sản phẩm sinh học thay thế xương, miếng ghép cột sống, đĩa đệm nhân tạo, ốc, khóa.</v>
          </cell>
        </row>
        <row r="2637">
          <cell r="B2637" t="str">
            <v>10.1075.0567</v>
          </cell>
          <cell r="C2637" t="str">
            <v>37.8D05.0567</v>
          </cell>
          <cell r="D2637" t="str">
            <v>10. NGOẠI KHOA</v>
          </cell>
          <cell r="E2637" t="str">
            <v>10.1075</v>
          </cell>
          <cell r="F2637" t="str">
            <v>Cố định cột sống và hàn khớp liên thân đốt cột sống thắt lưng - cùng đường sau qua lỗ liên hợp (TLIF)</v>
          </cell>
          <cell r="G2637" t="str">
            <v>Cố định cột sống và hàn khớp liên thân đốt cột sống thắt lưng – cùng đường sau qua lỗ liên hợp (TLIF)</v>
          </cell>
          <cell r="H2637" t="str">
            <v>PDB</v>
          </cell>
          <cell r="I2637">
            <v>577</v>
          </cell>
          <cell r="J2637" t="str">
            <v xml:space="preserve">Phẫu thuật nẹp vít cột sống thắt lưng </v>
          </cell>
          <cell r="K2637">
            <v>4504000</v>
          </cell>
          <cell r="L2637">
            <v>995478.26086956495</v>
          </cell>
          <cell r="M2637">
            <v>5499000</v>
          </cell>
          <cell r="N2637">
            <v>1294121.7391304343</v>
          </cell>
          <cell r="O2637">
            <v>72470.817391304343</v>
          </cell>
          <cell r="P2637">
            <v>5870592.5565217389</v>
          </cell>
          <cell r="Q2637">
            <v>5870500</v>
          </cell>
          <cell r="R2637" t="str">
            <v>Chưa bao gồm đinh, nẹp, vít, xương bảo quản, đốt sống nhân tạo,  sản phẩm sinh học thay thế xương, miếng ghép cột sống, đĩa đệm nhân tạo, ốc, khóa.</v>
          </cell>
        </row>
        <row r="2638">
          <cell r="B2638" t="str">
            <v>03.3632.0567</v>
          </cell>
          <cell r="C2638" t="str">
            <v>37.8D05.0567</v>
          </cell>
          <cell r="D2638" t="str">
            <v>3. NHI KHOA</v>
          </cell>
          <cell r="E2638" t="str">
            <v>3.3632</v>
          </cell>
          <cell r="F2638" t="str">
            <v>Cố định cột sống và hàn khớp liên thân đốt phía sau qua lỗ liên hợp (TLiP)</v>
          </cell>
          <cell r="G2638" t="str">
            <v>Cố định cột sống và hàn khớp liên thân đốt phía sau qua lỗ liên hợp (TLiP)</v>
          </cell>
          <cell r="H2638" t="str">
            <v>P1</v>
          </cell>
          <cell r="I2638">
            <v>577</v>
          </cell>
          <cell r="J2638" t="str">
            <v xml:space="preserve">Phẫu thuật nẹp vít cột sống thắt lưng </v>
          </cell>
          <cell r="K2638">
            <v>4504000</v>
          </cell>
          <cell r="L2638">
            <v>995478.26086956495</v>
          </cell>
          <cell r="M2638">
            <v>5499000</v>
          </cell>
          <cell r="N2638">
            <v>1294121.7391304343</v>
          </cell>
          <cell r="O2638">
            <v>72470.817391304343</v>
          </cell>
          <cell r="P2638">
            <v>5870592.5565217389</v>
          </cell>
          <cell r="Q2638">
            <v>5870500</v>
          </cell>
          <cell r="R2638" t="str">
            <v>Chưa bao gồm đinh, nẹp, vít, xương bảo quản, đốt sống nhân tạo,  sản phẩm sinh học thay thế xương, miếng ghép cột sống, đĩa đệm nhân tạo, ốc, khóa.</v>
          </cell>
        </row>
        <row r="2639">
          <cell r="B2639" t="str">
            <v>10.1074.0567</v>
          </cell>
          <cell r="C2639" t="str">
            <v>37.8D05.0567</v>
          </cell>
          <cell r="D2639" t="str">
            <v>10. NGOẠI KHOA</v>
          </cell>
          <cell r="E2639" t="str">
            <v>10.1074</v>
          </cell>
          <cell r="F2639" t="str">
            <v>Cố định cột sống và hàn khớp qua liên thân đốt cột sống thắt lưng - cùng đường sau (PLIF)</v>
          </cell>
          <cell r="G2639" t="str">
            <v>Cố định CS và hàn khớp qua liên thân đốt cột sống thắt lưng – cùng đường sau (PLIF)</v>
          </cell>
          <cell r="H2639" t="str">
            <v>PDB</v>
          </cell>
          <cell r="I2639">
            <v>577</v>
          </cell>
          <cell r="J2639" t="str">
            <v xml:space="preserve">Phẫu thuật nẹp vít cột sống thắt lưng </v>
          </cell>
          <cell r="K2639">
            <v>4504000</v>
          </cell>
          <cell r="L2639">
            <v>995478.26086956495</v>
          </cell>
          <cell r="M2639">
            <v>5499000</v>
          </cell>
          <cell r="N2639">
            <v>1294121.7391304343</v>
          </cell>
          <cell r="O2639">
            <v>72470.817391304343</v>
          </cell>
          <cell r="P2639">
            <v>5870592.5565217389</v>
          </cell>
          <cell r="Q2639">
            <v>5870500</v>
          </cell>
          <cell r="R2639" t="str">
            <v>Chưa bao gồm đinh, nẹp, vít, xương bảo quản, đốt sống nhân tạo,  sản phẩm sinh học thay thế xương, miếng ghép cột sống, đĩa đệm nhân tạo, ốc, khóa.</v>
          </cell>
        </row>
        <row r="2640">
          <cell r="B2640" t="str">
            <v>03.3631.0567</v>
          </cell>
          <cell r="C2640" t="str">
            <v>37.8D05.0567</v>
          </cell>
          <cell r="D2640" t="str">
            <v>3. NHI KHOA</v>
          </cell>
          <cell r="E2640" t="str">
            <v>3.3631</v>
          </cell>
          <cell r="F2640" t="str">
            <v>Cố định cột sống và hàn khớp qua liên thân đường sau (PLiP)</v>
          </cell>
          <cell r="G2640" t="str">
            <v>Cố định cột sống và hàn khớp qua liên thân đường sau (PLiP)</v>
          </cell>
          <cell r="H2640" t="str">
            <v>P1</v>
          </cell>
          <cell r="I2640">
            <v>577</v>
          </cell>
          <cell r="J2640" t="str">
            <v xml:space="preserve">Phẫu thuật nẹp vít cột sống thắt lưng </v>
          </cell>
          <cell r="K2640">
            <v>4504000</v>
          </cell>
          <cell r="L2640">
            <v>995478.26086956495</v>
          </cell>
          <cell r="M2640">
            <v>5499000</v>
          </cell>
          <cell r="N2640">
            <v>1294121.7391304343</v>
          </cell>
          <cell r="O2640">
            <v>72470.817391304343</v>
          </cell>
          <cell r="P2640">
            <v>5870592.5565217389</v>
          </cell>
          <cell r="Q2640">
            <v>5870500</v>
          </cell>
          <cell r="R2640" t="str">
            <v>Chưa bao gồm đinh, nẹp, vít, xương bảo quản, đốt sống nhân tạo,  sản phẩm sinh học thay thế xương, miếng ghép cột sống, đĩa đệm nhân tạo, ốc, khóa.</v>
          </cell>
        </row>
        <row r="2641">
          <cell r="B2641" t="str">
            <v>10.1065.0567</v>
          </cell>
          <cell r="C2641" t="str">
            <v>37.8D05.0567</v>
          </cell>
          <cell r="D2641" t="str">
            <v>10. NGOẠI KHOA</v>
          </cell>
          <cell r="E2641" t="str">
            <v>10.1065</v>
          </cell>
          <cell r="F2641" t="str">
            <v>Đặt nẹp cố định cột sống phía trước và ghép xương (nẹp Kaneda, chữ Z)</v>
          </cell>
          <cell r="G2641" t="str">
            <v>Đặt nẹp cố định cột sống phía trước và ghép xương (nẹp Kaneda, chữ Z)</v>
          </cell>
          <cell r="H2641" t="str">
            <v>PDB</v>
          </cell>
          <cell r="I2641">
            <v>577</v>
          </cell>
          <cell r="J2641" t="str">
            <v xml:space="preserve">Phẫu thuật nẹp vít cột sống thắt lưng </v>
          </cell>
          <cell r="K2641">
            <v>4504000</v>
          </cell>
          <cell r="L2641">
            <v>995478.26086956495</v>
          </cell>
          <cell r="M2641">
            <v>5499000</v>
          </cell>
          <cell r="N2641">
            <v>1294121.7391304343</v>
          </cell>
          <cell r="O2641">
            <v>72470.817391304343</v>
          </cell>
          <cell r="P2641">
            <v>5870592.5565217389</v>
          </cell>
          <cell r="Q2641">
            <v>5870500</v>
          </cell>
          <cell r="R2641" t="str">
            <v>Chưa bao gồm đinh, nẹp, vít, xương bảo quản, đốt sống nhân tạo,  sản phẩm sinh học thay thế xương, miếng ghép cột sống, đĩa đệm nhân tạo, ốc, khóa.</v>
          </cell>
        </row>
        <row r="2642">
          <cell r="B2642" t="str">
            <v>10.1062.0567</v>
          </cell>
          <cell r="C2642" t="str">
            <v>37.8D05.0567</v>
          </cell>
          <cell r="D2642" t="str">
            <v>10. NGOẠI KHOA</v>
          </cell>
          <cell r="E2642" t="str">
            <v>10.1062</v>
          </cell>
          <cell r="F2642" t="str">
            <v>Lấy bỏ thân đốt sống ngực và đặt lồng titanium</v>
          </cell>
          <cell r="G2642" t="str">
            <v>Lấy bỏ thân đốt sống ngực và đặt lồng titanium</v>
          </cell>
          <cell r="H2642" t="str">
            <v>PDB</v>
          </cell>
          <cell r="I2642">
            <v>577</v>
          </cell>
          <cell r="J2642" t="str">
            <v xml:space="preserve">Phẫu thuật nẹp vít cột sống thắt lưng </v>
          </cell>
          <cell r="K2642">
            <v>4504000</v>
          </cell>
          <cell r="L2642">
            <v>995478.26086956495</v>
          </cell>
          <cell r="M2642">
            <v>5499000</v>
          </cell>
          <cell r="N2642">
            <v>1294121.7391304343</v>
          </cell>
          <cell r="O2642">
            <v>72470.817391304343</v>
          </cell>
          <cell r="P2642">
            <v>5870592.5565217389</v>
          </cell>
          <cell r="Q2642">
            <v>5870500</v>
          </cell>
          <cell r="R2642" t="str">
            <v>Chưa bao gồm đinh, nẹp, vít, xương bảo quản, đốt sống nhân tạo,  sản phẩm sinh học thay thế xương, miếng ghép cột sống, đĩa đệm nhân tạo, ốc, khóa.</v>
          </cell>
        </row>
        <row r="2643">
          <cell r="B2643" t="str">
            <v>10.1073.0567</v>
          </cell>
          <cell r="C2643" t="str">
            <v>37.8D05.0567</v>
          </cell>
          <cell r="D2643" t="str">
            <v>10. NGOẠI KHOA</v>
          </cell>
          <cell r="E2643" t="str">
            <v>10.1073</v>
          </cell>
          <cell r="F2643" t="str">
            <v>Lấy đĩa đệm đốt sống, cố định cột sống và ghép xương liên thân đốt đường trước (xương tự thân có hoặc không có lồng titanium) (ALIF)</v>
          </cell>
          <cell r="G2643" t="str">
            <v>Lấy đĩa đệm đốt sống, cố định CS và ghép xương liên thân đốt đường trước (xương tự thân có hoặc không có lồng titanium) (ALIF)</v>
          </cell>
          <cell r="H2643" t="str">
            <v>PDB</v>
          </cell>
          <cell r="I2643">
            <v>577</v>
          </cell>
          <cell r="J2643" t="str">
            <v xml:space="preserve">Phẫu thuật nẹp vít cột sống thắt lưng </v>
          </cell>
          <cell r="K2643">
            <v>4504000</v>
          </cell>
          <cell r="L2643">
            <v>995478.26086956495</v>
          </cell>
          <cell r="M2643">
            <v>5499000</v>
          </cell>
          <cell r="N2643">
            <v>1294121.7391304343</v>
          </cell>
          <cell r="O2643">
            <v>72470.817391304343</v>
          </cell>
          <cell r="P2643">
            <v>5870592.5565217389</v>
          </cell>
          <cell r="Q2643">
            <v>5870500</v>
          </cell>
          <cell r="R2643" t="str">
            <v>Chưa bao gồm đinh, nẹp, vít, xương bảo quản, đốt sống nhân tạo,  sản phẩm sinh học thay thế xương, miếng ghép cột sống, đĩa đệm nhân tạo, ốc, khóa.</v>
          </cell>
        </row>
        <row r="2644">
          <cell r="B2644" t="str">
            <v>03.3627.0567</v>
          </cell>
          <cell r="C2644" t="str">
            <v>37.8D05.0567</v>
          </cell>
          <cell r="D2644" t="str">
            <v>3. NHI KHOA</v>
          </cell>
          <cell r="E2644" t="str">
            <v>3.3627</v>
          </cell>
          <cell r="F2644" t="str">
            <v>Nắn trượt và cố định cột sống trong trượt đốt sống</v>
          </cell>
          <cell r="G2644" t="str">
            <v>Nắn trượt và cố định cột sống trong trượt đốt sống</v>
          </cell>
          <cell r="H2644" t="str">
            <v>P1</v>
          </cell>
          <cell r="I2644">
            <v>577</v>
          </cell>
          <cell r="J2644" t="str">
            <v xml:space="preserve">Phẫu thuật nẹp vít cột sống thắt lưng </v>
          </cell>
          <cell r="K2644">
            <v>4504000</v>
          </cell>
          <cell r="L2644">
            <v>995478.26086956495</v>
          </cell>
          <cell r="M2644">
            <v>5499000</v>
          </cell>
          <cell r="N2644">
            <v>1294121.7391304343</v>
          </cell>
          <cell r="O2644">
            <v>72470.817391304343</v>
          </cell>
          <cell r="P2644">
            <v>5870592.5565217389</v>
          </cell>
          <cell r="Q2644">
            <v>5870500</v>
          </cell>
          <cell r="R2644" t="str">
            <v>Chưa bao gồm đinh, nẹp, vít, xương bảo quản, đốt sống nhân tạo,  sản phẩm sinh học thay thế xương, miếng ghép cột sống, đĩa đệm nhân tạo, ốc, khóa.</v>
          </cell>
        </row>
        <row r="2645">
          <cell r="B2645" t="str">
            <v>10.1092.0567</v>
          </cell>
          <cell r="C2645" t="str">
            <v>37.8D05.0567</v>
          </cell>
          <cell r="D2645" t="str">
            <v>10. NGOẠI KHOA</v>
          </cell>
          <cell r="E2645" t="str">
            <v>10.1092</v>
          </cell>
          <cell r="F2645" t="str">
            <v>Phẫu thuật bắt vít qua cuống cột sống thắt lưng qua da</v>
          </cell>
          <cell r="G2645" t="str">
            <v>Phẫu thuật bắt vít qua cuống cột sống thắt lưng qua da</v>
          </cell>
          <cell r="H2645" t="str">
            <v>P1</v>
          </cell>
          <cell r="I2645">
            <v>577</v>
          </cell>
          <cell r="J2645" t="str">
            <v xml:space="preserve">Phẫu thuật nẹp vít cột sống thắt lưng </v>
          </cell>
          <cell r="K2645">
            <v>4504000</v>
          </cell>
          <cell r="L2645">
            <v>995478.26086956495</v>
          </cell>
          <cell r="M2645">
            <v>5499000</v>
          </cell>
          <cell r="N2645">
            <v>1294121.7391304343</v>
          </cell>
          <cell r="O2645">
            <v>72470.817391304343</v>
          </cell>
          <cell r="P2645">
            <v>5870592.5565217389</v>
          </cell>
          <cell r="Q2645">
            <v>5870500</v>
          </cell>
          <cell r="R2645" t="str">
            <v>Chưa bao gồm đinh, nẹp, vít, xương bảo quản, đốt sống nhân tạo,  sản phẩm sinh học thay thế xương, miếng ghép cột sống, đĩa đệm nhân tạo, ốc, khóa.</v>
          </cell>
        </row>
        <row r="2646">
          <cell r="B2646" t="str">
            <v>10.1068.0567</v>
          </cell>
          <cell r="C2646" t="str">
            <v>37.8D05.0567</v>
          </cell>
          <cell r="D2646" t="str">
            <v>10. NGOẠI KHOA</v>
          </cell>
          <cell r="E2646" t="str">
            <v>10.1068</v>
          </cell>
          <cell r="F2646" t="str">
            <v>Phẫu thuật cố định cột sống bằng vít qua cuống</v>
          </cell>
          <cell r="G2646" t="str">
            <v>Phẫu thuật cố định cột sống bằng vít qua cuống</v>
          </cell>
          <cell r="H2646" t="str">
            <v>PDB</v>
          </cell>
          <cell r="I2646">
            <v>577</v>
          </cell>
          <cell r="J2646" t="str">
            <v xml:space="preserve">Phẫu thuật nẹp vít cột sống thắt lưng </v>
          </cell>
          <cell r="K2646">
            <v>4504000</v>
          </cell>
          <cell r="L2646">
            <v>995478.26086956495</v>
          </cell>
          <cell r="M2646">
            <v>5499000</v>
          </cell>
          <cell r="N2646">
            <v>1294121.7391304343</v>
          </cell>
          <cell r="O2646">
            <v>72470.817391304343</v>
          </cell>
          <cell r="P2646">
            <v>5870592.5565217389</v>
          </cell>
          <cell r="Q2646">
            <v>5870500</v>
          </cell>
          <cell r="R2646" t="str">
            <v>Chưa bao gồm đinh, nẹp, vít, xương bảo quản, đốt sống nhân tạo,  sản phẩm sinh học thay thế xương, miếng ghép cột sống, đĩa đệm nhân tạo, ốc, khóa.</v>
          </cell>
        </row>
        <row r="2647">
          <cell r="B2647" t="str">
            <v>10.1064.0567</v>
          </cell>
          <cell r="C2647" t="str">
            <v>37.8D05.0567</v>
          </cell>
          <cell r="D2647" t="str">
            <v>10. NGOẠI KHOA</v>
          </cell>
          <cell r="E2647" t="str">
            <v>10.1064</v>
          </cell>
          <cell r="F2647" t="str">
            <v>Phẫu thuật cố định cột sống ngực bằng cố định lối bên</v>
          </cell>
          <cell r="G2647" t="str">
            <v>Phẫu thuật cố định cột sống ngực bằng cố định lối bên</v>
          </cell>
          <cell r="H2647" t="str">
            <v>PDB</v>
          </cell>
          <cell r="I2647">
            <v>577</v>
          </cell>
          <cell r="J2647" t="str">
            <v xml:space="preserve">Phẫu thuật nẹp vít cột sống thắt lưng </v>
          </cell>
          <cell r="K2647">
            <v>4504000</v>
          </cell>
          <cell r="L2647">
            <v>995478.26086956495</v>
          </cell>
          <cell r="M2647">
            <v>5499000</v>
          </cell>
          <cell r="N2647">
            <v>1294121.7391304343</v>
          </cell>
          <cell r="O2647">
            <v>72470.817391304343</v>
          </cell>
          <cell r="P2647">
            <v>5870592.5565217389</v>
          </cell>
          <cell r="Q2647">
            <v>5870500</v>
          </cell>
          <cell r="R2647" t="str">
            <v>Chưa bao gồm đinh, nẹp, vít, xương bảo quản, đốt sống nhân tạo,  sản phẩm sinh học thay thế xương, miếng ghép cột sống, đĩa đệm nhân tạo, ốc, khóa.</v>
          </cell>
        </row>
        <row r="2648">
          <cell r="B2648" t="str">
            <v>10.1063.0567</v>
          </cell>
          <cell r="C2648" t="str">
            <v>37.8D05.0567</v>
          </cell>
          <cell r="D2648" t="str">
            <v>10. NGOẠI KHOA</v>
          </cell>
          <cell r="E2648" t="str">
            <v>10.1063</v>
          </cell>
          <cell r="F2648" t="str">
            <v>Phẫu thuật cố định cột sống ngực bằng nẹp vít qua cuống lối sau</v>
          </cell>
          <cell r="G2648" t="str">
            <v>Phẫu thuật cố định cột sống ngực bằng nẹp vít qua cuống lối sau</v>
          </cell>
          <cell r="H2648" t="str">
            <v>PDB</v>
          </cell>
          <cell r="I2648">
            <v>577</v>
          </cell>
          <cell r="J2648" t="str">
            <v xml:space="preserve">Phẫu thuật nẹp vít cột sống thắt lưng </v>
          </cell>
          <cell r="K2648">
            <v>4504000</v>
          </cell>
          <cell r="L2648">
            <v>995478.26086956495</v>
          </cell>
          <cell r="M2648">
            <v>5499000</v>
          </cell>
          <cell r="N2648">
            <v>1294121.7391304343</v>
          </cell>
          <cell r="O2648">
            <v>72470.817391304343</v>
          </cell>
          <cell r="P2648">
            <v>5870592.5565217389</v>
          </cell>
          <cell r="Q2648">
            <v>5870500</v>
          </cell>
          <cell r="R2648" t="str">
            <v>Chưa bao gồm đinh, nẹp, vít, xương bảo quản, đốt sống nhân tạo,  sản phẩm sinh học thay thế xương, miếng ghép cột sống, đĩa đệm nhân tạo, ốc, khóa.</v>
          </cell>
        </row>
        <row r="2649">
          <cell r="B2649" t="str">
            <v>10.1070.0567</v>
          </cell>
          <cell r="C2649" t="str">
            <v>37.8D05.0567</v>
          </cell>
          <cell r="D2649" t="str">
            <v>10. NGOẠI KHOA</v>
          </cell>
          <cell r="E2649" t="str">
            <v>10.1070</v>
          </cell>
          <cell r="F2649" t="str">
            <v>Phẫu thuật cố định cột sống sử dụng hệ thống định vị (Navigation)</v>
          </cell>
          <cell r="G2649" t="str">
            <v>Phẫu thuật cố định cột sống sử dụng hệ thống định vị (Navigation)</v>
          </cell>
          <cell r="H2649" t="str">
            <v>PDB</v>
          </cell>
          <cell r="I2649">
            <v>577</v>
          </cell>
          <cell r="J2649" t="str">
            <v xml:space="preserve">Phẫu thuật nẹp vít cột sống thắt lưng </v>
          </cell>
          <cell r="K2649">
            <v>4504000</v>
          </cell>
          <cell r="L2649">
            <v>995478.26086956495</v>
          </cell>
          <cell r="M2649">
            <v>5499000</v>
          </cell>
          <cell r="N2649">
            <v>1294121.7391304343</v>
          </cell>
          <cell r="O2649">
            <v>72470.817391304343</v>
          </cell>
          <cell r="P2649">
            <v>5870592.5565217389</v>
          </cell>
          <cell r="Q2649">
            <v>5870500</v>
          </cell>
          <cell r="R2649" t="str">
            <v>Chưa bao gồm đinh, nẹp, vít, xương bảo quản, đốt sống nhân tạo,  sản phẩm sinh học thay thế xương, miếng ghép cột sống, đĩa đệm nhân tạo, ốc, khóa.</v>
          </cell>
        </row>
        <row r="2650">
          <cell r="B2650" t="str">
            <v>10.1069.0567</v>
          </cell>
          <cell r="C2650" t="str">
            <v>37.8D05.0567</v>
          </cell>
          <cell r="D2650" t="str">
            <v>10. NGOẠI KHOA</v>
          </cell>
          <cell r="E2650" t="str">
            <v>10.1069</v>
          </cell>
          <cell r="F2650" t="str">
            <v>Phẫu thuật cố định cột sống sử dụng vít loãng xương</v>
          </cell>
          <cell r="G2650" t="str">
            <v>Phẫu thuật cố định cột sống sử dụng vít loãng xương</v>
          </cell>
          <cell r="H2650" t="str">
            <v>PDB</v>
          </cell>
          <cell r="I2650">
            <v>577</v>
          </cell>
          <cell r="J2650" t="str">
            <v xml:space="preserve">Phẫu thuật nẹp vít cột sống thắt lưng </v>
          </cell>
          <cell r="K2650">
            <v>4504000</v>
          </cell>
          <cell r="L2650">
            <v>995478.26086956495</v>
          </cell>
          <cell r="M2650">
            <v>5499000</v>
          </cell>
          <cell r="N2650">
            <v>1294121.7391304343</v>
          </cell>
          <cell r="O2650">
            <v>72470.817391304343</v>
          </cell>
          <cell r="P2650">
            <v>5870592.5565217389</v>
          </cell>
          <cell r="Q2650">
            <v>5870500</v>
          </cell>
          <cell r="R2650" t="str">
            <v>Chưa bao gồm đinh, nẹp, vít, xương bảo quản, đốt sống nhân tạo,  sản phẩm sinh học thay thế xương, miếng ghép cột sống, đĩa đệm nhân tạo, ốc, khóa.</v>
          </cell>
        </row>
        <row r="2651">
          <cell r="B2651" t="str">
            <v>10.1072.0567</v>
          </cell>
          <cell r="C2651" t="str">
            <v>37.8D05.0567</v>
          </cell>
          <cell r="D2651" t="str">
            <v>10. NGOẠI KHOA</v>
          </cell>
          <cell r="E2651" t="str">
            <v>10.1072</v>
          </cell>
          <cell r="F2651" t="str">
            <v>Phẫu thuật cố định cột sống thắt lưng sử dụng hệ thống nẹp bán động</v>
          </cell>
          <cell r="G2651" t="str">
            <v>Phẫu thuật cố định cột sống thắt lưng sử dụng hệ thống nẹp bán động</v>
          </cell>
          <cell r="H2651" t="str">
            <v>PDB</v>
          </cell>
          <cell r="I2651">
            <v>577</v>
          </cell>
          <cell r="J2651" t="str">
            <v xml:space="preserve">Phẫu thuật nẹp vít cột sống thắt lưng </v>
          </cell>
          <cell r="K2651">
            <v>4504000</v>
          </cell>
          <cell r="L2651">
            <v>995478.26086956495</v>
          </cell>
          <cell r="M2651">
            <v>5499000</v>
          </cell>
          <cell r="N2651">
            <v>1294121.7391304343</v>
          </cell>
          <cell r="O2651">
            <v>72470.817391304343</v>
          </cell>
          <cell r="P2651">
            <v>5870592.5565217389</v>
          </cell>
          <cell r="Q2651">
            <v>5870500</v>
          </cell>
          <cell r="R2651" t="str">
            <v>Chưa bao gồm đinh, nẹp, vít, xương bảo quản, đốt sống nhân tạo,  sản phẩm sinh học thay thế xương, miếng ghép cột sống, đĩa đệm nhân tạo, ốc, khóa.</v>
          </cell>
        </row>
        <row r="2652">
          <cell r="B2652" t="str">
            <v>10.0056.0567</v>
          </cell>
          <cell r="C2652" t="str">
            <v>37.8D05.0567</v>
          </cell>
          <cell r="D2652" t="str">
            <v>10. NGOẠI KHOA</v>
          </cell>
          <cell r="E2652" t="str">
            <v>10.56</v>
          </cell>
          <cell r="F2652" t="str">
            <v>Phẫu thuật cố định cột sống, lấy u có ghép xương hoặc lồng titan</v>
          </cell>
          <cell r="G2652" t="str">
            <v>Phẫu thuật cố định cột sống, lấy u có ghép xương hoặc lồng titan</v>
          </cell>
          <cell r="H2652" t="str">
            <v>PDB</v>
          </cell>
          <cell r="I2652">
            <v>577</v>
          </cell>
          <cell r="J2652" t="str">
            <v xml:space="preserve">Phẫu thuật nẹp vít cột sống thắt lưng </v>
          </cell>
          <cell r="K2652">
            <v>4504000</v>
          </cell>
          <cell r="L2652">
            <v>995478.26086956495</v>
          </cell>
          <cell r="M2652">
            <v>5499000</v>
          </cell>
          <cell r="N2652">
            <v>1294121.7391304343</v>
          </cell>
          <cell r="O2652">
            <v>72470.817391304343</v>
          </cell>
          <cell r="P2652">
            <v>5870592.5565217389</v>
          </cell>
          <cell r="Q2652">
            <v>5870500</v>
          </cell>
          <cell r="R2652" t="str">
            <v>Chưa bao gồm đinh, nẹp, vít, xương bảo quản, đốt sống nhân tạo,  sản phẩm sinh học thay thế xương, miếng ghép cột sống, đĩa đệm nhân tạo, ốc, khóa.</v>
          </cell>
        </row>
        <row r="2653">
          <cell r="B2653" t="str">
            <v>04.0046.0567</v>
          </cell>
          <cell r="C2653" t="str">
            <v>37.8D05.0567</v>
          </cell>
          <cell r="D2653" t="str">
            <v>04. LAO (NGOẠI LAO)</v>
          </cell>
          <cell r="E2653" t="str">
            <v>4.46</v>
          </cell>
          <cell r="F2653" t="str">
            <v>Phẫu thuật giải ép tủy lối sau, đặt dụng cụ liên thân đốt (cage) và nẹp vít cố định cột sống ngực, thắt lưng do lao</v>
          </cell>
          <cell r="G2653" t="str">
            <v>Phẫu thuật giải ép tủy lối sau, đặt dụng cụ liên thân đốt (cage) và nẹp vít cố định cột sống ngực, thắt lưng do lao</v>
          </cell>
          <cell r="H2653" t="str">
            <v>PDB</v>
          </cell>
          <cell r="I2653">
            <v>577</v>
          </cell>
          <cell r="J2653" t="str">
            <v xml:space="preserve">Phẫu thuật nẹp vít cột sống thắt lưng </v>
          </cell>
          <cell r="K2653">
            <v>4504000</v>
          </cell>
          <cell r="L2653">
            <v>995478.26086956495</v>
          </cell>
          <cell r="M2653">
            <v>5499000</v>
          </cell>
          <cell r="N2653">
            <v>1294121.7391304343</v>
          </cell>
          <cell r="O2653">
            <v>72470.817391304343</v>
          </cell>
          <cell r="P2653">
            <v>5870592.5565217389</v>
          </cell>
          <cell r="Q2653">
            <v>5870500</v>
          </cell>
          <cell r="R2653" t="str">
            <v>Chưa bao gồm đinh, nẹp, vít, xương bảo quản, đốt sống nhân tạo,  sản phẩm sinh học thay thế xương, miếng ghép cột sống, đĩa đệm nhân tạo, ốc, khóa.</v>
          </cell>
        </row>
        <row r="2654">
          <cell r="B2654" t="str">
            <v>04.0045.0567</v>
          </cell>
          <cell r="C2654" t="str">
            <v>37.8D05.0567</v>
          </cell>
          <cell r="D2654" t="str">
            <v>04. LAO (NGOẠI LAO)</v>
          </cell>
          <cell r="E2654" t="str">
            <v>4.45</v>
          </cell>
          <cell r="F2654" t="str">
            <v>Phẫu thuật giải ép tủy lối trước có ghép xương tự thân và cố định cột sống lối sau do lao cột sống ngực, thắt lưng</v>
          </cell>
          <cell r="G2654" t="str">
            <v>Phẫu thuật giải ép tủy lối trước có ghép xương tự thân và cố định cột sống lối sau do lao cột sống ngực, thắt lưng</v>
          </cell>
          <cell r="H2654" t="str">
            <v>PDB</v>
          </cell>
          <cell r="I2654">
            <v>577</v>
          </cell>
          <cell r="J2654" t="str">
            <v xml:space="preserve">Phẫu thuật nẹp vít cột sống thắt lưng </v>
          </cell>
          <cell r="K2654">
            <v>4504000</v>
          </cell>
          <cell r="L2654">
            <v>995478.26086956495</v>
          </cell>
          <cell r="M2654">
            <v>5499000</v>
          </cell>
          <cell r="N2654">
            <v>1294121.7391304343</v>
          </cell>
          <cell r="O2654">
            <v>72470.817391304343</v>
          </cell>
          <cell r="P2654">
            <v>5870592.5565217389</v>
          </cell>
          <cell r="Q2654">
            <v>5870500</v>
          </cell>
          <cell r="R2654" t="str">
            <v>Chưa bao gồm đinh, nẹp, vít, xương bảo quản, đốt sống nhân tạo,  sản phẩm sinh học thay thế xương, miếng ghép cột sống, đĩa đệm nhân tạo, ốc, khóa.</v>
          </cell>
        </row>
        <row r="2655">
          <cell r="B2655" t="str">
            <v>04.0048.0567</v>
          </cell>
          <cell r="C2655" t="str">
            <v>37.8D05.0567</v>
          </cell>
          <cell r="D2655" t="str">
            <v>04. LAO (NGOẠI LAO)</v>
          </cell>
          <cell r="E2655" t="str">
            <v>4.48</v>
          </cell>
          <cell r="F2655" t="str">
            <v>Phẫu thuật giải ép tủy, thay thế thân đốt sống nhân tạo và nẹp vít cố định lối sau do lao cột sống ngực, thắt lưng</v>
          </cell>
          <cell r="G2655" t="str">
            <v>Phẫu thuật giải ép tủy, thay thế thân đốt sống nhân tạo và nẹp vít cố định lối sau do lao cột sống ngực, thắt lưng</v>
          </cell>
          <cell r="H2655" t="str">
            <v>PDB</v>
          </cell>
          <cell r="I2655">
            <v>577</v>
          </cell>
          <cell r="J2655" t="str">
            <v xml:space="preserve">Phẫu thuật nẹp vít cột sống thắt lưng </v>
          </cell>
          <cell r="K2655">
            <v>4504000</v>
          </cell>
          <cell r="L2655">
            <v>995478.26086956495</v>
          </cell>
          <cell r="M2655">
            <v>5499000</v>
          </cell>
          <cell r="N2655">
            <v>1294121.7391304343</v>
          </cell>
          <cell r="O2655">
            <v>72470.817391304343</v>
          </cell>
          <cell r="P2655">
            <v>5870592.5565217389</v>
          </cell>
          <cell r="Q2655">
            <v>5870500</v>
          </cell>
          <cell r="R2655" t="str">
            <v>Chưa bao gồm đinh, nẹp, vít, xương bảo quản, đốt sống nhân tạo,  sản phẩm sinh học thay thế xương, miếng ghép cột sống, đĩa đệm nhân tạo, ốc, khóa.</v>
          </cell>
        </row>
        <row r="2656">
          <cell r="B2656" t="str">
            <v>03.3641.0567</v>
          </cell>
          <cell r="C2656" t="str">
            <v>37.8D05.0567</v>
          </cell>
          <cell r="D2656" t="str">
            <v>3. NHI KHOA</v>
          </cell>
          <cell r="E2656" t="str">
            <v>3.3641</v>
          </cell>
          <cell r="F2656" t="str">
            <v>Phẫu thuật kết hợp xương cột sống ngực</v>
          </cell>
          <cell r="G2656" t="str">
            <v>Phẫu thuật kết hợp xương cột sống ngực</v>
          </cell>
          <cell r="H2656" t="str">
            <v>PDB</v>
          </cell>
          <cell r="I2656">
            <v>577</v>
          </cell>
          <cell r="J2656" t="str">
            <v xml:space="preserve">Phẫu thuật nẹp vít cột sống thắt lưng </v>
          </cell>
          <cell r="K2656">
            <v>4504000</v>
          </cell>
          <cell r="L2656">
            <v>995478.26086956495</v>
          </cell>
          <cell r="M2656">
            <v>5499000</v>
          </cell>
          <cell r="N2656">
            <v>1294121.7391304343</v>
          </cell>
          <cell r="O2656">
            <v>72470.817391304343</v>
          </cell>
          <cell r="P2656">
            <v>5870592.5565217389</v>
          </cell>
          <cell r="Q2656">
            <v>5870500</v>
          </cell>
          <cell r="R2656" t="str">
            <v>Chưa bao gồm đinh, nẹp, vít, xương bảo quản, đốt sống nhân tạo,  sản phẩm sinh học thay thế xương, miếng ghép cột sống, đĩa đệm nhân tạo, ốc, khóa.</v>
          </cell>
        </row>
        <row r="2657">
          <cell r="B2657" t="str">
            <v>03.3642.0567</v>
          </cell>
          <cell r="C2657" t="str">
            <v>37.8D05.0567</v>
          </cell>
          <cell r="D2657" t="str">
            <v>3. NHI KHOA</v>
          </cell>
          <cell r="E2657" t="str">
            <v>3.3642</v>
          </cell>
          <cell r="F2657" t="str">
            <v>Phẫu thuật kết hợp xương cột sống thắt lưng</v>
          </cell>
          <cell r="G2657" t="str">
            <v>Phẫu thuật kết hợp xương cột sống thắt lưng</v>
          </cell>
          <cell r="H2657" t="str">
            <v>PDB</v>
          </cell>
          <cell r="I2657">
            <v>577</v>
          </cell>
          <cell r="J2657" t="str">
            <v xml:space="preserve">Phẫu thuật nẹp vít cột sống thắt lưng </v>
          </cell>
          <cell r="K2657">
            <v>4504000</v>
          </cell>
          <cell r="L2657">
            <v>995478.26086956495</v>
          </cell>
          <cell r="M2657">
            <v>5499000</v>
          </cell>
          <cell r="N2657">
            <v>1294121.7391304343</v>
          </cell>
          <cell r="O2657">
            <v>72470.817391304343</v>
          </cell>
          <cell r="P2657">
            <v>5870592.5565217389</v>
          </cell>
          <cell r="Q2657">
            <v>5870500</v>
          </cell>
          <cell r="R2657" t="str">
            <v>Chưa bao gồm đinh, nẹp, vít, xương bảo quản, đốt sống nhân tạo,  sản phẩm sinh học thay thế xương, miếng ghép cột sống, đĩa đệm nhân tạo, ốc, khóa.</v>
          </cell>
        </row>
        <row r="2658">
          <cell r="B2658" t="str">
            <v>10.1082.0567</v>
          </cell>
          <cell r="C2658" t="str">
            <v>37.8D05.0567</v>
          </cell>
          <cell r="D2658" t="str">
            <v>10. NGOẠI KHOA</v>
          </cell>
          <cell r="E2658" t="str">
            <v>10.1082</v>
          </cell>
          <cell r="F2658" t="str">
            <v>Phẫu thuật thay đĩa đệm nhân tạo cột sống thắt lưng - cùng</v>
          </cell>
          <cell r="G2658" t="str">
            <v>Phẫu thuật thay đĩa đệm nhân tạo cột sống thắt lưng - cùng</v>
          </cell>
          <cell r="H2658" t="str">
            <v>PDB</v>
          </cell>
          <cell r="I2658">
            <v>577</v>
          </cell>
          <cell r="J2658" t="str">
            <v xml:space="preserve">Phẫu thuật nẹp vít cột sống thắt lưng </v>
          </cell>
          <cell r="K2658">
            <v>4504000</v>
          </cell>
          <cell r="L2658">
            <v>995478.26086956495</v>
          </cell>
          <cell r="M2658">
            <v>5499000</v>
          </cell>
          <cell r="N2658">
            <v>1294121.7391304343</v>
          </cell>
          <cell r="O2658">
            <v>72470.817391304343</v>
          </cell>
          <cell r="P2658">
            <v>5870592.5565217389</v>
          </cell>
          <cell r="Q2658">
            <v>5870500</v>
          </cell>
          <cell r="R2658" t="str">
            <v>Chưa bao gồm đinh, nẹp, vít, xương bảo quản, đốt sống nhân tạo,  sản phẩm sinh học thay thế xương, miếng ghép cột sống, đĩa đệm nhân tạo, ốc, khóa.</v>
          </cell>
        </row>
        <row r="2659">
          <cell r="B2659" t="str">
            <v>10.1095.0567</v>
          </cell>
          <cell r="C2659" t="str">
            <v>37.8D05.0567</v>
          </cell>
          <cell r="D2659" t="str">
            <v>10. NGOẠI KHOA</v>
          </cell>
          <cell r="E2659" t="str">
            <v>10.1095</v>
          </cell>
          <cell r="F2659" t="str">
            <v>Phẫu thuật vết thương tủy sống kết hợp cố định cột sống</v>
          </cell>
          <cell r="G2659" t="str">
            <v>Phẫu thuật vết thương tủy sống kết hợp cố định cột sống</v>
          </cell>
          <cell r="H2659" t="str">
            <v>PDB</v>
          </cell>
          <cell r="I2659">
            <v>577</v>
          </cell>
          <cell r="J2659" t="str">
            <v xml:space="preserve">Phẫu thuật nẹp vít cột sống thắt lưng </v>
          </cell>
          <cell r="K2659">
            <v>4504000</v>
          </cell>
          <cell r="L2659">
            <v>995478.26086956495</v>
          </cell>
          <cell r="M2659">
            <v>5499000</v>
          </cell>
          <cell r="N2659">
            <v>1294121.7391304343</v>
          </cell>
          <cell r="O2659">
            <v>72470.817391304343</v>
          </cell>
          <cell r="P2659">
            <v>5870592.5565217389</v>
          </cell>
          <cell r="Q2659">
            <v>5870500</v>
          </cell>
          <cell r="R2659" t="str">
            <v>Chưa bao gồm đinh, nẹp, vít, xương bảo quản, đốt sống nhân tạo,  sản phẩm sinh học thay thế xương, miếng ghép cột sống, đĩa đệm nhân tạo, ốc, khóa.</v>
          </cell>
        </row>
        <row r="2660">
          <cell r="B2660" t="str">
            <v>10.1086.0568</v>
          </cell>
          <cell r="C2660" t="str">
            <v>37.8D05.0568</v>
          </cell>
          <cell r="D2660" t="str">
            <v>10. NGOẠI KHOA</v>
          </cell>
          <cell r="E2660" t="str">
            <v>10.1086</v>
          </cell>
          <cell r="F2660" t="str">
            <v>Bơm ciment qua đường ngoài cuống vào thân đốt sống</v>
          </cell>
          <cell r="G2660" t="str">
            <v>Bơm ciment qua đường ngoài cuống vào thân đốt sống</v>
          </cell>
          <cell r="H2660" t="str">
            <v>PDB</v>
          </cell>
          <cell r="I2660">
            <v>578</v>
          </cell>
          <cell r="J2660" t="str">
            <v xml:space="preserve">Phẫu thuật tạo hình thân đốt sống bằng phương pháp bơm xi măng </v>
          </cell>
          <cell r="K2660">
            <v>4393000</v>
          </cell>
          <cell r="L2660">
            <v>1233391.3043478299</v>
          </cell>
          <cell r="M2660">
            <v>5626000</v>
          </cell>
          <cell r="N2660">
            <v>1603408.6956521787</v>
          </cell>
          <cell r="O2660">
            <v>89790.886956522023</v>
          </cell>
          <cell r="P2660">
            <v>6086199.5826087007</v>
          </cell>
          <cell r="Q2660">
            <v>6086100</v>
          </cell>
          <cell r="R2660" t="str">
            <v>Chưa bao gồm kim chọc, xi măng sinh học hoặc hóa học, hệ thống bơm xi măng, bộ bơm xi măng có bóng hoặc không bóng.</v>
          </cell>
        </row>
        <row r="2661">
          <cell r="B2661" t="str">
            <v>10.1084.0568</v>
          </cell>
          <cell r="C2661" t="str">
            <v>37.8D05.0568</v>
          </cell>
          <cell r="D2661" t="str">
            <v>10. NGOẠI KHOA</v>
          </cell>
          <cell r="E2661" t="str">
            <v>10.1084</v>
          </cell>
          <cell r="F2661" t="str">
            <v>Tạo hình thân đốt sống bằng bơm cement sinh học có bóng</v>
          </cell>
          <cell r="G2661" t="str">
            <v>Tạo hình thân đốt sống bằng bơm cement sinh học có bóng</v>
          </cell>
          <cell r="H2661" t="str">
            <v>PDB</v>
          </cell>
          <cell r="I2661">
            <v>578</v>
          </cell>
          <cell r="J2661" t="str">
            <v xml:space="preserve">Phẫu thuật tạo hình thân đốt sống bằng phương pháp bơm xi măng </v>
          </cell>
          <cell r="K2661">
            <v>4393000</v>
          </cell>
          <cell r="L2661">
            <v>1233391.3043478299</v>
          </cell>
          <cell r="M2661">
            <v>5626000</v>
          </cell>
          <cell r="N2661">
            <v>1603408.6956521787</v>
          </cell>
          <cell r="O2661">
            <v>89790.886956522023</v>
          </cell>
          <cell r="P2661">
            <v>6086199.5826087007</v>
          </cell>
          <cell r="Q2661">
            <v>6086100</v>
          </cell>
          <cell r="R2661" t="str">
            <v>Chưa bao gồm kim chọc, xi măng sinh học hoặc hóa học, hệ thống bơm xi măng, bộ bơm xi măng có bóng hoặc không bóng.</v>
          </cell>
        </row>
        <row r="2662">
          <cell r="B2662" t="str">
            <v>10.1085.0568</v>
          </cell>
          <cell r="C2662" t="str">
            <v>37.8D05.0568</v>
          </cell>
          <cell r="D2662" t="str">
            <v>10. NGOẠI KHOA</v>
          </cell>
          <cell r="E2662" t="str">
            <v>10.1085</v>
          </cell>
          <cell r="F2662" t="str">
            <v>Tạo hình thân đốt sống bằng bơm cement sinh học có lồng titan</v>
          </cell>
          <cell r="G2662" t="str">
            <v>Tạo hình thân đốt sống bằng bơm cement sinh học có lồng titan</v>
          </cell>
          <cell r="H2662" t="str">
            <v>PDB</v>
          </cell>
          <cell r="I2662">
            <v>578</v>
          </cell>
          <cell r="J2662" t="str">
            <v xml:space="preserve">Phẫu thuật tạo hình thân đốt sống bằng phương pháp bơm xi măng </v>
          </cell>
          <cell r="K2662">
            <v>4393000</v>
          </cell>
          <cell r="L2662">
            <v>1233391.3043478299</v>
          </cell>
          <cell r="M2662">
            <v>5626000</v>
          </cell>
          <cell r="N2662">
            <v>1603408.6956521787</v>
          </cell>
          <cell r="O2662">
            <v>89790.886956522023</v>
          </cell>
          <cell r="P2662">
            <v>6086199.5826087007</v>
          </cell>
          <cell r="Q2662">
            <v>6086100</v>
          </cell>
          <cell r="R2662" t="str">
            <v>Chưa bao gồm kim chọc, xi măng sinh học hoặc hóa học, hệ thống bơm xi măng, bộ bơm xi măng có bóng hoặc không bóng.</v>
          </cell>
        </row>
        <row r="2663">
          <cell r="B2663" t="str">
            <v>10.1083.0568</v>
          </cell>
          <cell r="C2663" t="str">
            <v>37.8D05.0568</v>
          </cell>
          <cell r="D2663" t="str">
            <v>10. NGOẠI KHOA</v>
          </cell>
          <cell r="E2663" t="str">
            <v>10.1083</v>
          </cell>
          <cell r="F2663" t="str">
            <v>Tạo hình thân đốt sống bằng bơm cement sinh học qua cuống</v>
          </cell>
          <cell r="G2663" t="str">
            <v>Tạo hình thân đốt sống bằng bơm cement sinh học qua cuống</v>
          </cell>
          <cell r="H2663" t="str">
            <v>PDB</v>
          </cell>
          <cell r="I2663">
            <v>578</v>
          </cell>
          <cell r="J2663" t="str">
            <v xml:space="preserve">Phẫu thuật tạo hình thân đốt sống bằng phương pháp bơm xi măng </v>
          </cell>
          <cell r="K2663">
            <v>4393000</v>
          </cell>
          <cell r="L2663">
            <v>1233391.3043478299</v>
          </cell>
          <cell r="M2663">
            <v>5626000</v>
          </cell>
          <cell r="N2663">
            <v>1603408.6956521787</v>
          </cell>
          <cell r="O2663">
            <v>89790.886956522023</v>
          </cell>
          <cell r="P2663">
            <v>6086199.5826087007</v>
          </cell>
          <cell r="Q2663">
            <v>6086100</v>
          </cell>
          <cell r="R2663" t="str">
            <v>Chưa bao gồm kim chọc, xi măng sinh học hoặc hóa học, hệ thống bơm xi măng, bộ bơm xi măng có bóng hoặc không bóng.</v>
          </cell>
        </row>
        <row r="2664">
          <cell r="B2664" t="str">
            <v>03.3882.0568</v>
          </cell>
          <cell r="C2664" t="str">
            <v>37.8D05.0568</v>
          </cell>
          <cell r="D2664" t="str">
            <v>3. NHI KHOA</v>
          </cell>
          <cell r="E2664" t="str">
            <v>3.3882</v>
          </cell>
          <cell r="F2664" t="str">
            <v>Tạo hình thân đốt sống qua da bằng đổ cement</v>
          </cell>
          <cell r="G2664" t="str">
            <v>Tạo hình thân đốt sống qua da bằng đổ cement</v>
          </cell>
          <cell r="H2664" t="str">
            <v>P1</v>
          </cell>
          <cell r="I2664">
            <v>578</v>
          </cell>
          <cell r="J2664" t="str">
            <v xml:space="preserve">Phẫu thuật tạo hình thân đốt sống bằng phương pháp bơm xi măng </v>
          </cell>
          <cell r="K2664">
            <v>4393000</v>
          </cell>
          <cell r="L2664">
            <v>1233391.3043478299</v>
          </cell>
          <cell r="M2664">
            <v>5626000</v>
          </cell>
          <cell r="N2664">
            <v>1603408.6956521787</v>
          </cell>
          <cell r="O2664">
            <v>89790.886956522023</v>
          </cell>
          <cell r="P2664">
            <v>6086199.5826087007</v>
          </cell>
          <cell r="Q2664">
            <v>6086100</v>
          </cell>
          <cell r="R2664" t="str">
            <v>Chưa bao gồm kim chọc, xi măng sinh học hoặc hóa học, hệ thống bơm xi măng, bộ bơm xi măng có bóng hoặc không bóng.</v>
          </cell>
        </row>
        <row r="2665">
          <cell r="B2665" t="str">
            <v>10.1061.0569</v>
          </cell>
          <cell r="C2665" t="str">
            <v>37.8D05.0569</v>
          </cell>
          <cell r="D2665" t="str">
            <v>10. NGOẠI KHOA</v>
          </cell>
          <cell r="E2665" t="str">
            <v>10.1061</v>
          </cell>
          <cell r="F2665" t="str">
            <v>Lấy bỏ thân đốt sống ngực và ghép xương</v>
          </cell>
          <cell r="G2665" t="str">
            <v>Lấy bỏ thân đốt sống ngực và ghép xương</v>
          </cell>
          <cell r="H2665" t="str">
            <v>PDB</v>
          </cell>
          <cell r="I2665">
            <v>579</v>
          </cell>
          <cell r="J2665" t="str">
            <v xml:space="preserve">Phẫu thuật thay đốt sống </v>
          </cell>
          <cell r="K2665">
            <v>4504000</v>
          </cell>
          <cell r="L2665">
            <v>1339826.0869565201</v>
          </cell>
          <cell r="M2665">
            <v>5843000</v>
          </cell>
          <cell r="N2665">
            <v>1741773.9130434762</v>
          </cell>
          <cell r="O2665">
            <v>97539.339130434673</v>
          </cell>
          <cell r="P2665">
            <v>6343313.2521739118</v>
          </cell>
          <cell r="Q2665">
            <v>6343300</v>
          </cell>
          <cell r="R2665" t="str">
            <v>Chưa bao gồm đinh, nẹp, vít, ốc, khóa, xương bảo quản, sản phẩm sinh học thay thế xương, đốt sống nhân tạo, đĩa đệm nhân tạo.</v>
          </cell>
        </row>
        <row r="2666">
          <cell r="B2666" t="str">
            <v>10.1045.0569</v>
          </cell>
          <cell r="C2666" t="str">
            <v>37.8D05.0569</v>
          </cell>
          <cell r="D2666" t="str">
            <v>10. NGOẠI KHOA</v>
          </cell>
          <cell r="E2666" t="str">
            <v>10.1045</v>
          </cell>
          <cell r="F2666" t="str">
            <v>Phẫu thuật cắt thân đốt sống, ghép xương và cố định cột sống cổ (ACCF)</v>
          </cell>
          <cell r="G2666" t="str">
            <v>Phẫu thuật cắt thân đốt sống, ghép xương và cố định CS cổ (ACCF)</v>
          </cell>
          <cell r="H2666" t="str">
            <v>PDB</v>
          </cell>
          <cell r="I2666">
            <v>579</v>
          </cell>
          <cell r="J2666" t="str">
            <v xml:space="preserve">Phẫu thuật thay đốt sống </v>
          </cell>
          <cell r="K2666">
            <v>4504000</v>
          </cell>
          <cell r="L2666">
            <v>1339826.0869565201</v>
          </cell>
          <cell r="M2666">
            <v>5843000</v>
          </cell>
          <cell r="N2666">
            <v>1741773.9130434762</v>
          </cell>
          <cell r="O2666">
            <v>97539.339130434673</v>
          </cell>
          <cell r="P2666">
            <v>6343313.2521739118</v>
          </cell>
          <cell r="Q2666">
            <v>6343300</v>
          </cell>
          <cell r="R2666" t="str">
            <v>Chưa bao gồm đinh, nẹp, vít, ốc, khóa, xương bảo quản, sản phẩm sinh học thay thế xương, đốt sống nhân tạo, đĩa đệm nhân tạo.</v>
          </cell>
        </row>
        <row r="2667">
          <cell r="B2667" t="str">
            <v>04.0044.0569</v>
          </cell>
          <cell r="C2667" t="str">
            <v>37.8D05.0569</v>
          </cell>
          <cell r="D2667" t="str">
            <v>04. LAO (NGOẠI LAO)</v>
          </cell>
          <cell r="E2667" t="str">
            <v>4.44</v>
          </cell>
          <cell r="F2667" t="str">
            <v>Phẫu thuật giải ép tủy, thay thế thân đốt sống nhân tạo và cố định lối trước do lao cột sống cổ</v>
          </cell>
          <cell r="G2667" t="str">
            <v>Phẫu thuật giải ép tủy, thay thế thân đốt sống nhân tạo và cố định lối trước do lao cột sống cổ</v>
          </cell>
          <cell r="H2667" t="str">
            <v>PDB</v>
          </cell>
          <cell r="I2667">
            <v>579</v>
          </cell>
          <cell r="J2667" t="str">
            <v xml:space="preserve">Phẫu thuật thay đốt sống </v>
          </cell>
          <cell r="K2667">
            <v>4504000</v>
          </cell>
          <cell r="L2667">
            <v>1339826.0869565201</v>
          </cell>
          <cell r="M2667">
            <v>5843000</v>
          </cell>
          <cell r="N2667">
            <v>1741773.9130434762</v>
          </cell>
          <cell r="O2667">
            <v>97539.339130434673</v>
          </cell>
          <cell r="P2667">
            <v>6343313.2521739118</v>
          </cell>
          <cell r="Q2667">
            <v>6343300</v>
          </cell>
          <cell r="R2667" t="str">
            <v>Chưa bao gồm đinh, nẹp, vít, ốc, khóa, xương bảo quản, sản phẩm sinh học thay thế xương, đốt sống nhân tạo, đĩa đệm nhân tạo.</v>
          </cell>
        </row>
        <row r="2668">
          <cell r="B2668" t="str">
            <v>04.0048.0569</v>
          </cell>
          <cell r="C2668" t="str">
            <v>37.8D05.0569</v>
          </cell>
          <cell r="D2668" t="str">
            <v>04. LAO (NGOẠI LAO)</v>
          </cell>
          <cell r="E2668" t="str">
            <v>4.48</v>
          </cell>
          <cell r="F2668" t="str">
            <v>Phẫu thuật giải ép tủy, thay thế thân đốt sống nhân tạo và nẹp vít cố định lối sau do lao cột sống ngực, thắt lưng</v>
          </cell>
          <cell r="G2668" t="str">
            <v>Phẫu thuật giải ép tủy, thay thế thân đốt sống nhân tạo và nẹp vít cố định lối sau do lao cột sống ngực, thắt lưng</v>
          </cell>
          <cell r="H2668" t="str">
            <v>PDB</v>
          </cell>
          <cell r="I2668">
            <v>579</v>
          </cell>
          <cell r="J2668" t="str">
            <v xml:space="preserve">Phẫu thuật thay đốt sống </v>
          </cell>
          <cell r="K2668">
            <v>4504000</v>
          </cell>
          <cell r="L2668">
            <v>1339826.0869565201</v>
          </cell>
          <cell r="M2668">
            <v>5843000</v>
          </cell>
          <cell r="N2668">
            <v>1741773.9130434762</v>
          </cell>
          <cell r="O2668">
            <v>97539.339130434673</v>
          </cell>
          <cell r="P2668">
            <v>6343313.2521739118</v>
          </cell>
          <cell r="Q2668">
            <v>6343300</v>
          </cell>
          <cell r="R2668" t="str">
            <v>Chưa bao gồm đinh, nẹp, vít, ốc, khóa, xương bảo quản, sản phẩm sinh học thay thế xương, đốt sống nhân tạo, đĩa đệm nhân tạo.</v>
          </cell>
        </row>
        <row r="2669">
          <cell r="B2669" t="str">
            <v>04.0047.0569</v>
          </cell>
          <cell r="C2669" t="str">
            <v>37.8D05.0569</v>
          </cell>
          <cell r="D2669" t="str">
            <v>04. LAO (NGOẠI LAO)</v>
          </cell>
          <cell r="E2669" t="str">
            <v>4.47</v>
          </cell>
          <cell r="F2669" t="str">
            <v>Phẫu thuật giải ép tủy, thay thế thân đốt sống nhân tạo và nẹp vít cố định lối trước do lao cột sống ngực, thắt lưng</v>
          </cell>
          <cell r="G2669" t="str">
            <v>Phẫu thuật giải ép tủy, thay thế thân đốt sống nhân tạo và nẹp vít cố định lối trước do lao cột sống ngực, thắt lưng</v>
          </cell>
          <cell r="H2669" t="str">
            <v>PDB</v>
          </cell>
          <cell r="I2669">
            <v>579</v>
          </cell>
          <cell r="J2669" t="str">
            <v xml:space="preserve">Phẫu thuật thay đốt sống </v>
          </cell>
          <cell r="K2669">
            <v>4504000</v>
          </cell>
          <cell r="L2669">
            <v>1339826.0869565201</v>
          </cell>
          <cell r="M2669">
            <v>5843000</v>
          </cell>
          <cell r="N2669">
            <v>1741773.9130434762</v>
          </cell>
          <cell r="O2669">
            <v>97539.339130434673</v>
          </cell>
          <cell r="P2669">
            <v>6343313.2521739118</v>
          </cell>
          <cell r="Q2669">
            <v>6343300</v>
          </cell>
          <cell r="R2669" t="str">
            <v>Chưa bao gồm đinh, nẹp, vít, ốc, khóa, xương bảo quản, sản phẩm sinh học thay thế xương, đốt sống nhân tạo, đĩa đệm nhân tạo.</v>
          </cell>
        </row>
        <row r="2670">
          <cell r="B2670" t="str">
            <v>10.1091.0570</v>
          </cell>
          <cell r="C2670" t="str">
            <v>37.8D05.0570</v>
          </cell>
          <cell r="D2670" t="str">
            <v>10. NGOẠI KHOA</v>
          </cell>
          <cell r="E2670" t="str">
            <v>10.1091</v>
          </cell>
          <cell r="F2670" t="str">
            <v>Phẫu thuật lấy đĩa đệm cột sống thắt lưng qua da</v>
          </cell>
          <cell r="G2670" t="str">
            <v>Phẫu thuật lấy đĩa đệm cột sống thắt lưng qua da</v>
          </cell>
          <cell r="H2670" t="str">
            <v>P1</v>
          </cell>
          <cell r="I2670">
            <v>580</v>
          </cell>
          <cell r="J2670" t="str">
            <v xml:space="preserve">Phẫu thuật thoát vị đĩa đệm cột sống thắt lưng </v>
          </cell>
          <cell r="K2670">
            <v>4200000</v>
          </cell>
          <cell r="L2670">
            <v>997043.47826086998</v>
          </cell>
          <cell r="M2670">
            <v>5197000</v>
          </cell>
          <cell r="N2670">
            <v>1296156.5217391308</v>
          </cell>
          <cell r="O2670">
            <v>72584.765217391338</v>
          </cell>
          <cell r="P2670">
            <v>5568741.2869565226</v>
          </cell>
          <cell r="Q2670">
            <v>5568700</v>
          </cell>
          <cell r="R2670" t="str">
            <v>Chưa bao gồm đĩa đệm nhân tạo.</v>
          </cell>
        </row>
        <row r="2671">
          <cell r="B2671" t="str">
            <v>10.1080.0570</v>
          </cell>
          <cell r="C2671" t="str">
            <v>37.8D05.0570</v>
          </cell>
          <cell r="D2671" t="str">
            <v>10. NGOẠI KHOA</v>
          </cell>
          <cell r="E2671" t="str">
            <v>10.1080</v>
          </cell>
          <cell r="F2671" t="str">
            <v>Phẫu thuật lấy thoát vị đĩa đệm cột sống thắt lưng đa tầng</v>
          </cell>
          <cell r="G2671" t="str">
            <v>Phẫu thuật lấy thoát vị đĩa đệm cột sống thắt lưng đa tầng</v>
          </cell>
          <cell r="H2671" t="str">
            <v>PDB</v>
          </cell>
          <cell r="I2671">
            <v>580</v>
          </cell>
          <cell r="J2671" t="str">
            <v xml:space="preserve">Phẫu thuật thoát vị đĩa đệm cột sống thắt lưng </v>
          </cell>
          <cell r="K2671">
            <v>4200000</v>
          </cell>
          <cell r="L2671">
            <v>997043.47826086998</v>
          </cell>
          <cell r="M2671">
            <v>5197000</v>
          </cell>
          <cell r="N2671">
            <v>1296156.5217391308</v>
          </cell>
          <cell r="O2671">
            <v>72584.765217391338</v>
          </cell>
          <cell r="P2671">
            <v>5568741.2869565226</v>
          </cell>
          <cell r="Q2671">
            <v>5568700</v>
          </cell>
          <cell r="R2671" t="str">
            <v>Chưa bao gồm đĩa đệm nhân tạo.</v>
          </cell>
        </row>
        <row r="2672">
          <cell r="B2672" t="str">
            <v>10.1079.0570</v>
          </cell>
          <cell r="C2672" t="str">
            <v>37.8D05.0570</v>
          </cell>
          <cell r="D2672" t="str">
            <v>10. NGOẠI KHOA</v>
          </cell>
          <cell r="E2672" t="str">
            <v>10.1079</v>
          </cell>
          <cell r="F2672" t="str">
            <v>Phẫu thuật lấy thoát vị đĩa đệm cột sống thắt lưng vi phẫu</v>
          </cell>
          <cell r="G2672" t="str">
            <v>Phẫu thuật lấy thoát vị đĩa đệm cột sống thắt lưng vi phẫu</v>
          </cell>
          <cell r="H2672" t="str">
            <v>PDB</v>
          </cell>
          <cell r="I2672">
            <v>580</v>
          </cell>
          <cell r="J2672" t="str">
            <v xml:space="preserve">Phẫu thuật thoát vị đĩa đệm cột sống thắt lưng </v>
          </cell>
          <cell r="K2672">
            <v>4200000</v>
          </cell>
          <cell r="L2672">
            <v>997043.47826086998</v>
          </cell>
          <cell r="M2672">
            <v>5197000</v>
          </cell>
          <cell r="N2672">
            <v>1296156.5217391308</v>
          </cell>
          <cell r="O2672">
            <v>72584.765217391338</v>
          </cell>
          <cell r="P2672">
            <v>5568741.2869565226</v>
          </cell>
          <cell r="Q2672">
            <v>5568700</v>
          </cell>
          <cell r="R2672" t="str">
            <v>Chưa bao gồm đĩa đệm nhân tạo.</v>
          </cell>
        </row>
        <row r="2673">
          <cell r="B2673" t="str">
            <v>03.3079.0570</v>
          </cell>
          <cell r="C2673" t="str">
            <v>37.8D05.0570</v>
          </cell>
          <cell r="D2673" t="str">
            <v>3. NHI KHOA</v>
          </cell>
          <cell r="E2673" t="str">
            <v>3.3079</v>
          </cell>
          <cell r="F2673" t="str">
            <v>Phẫu thuật thoát vị đĩa đệm</v>
          </cell>
          <cell r="G2673" t="str">
            <v>Phẫu thuật thoát vị đĩa đệm</v>
          </cell>
          <cell r="H2673" t="str">
            <v>P3</v>
          </cell>
          <cell r="I2673">
            <v>580</v>
          </cell>
          <cell r="J2673" t="str">
            <v xml:space="preserve">Phẫu thuật thoát vị đĩa đệm cột sống thắt lưng </v>
          </cell>
          <cell r="K2673">
            <v>4200000</v>
          </cell>
          <cell r="L2673">
            <v>997043.47826086998</v>
          </cell>
          <cell r="M2673">
            <v>5197000</v>
          </cell>
          <cell r="N2673">
            <v>1296156.5217391308</v>
          </cell>
          <cell r="O2673">
            <v>72584.765217391338</v>
          </cell>
          <cell r="P2673">
            <v>5568741.2869565226</v>
          </cell>
          <cell r="Q2673">
            <v>5568700</v>
          </cell>
          <cell r="R2673" t="str">
            <v>Chưa bao gồm đĩa đệm nhân tạo.</v>
          </cell>
        </row>
        <row r="2674">
          <cell r="B2674" t="str">
            <v>10.0940.0579</v>
          </cell>
          <cell r="C2674" t="str">
            <v>37.8D05.0579</v>
          </cell>
          <cell r="D2674" t="str">
            <v>10. NGOẠI KHOA</v>
          </cell>
          <cell r="E2674" t="str">
            <v>10.940</v>
          </cell>
          <cell r="F2674" t="str">
            <v>Phẫu thuật vi phẫu nối mạch chi</v>
          </cell>
          <cell r="G2674" t="str">
            <v>Phẫu thuật vi phẫu nối mạch chi</v>
          </cell>
          <cell r="H2674" t="str">
            <v>PDB</v>
          </cell>
          <cell r="I2674">
            <v>589</v>
          </cell>
          <cell r="J2674" t="str">
            <v xml:space="preserve">Phẫu thuật vi phẫu nối mạch chi </v>
          </cell>
          <cell r="K2674">
            <v>4729000</v>
          </cell>
          <cell r="L2674">
            <v>2235130.4347826098</v>
          </cell>
          <cell r="M2674">
            <v>6964000</v>
          </cell>
          <cell r="N2674">
            <v>2905669.5652173925</v>
          </cell>
          <cell r="O2674">
            <v>162717.495652174</v>
          </cell>
          <cell r="P2674">
            <v>7797387.0608695662</v>
          </cell>
          <cell r="Q2674">
            <v>7797300</v>
          </cell>
          <cell r="R2674" t="str">
            <v>Chưa bao gồm mạch nhân tạo.</v>
          </cell>
        </row>
        <row r="2675">
          <cell r="B2675" t="str">
            <v>10.0282.0580</v>
          </cell>
          <cell r="C2675" t="str">
            <v>37.8D05.0580</v>
          </cell>
          <cell r="D2675" t="str">
            <v>10. NGOẠI KHOA</v>
          </cell>
          <cell r="E2675" t="str">
            <v>10.282</v>
          </cell>
          <cell r="F2675" t="str">
            <v>Phẫu thuật điều trị sẹo hẹp khí quản cổ - ngực cao</v>
          </cell>
          <cell r="G2675" t="str">
            <v>Phẫu thuật điều trị sẹo hẹp khí quản cổ - ngực cao</v>
          </cell>
          <cell r="H2675" t="str">
            <v>PDB</v>
          </cell>
          <cell r="I2675">
            <v>590</v>
          </cell>
          <cell r="J2675" t="str">
            <v>Tạo hình khí-phế quản</v>
          </cell>
          <cell r="K2675">
            <v>11480000</v>
          </cell>
          <cell r="L2675">
            <v>837391.30434782605</v>
          </cell>
          <cell r="M2675">
            <v>12317000</v>
          </cell>
          <cell r="N2675">
            <v>1088608.6956521738</v>
          </cell>
          <cell r="O2675">
            <v>60962.086956521744</v>
          </cell>
          <cell r="P2675">
            <v>12629570.782608695</v>
          </cell>
          <cell r="Q2675">
            <v>12629500</v>
          </cell>
          <cell r="R2675" t="str">
            <v>Chưa bao gồm Stent, bộ tim phổi nhân tạo trong phẫu thuật tim (ở người bệnh hẹp khí - phế quản bẩm sinh).</v>
          </cell>
        </row>
        <row r="2676">
          <cell r="B2676" t="str">
            <v>10.0157.0580</v>
          </cell>
          <cell r="C2676" t="str">
            <v>37.8D05.0580</v>
          </cell>
          <cell r="D2676" t="str">
            <v>10. NGOẠI KHOA</v>
          </cell>
          <cell r="E2676" t="str">
            <v>10.157</v>
          </cell>
          <cell r="F2676" t="str">
            <v>Phẫu thuật điều trị vết thương - chấn thương khí quản cổ</v>
          </cell>
          <cell r="G2676" t="str">
            <v>Phẫu thuật điều trị vết thương – chấn thương khí quản cổ</v>
          </cell>
          <cell r="H2676" t="str">
            <v>PDB</v>
          </cell>
          <cell r="I2676">
            <v>590</v>
          </cell>
          <cell r="J2676" t="str">
            <v>Tạo hình khí-phế quản</v>
          </cell>
          <cell r="K2676">
            <v>11480000</v>
          </cell>
          <cell r="L2676">
            <v>837391.30434782605</v>
          </cell>
          <cell r="M2676">
            <v>12317000</v>
          </cell>
          <cell r="N2676">
            <v>1088608.6956521738</v>
          </cell>
          <cell r="O2676">
            <v>60962.086956521744</v>
          </cell>
          <cell r="P2676">
            <v>12629570.782608695</v>
          </cell>
          <cell r="Q2676">
            <v>12629500</v>
          </cell>
          <cell r="R2676" t="str">
            <v>Chưa bao gồm Stent, bộ tim phổi nhân tạo trong phẫu thuật tim (ở người bệnh hẹp khí - phế quản bẩm sinh).</v>
          </cell>
        </row>
        <row r="2677">
          <cell r="B2677" t="str">
            <v>10.0158.0580</v>
          </cell>
          <cell r="C2677" t="str">
            <v>37.8D05.0580</v>
          </cell>
          <cell r="D2677" t="str">
            <v>10. NGOẠI KHOA</v>
          </cell>
          <cell r="E2677" t="str">
            <v>10.158</v>
          </cell>
          <cell r="F2677" t="str">
            <v>Phẫu thuật điều trị vỡ phế quản do chấn thương ngực</v>
          </cell>
          <cell r="G2677" t="str">
            <v>Phẫu thuật điều trị vỡ phế quản do chấn thương ngực</v>
          </cell>
          <cell r="H2677" t="str">
            <v>PDB</v>
          </cell>
          <cell r="I2677">
            <v>590</v>
          </cell>
          <cell r="J2677" t="str">
            <v>Tạo hình khí-phế quản</v>
          </cell>
          <cell r="K2677">
            <v>11480000</v>
          </cell>
          <cell r="L2677">
            <v>837391.30434782605</v>
          </cell>
          <cell r="M2677">
            <v>12317000</v>
          </cell>
          <cell r="N2677">
            <v>1088608.6956521738</v>
          </cell>
          <cell r="O2677">
            <v>60962.086956521744</v>
          </cell>
          <cell r="P2677">
            <v>12629570.782608695</v>
          </cell>
          <cell r="Q2677">
            <v>12629500</v>
          </cell>
          <cell r="R2677" t="str">
            <v>Chưa bao gồm Stent, bộ tim phổi nhân tạo trong phẫu thuật tim (ở người bệnh hẹp khí - phế quản bẩm sinh).</v>
          </cell>
        </row>
        <row r="2678">
          <cell r="B2678" t="str">
            <v>10.0270.0581</v>
          </cell>
          <cell r="C2678" t="str">
            <v>37.8D05.0581</v>
          </cell>
          <cell r="D2678" t="str">
            <v>10. NGOẠI KHOA</v>
          </cell>
          <cell r="E2678" t="str">
            <v>10.270</v>
          </cell>
          <cell r="F2678" t="str">
            <v>Phẫu thuật Hybrid điều trị bệnh mạch máu (phẫu thuật mạch + can thiệp mạch)</v>
          </cell>
          <cell r="G2678" t="str">
            <v>Phẫu thuật Hybrid điều trị bệnh mạch máu (phẫu thuật mạch + can thiệp mạch)</v>
          </cell>
          <cell r="H2678" t="str">
            <v>PDB</v>
          </cell>
          <cell r="I2678">
            <v>591</v>
          </cell>
          <cell r="J2678" t="str">
            <v>Phẫu thuật đặc biệt (Ngoại khoa)</v>
          </cell>
          <cell r="K2678">
            <v>3004000</v>
          </cell>
          <cell r="L2678">
            <v>2083304.3478260899</v>
          </cell>
          <cell r="M2678">
            <v>5087000</v>
          </cell>
          <cell r="N2678">
            <v>2708295.6521739168</v>
          </cell>
          <cell r="O2678">
            <v>151664.55652173935</v>
          </cell>
          <cell r="P2678">
            <v>5863960.2086956557</v>
          </cell>
          <cell r="Q2678">
            <v>5863900</v>
          </cell>
          <cell r="R2678" t="str">
            <v>Chưa bao gồm: mạch nhân tạo, keo sinh học, bóng nong, stent, các vật liệu nút mạch, các loại ống thông hoặc vi ống thông, các loại dây dẫn hoặc vi dây dẫn, các vòng xoắn kim loại, dụng cụ lấy dị vật, bộ dụng cụ lấy huyết khối.</v>
          </cell>
        </row>
        <row r="2679">
          <cell r="B2679" t="str">
            <v>10.0175.0581</v>
          </cell>
          <cell r="C2679" t="str">
            <v>37.8D05.0581</v>
          </cell>
          <cell r="D2679" t="str">
            <v>10. NGOẠI KHOA</v>
          </cell>
          <cell r="E2679" t="str">
            <v>10.175</v>
          </cell>
          <cell r="F2679" t="str">
            <v>Phẫu thuật Hybrid trong cấp cứu mạch máu (phẫu thuật mạch + can thiệp mạch)</v>
          </cell>
          <cell r="G2679" t="str">
            <v>Phẫu thuật Hybrid trong cấp cứu mạch máu (phẫu thuật mạch + can thiệp mạch)</v>
          </cell>
          <cell r="H2679" t="str">
            <v>PDB</v>
          </cell>
          <cell r="I2679">
            <v>591</v>
          </cell>
          <cell r="J2679" t="str">
            <v>Phẫu thuật đặc biệt (Ngoại khoa)</v>
          </cell>
          <cell r="K2679">
            <v>3004000</v>
          </cell>
          <cell r="L2679">
            <v>2083304.3478260899</v>
          </cell>
          <cell r="M2679">
            <v>5087000</v>
          </cell>
          <cell r="N2679">
            <v>2708295.6521739168</v>
          </cell>
          <cell r="O2679">
            <v>151664.55652173935</v>
          </cell>
          <cell r="P2679">
            <v>5863960.2086956557</v>
          </cell>
          <cell r="Q2679">
            <v>5863900</v>
          </cell>
          <cell r="R2679" t="str">
            <v>Chưa bao gồm: mạch nhân tạo, keo sinh học, bóng nong, stent, các vật liệu nút mạch, các loại ống thông hoặc vi ống thông, các loại dây dẫn hoặc vi dây dẫn, các vòng xoắn kim loại, dụng cụ lấy dị vật, bộ dụng cụ lấy huyết khối.</v>
          </cell>
        </row>
        <row r="2680">
          <cell r="B2680" t="str">
            <v>10.0249.0582</v>
          </cell>
          <cell r="C2680" t="str">
            <v>37.8D05.0582</v>
          </cell>
          <cell r="D2680" t="str">
            <v>10. NGOẠI KHOA</v>
          </cell>
          <cell r="E2680" t="str">
            <v>10.249</v>
          </cell>
          <cell r="F2680" t="str">
            <v>Phẫu thuật bắc cầu điều trị thiếu máu mạn tính chi</v>
          </cell>
          <cell r="G2680" t="str">
            <v>Phẫu thuật bắc cầu điều trị thiếu máu mạn tính chi</v>
          </cell>
          <cell r="H2680" t="str">
            <v>P1</v>
          </cell>
          <cell r="I2680">
            <v>592</v>
          </cell>
          <cell r="J2680" t="str">
            <v>Phẫu thuật loại I (Ngoại khoa)</v>
          </cell>
          <cell r="K2680">
            <v>1832000</v>
          </cell>
          <cell r="L2680">
            <v>1231826.0869565201</v>
          </cell>
          <cell r="M2680">
            <v>3063000</v>
          </cell>
          <cell r="N2680">
            <v>1601373.9130434762</v>
          </cell>
          <cell r="O2680">
            <v>89676.939130434679</v>
          </cell>
          <cell r="P2680">
            <v>3523050.8521739109</v>
          </cell>
          <cell r="Q2680">
            <v>3523000</v>
          </cell>
          <cell r="R2680" t="str">
            <v>Chưa bao gồm đoạn mạch nhân tạo.</v>
          </cell>
        </row>
        <row r="2681">
          <cell r="B2681" t="str">
            <v>10.0258.0582</v>
          </cell>
          <cell r="C2681" t="str">
            <v>37.8D05.0582</v>
          </cell>
          <cell r="D2681" t="str">
            <v>10. NGOẠI KHOA</v>
          </cell>
          <cell r="E2681" t="str">
            <v>10.258</v>
          </cell>
          <cell r="F2681" t="str">
            <v>Phẫu thuật bắc cầu động mạch nách - động mạch đùi</v>
          </cell>
          <cell r="G2681" t="str">
            <v>Phẫu thuật bắc cầu động mạch nách – động mạch đùi</v>
          </cell>
          <cell r="H2681" t="str">
            <v>P1</v>
          </cell>
          <cell r="I2681">
            <v>592</v>
          </cell>
          <cell r="J2681" t="str">
            <v>Phẫu thuật loại I (Ngoại khoa)</v>
          </cell>
          <cell r="K2681">
            <v>1832000</v>
          </cell>
          <cell r="L2681">
            <v>1231826.0869565201</v>
          </cell>
          <cell r="M2681">
            <v>3063000</v>
          </cell>
          <cell r="N2681">
            <v>1601373.9130434762</v>
          </cell>
          <cell r="O2681">
            <v>89676.939130434679</v>
          </cell>
          <cell r="P2681">
            <v>3523050.8521739109</v>
          </cell>
          <cell r="Q2681">
            <v>3523000</v>
          </cell>
          <cell r="R2681" t="str">
            <v>Chưa bao gồm đoạn mạch nhân tạo.</v>
          </cell>
        </row>
        <row r="2682">
          <cell r="B2682" t="str">
            <v>10.0251.0582</v>
          </cell>
          <cell r="C2682" t="str">
            <v>37.8D05.0582</v>
          </cell>
          <cell r="D2682" t="str">
            <v>10. NGOẠI KHOA</v>
          </cell>
          <cell r="E2682" t="str">
            <v>10.251</v>
          </cell>
          <cell r="F2682" t="str">
            <v>Phẫu thuật điều trị tắc động mạch chi bán cấp tính</v>
          </cell>
          <cell r="G2682" t="str">
            <v>Phẫu thuật điều trị tắc động mạch chi bán cấp tính</v>
          </cell>
          <cell r="H2682" t="str">
            <v>P1</v>
          </cell>
          <cell r="I2682">
            <v>592</v>
          </cell>
          <cell r="J2682" t="str">
            <v>Phẫu thuật loại I (Ngoại khoa)</v>
          </cell>
          <cell r="K2682">
            <v>1832000</v>
          </cell>
          <cell r="L2682">
            <v>1231826.0869565201</v>
          </cell>
          <cell r="M2682">
            <v>3063000</v>
          </cell>
          <cell r="N2682">
            <v>1601373.9130434762</v>
          </cell>
          <cell r="O2682">
            <v>89676.939130434679</v>
          </cell>
          <cell r="P2682">
            <v>3523050.8521739109</v>
          </cell>
          <cell r="Q2682">
            <v>3523000</v>
          </cell>
          <cell r="R2682" t="str">
            <v>Chưa bao gồm đoạn mạch nhân tạo.</v>
          </cell>
        </row>
        <row r="2683">
          <cell r="B2683" t="str">
            <v>10.0250.0582</v>
          </cell>
          <cell r="C2683" t="str">
            <v>37.8D05.0582</v>
          </cell>
          <cell r="D2683" t="str">
            <v>10. NGOẠI KHOA</v>
          </cell>
          <cell r="E2683" t="str">
            <v>10.250</v>
          </cell>
          <cell r="F2683" t="str">
            <v>Phẫu thuật điều trị tắc động mạch chi cấp tính do huyết khối, mảnh sùi, dị vật</v>
          </cell>
          <cell r="G2683" t="str">
            <v>Phẫu thuật điều trị tắc động mạch chi cấp tính do huyết khối, mảnh sùi, dị vật</v>
          </cell>
          <cell r="H2683" t="str">
            <v>P1</v>
          </cell>
          <cell r="I2683">
            <v>592</v>
          </cell>
          <cell r="J2683" t="str">
            <v>Phẫu thuật loại I (Ngoại khoa)</v>
          </cell>
          <cell r="K2683">
            <v>1832000</v>
          </cell>
          <cell r="L2683">
            <v>1231826.0869565201</v>
          </cell>
          <cell r="M2683">
            <v>3063000</v>
          </cell>
          <cell r="N2683">
            <v>1601373.9130434762</v>
          </cell>
          <cell r="O2683">
            <v>89676.939130434679</v>
          </cell>
          <cell r="P2683">
            <v>3523050.8521739109</v>
          </cell>
          <cell r="Q2683">
            <v>3523000</v>
          </cell>
          <cell r="R2683" t="str">
            <v>Chưa bao gồm đoạn mạch nhân tạo.</v>
          </cell>
        </row>
        <row r="2684">
          <cell r="B2684" t="str">
            <v>10.0167.0582</v>
          </cell>
          <cell r="C2684" t="str">
            <v>37.8D05.0582</v>
          </cell>
          <cell r="D2684" t="str">
            <v>10. NGOẠI KHOA</v>
          </cell>
          <cell r="E2684" t="str">
            <v>10.167</v>
          </cell>
          <cell r="F2684" t="str">
            <v>Phẫu thuật điều trị vết thương - chấn thương mạch máu chi</v>
          </cell>
          <cell r="G2684" t="str">
            <v>Phẫu thuật điều trị vết thương - chấn thương mạch máu chi</v>
          </cell>
          <cell r="H2684" t="str">
            <v>P1</v>
          </cell>
          <cell r="I2684">
            <v>592</v>
          </cell>
          <cell r="J2684" t="str">
            <v>Phẫu thuật loại I (Ngoại khoa)</v>
          </cell>
          <cell r="K2684">
            <v>1832000</v>
          </cell>
          <cell r="L2684">
            <v>1231826.0869565201</v>
          </cell>
          <cell r="M2684">
            <v>3063000</v>
          </cell>
          <cell r="N2684">
            <v>1601373.9130434762</v>
          </cell>
          <cell r="O2684">
            <v>89676.939130434679</v>
          </cell>
          <cell r="P2684">
            <v>3523050.8521739109</v>
          </cell>
          <cell r="Q2684">
            <v>3523000</v>
          </cell>
          <cell r="R2684" t="str">
            <v>Chưa bao gồm đoạn mạch nhân tạo.</v>
          </cell>
        </row>
        <row r="2685">
          <cell r="B2685" t="str">
            <v>10.0829.0582</v>
          </cell>
          <cell r="C2685" t="str">
            <v>37.8D05.0582</v>
          </cell>
          <cell r="D2685" t="str">
            <v>10. NGOẠI KHOA</v>
          </cell>
          <cell r="E2685" t="str">
            <v>10.829</v>
          </cell>
          <cell r="F2685" t="str">
            <v>Phẫu thuật phương pháp Suave.Kapandji và điều trị viêm khớp quay trụ dưới</v>
          </cell>
          <cell r="G2685" t="str">
            <v>Phẫu thuật phương pháp Suave.Kapandji và điều trị viêm khớp quay trụ dưới</v>
          </cell>
          <cell r="H2685" t="str">
            <v>P1</v>
          </cell>
          <cell r="I2685">
            <v>592</v>
          </cell>
          <cell r="J2685" t="str">
            <v>Phẫu thuật loại I (Ngoại khoa)</v>
          </cell>
          <cell r="K2685">
            <v>1832000</v>
          </cell>
          <cell r="L2685">
            <v>1231826.0869565201</v>
          </cell>
          <cell r="M2685">
            <v>3063000</v>
          </cell>
          <cell r="N2685">
            <v>1601373.9130434762</v>
          </cell>
          <cell r="O2685">
            <v>89676.939130434679</v>
          </cell>
          <cell r="P2685">
            <v>3523050.8521739109</v>
          </cell>
          <cell r="Q2685">
            <v>3523000</v>
          </cell>
          <cell r="R2685" t="str">
            <v>Chưa bao gồm kim găm, nẹp vít.</v>
          </cell>
        </row>
        <row r="2686">
          <cell r="B2686" t="str">
            <v>10.0823.0582</v>
          </cell>
          <cell r="C2686" t="str">
            <v>37.8D05.0582</v>
          </cell>
          <cell r="D2686" t="str">
            <v>10. NGOẠI KHOA</v>
          </cell>
          <cell r="E2686" t="str">
            <v>10.823</v>
          </cell>
          <cell r="F2686" t="str">
            <v>Phẫu thuật và điều trị trật khớp quay trụ dưới</v>
          </cell>
          <cell r="G2686" t="str">
            <v>Phẫu thuật và điều trị trật khớp quay trụ dưới</v>
          </cell>
          <cell r="H2686" t="str">
            <v>P1</v>
          </cell>
          <cell r="I2686">
            <v>592</v>
          </cell>
          <cell r="J2686" t="str">
            <v>Phẫu thuật loại I (Ngoại khoa)</v>
          </cell>
          <cell r="K2686">
            <v>1832000</v>
          </cell>
          <cell r="L2686">
            <v>1231826.0869565201</v>
          </cell>
          <cell r="M2686">
            <v>3063000</v>
          </cell>
          <cell r="N2686">
            <v>1601373.9130434762</v>
          </cell>
          <cell r="O2686">
            <v>89676.939130434679</v>
          </cell>
          <cell r="P2686">
            <v>3523050.8521739109</v>
          </cell>
          <cell r="Q2686">
            <v>3523000</v>
          </cell>
          <cell r="R2686" t="str">
            <v>Chưa bao gồm kim găm, nẹp vít.</v>
          </cell>
        </row>
        <row r="2687">
          <cell r="B2687" t="str">
            <v>13.0134.0667</v>
          </cell>
          <cell r="C2687" t="str">
            <v>37.8D06.0667</v>
          </cell>
          <cell r="D2687" t="str">
            <v>13. PHỤ SẢN</v>
          </cell>
          <cell r="E2687" t="str">
            <v>13.134</v>
          </cell>
          <cell r="F2687" t="str">
            <v>Phẫu thuật TOT điều trị són tiểu</v>
          </cell>
          <cell r="G2687" t="str">
            <v>Phẫu thuật TOT điều trị són tiểu</v>
          </cell>
          <cell r="H2687" t="str">
            <v>P1</v>
          </cell>
          <cell r="I2687">
            <v>677</v>
          </cell>
          <cell r="J2687" t="str">
            <v>Phẫu thuật điều trị són tiểu (TOT, TVT)</v>
          </cell>
          <cell r="K2687">
            <v>4629000</v>
          </cell>
          <cell r="L2687">
            <v>914086.95652173902</v>
          </cell>
          <cell r="M2687">
            <v>5543000</v>
          </cell>
          <cell r="N2687">
            <v>1188313.0434782607</v>
          </cell>
          <cell r="O2687">
            <v>66545.530434782602</v>
          </cell>
          <cell r="P2687">
            <v>5883858.5739130434</v>
          </cell>
          <cell r="Q2687">
            <v>5883800</v>
          </cell>
          <cell r="R2687" t="str">
            <v>Chưa bao gồm tấm màng nâng hoặc lưới các loại, các cỡ.</v>
          </cell>
        </row>
        <row r="2688">
          <cell r="B2688" t="str">
            <v>13.0135.0667</v>
          </cell>
          <cell r="C2688" t="str">
            <v>37.8D06.0667</v>
          </cell>
          <cell r="D2688" t="str">
            <v>13. PHỤ SẢN</v>
          </cell>
          <cell r="E2688" t="str">
            <v>13.135</v>
          </cell>
          <cell r="F2688" t="str">
            <v>Phẫu thuật TVT điều trị són tiểu</v>
          </cell>
          <cell r="G2688" t="str">
            <v>Phẫu thuật TVT điều trị són tiêu</v>
          </cell>
          <cell r="H2688" t="str">
            <v>P1</v>
          </cell>
          <cell r="I2688">
            <v>677</v>
          </cell>
          <cell r="J2688" t="str">
            <v>Phẫu thuật điều trị són tiểu (TOT, TVT)</v>
          </cell>
          <cell r="K2688">
            <v>4629000</v>
          </cell>
          <cell r="L2688">
            <v>914086.95652173902</v>
          </cell>
          <cell r="M2688">
            <v>5543000</v>
          </cell>
          <cell r="N2688">
            <v>1188313.0434782607</v>
          </cell>
          <cell r="O2688">
            <v>66545.530434782602</v>
          </cell>
          <cell r="P2688">
            <v>5883858.5739130434</v>
          </cell>
          <cell r="Q2688">
            <v>5883800</v>
          </cell>
          <cell r="R2688" t="str">
            <v>Chưa bao gồm tấm màng nâng hoặc lưới các loại, các cỡ.</v>
          </cell>
        </row>
        <row r="2689">
          <cell r="B2689" t="str">
            <v>03.1632.0731</v>
          </cell>
          <cell r="C2689" t="str">
            <v>37.8D07.0731</v>
          </cell>
          <cell r="D2689" t="str">
            <v>3. NHI KHOA</v>
          </cell>
          <cell r="E2689" t="str">
            <v>3.1632</v>
          </cell>
          <cell r="F2689" t="str">
            <v>Cắt bè có sử dụng thuốc chống chuyển hóa: Áp hoặc tiêm 5FU</v>
          </cell>
          <cell r="G2689" t="str">
            <v>Cắt bè có sử dụng thuốc chống chuyển hoá: Áp hoặc tiêm 5FU</v>
          </cell>
          <cell r="H2689" t="str">
            <v>P1</v>
          </cell>
          <cell r="I2689">
            <v>741</v>
          </cell>
          <cell r="J2689" t="str">
            <v>Cắt bè áp MMC hoặc áp 5FU</v>
          </cell>
          <cell r="K2689">
            <v>982000</v>
          </cell>
          <cell r="L2689">
            <v>278608.69565217401</v>
          </cell>
          <cell r="M2689">
            <v>1260000</v>
          </cell>
          <cell r="N2689">
            <v>362191.30434782617</v>
          </cell>
          <cell r="O2689">
            <v>20282.71304347827</v>
          </cell>
          <cell r="P2689">
            <v>1364474.0173913045</v>
          </cell>
          <cell r="Q2689">
            <v>1364400</v>
          </cell>
          <cell r="R2689" t="str">
            <v>Chưa bao gồm thuốc MMC; 5FU.</v>
          </cell>
        </row>
        <row r="2690">
          <cell r="B2690" t="str">
            <v>03.1633.0731</v>
          </cell>
          <cell r="C2690" t="str">
            <v>37.8D07.0731</v>
          </cell>
          <cell r="D2690" t="str">
            <v>3. NHI KHOA</v>
          </cell>
          <cell r="E2690" t="str">
            <v>3.1633</v>
          </cell>
          <cell r="F2690" t="str">
            <v>Cắt bè có sử dụng thuốc chống chuyển hoa: Áp mytomycin C</v>
          </cell>
          <cell r="G2690" t="str">
            <v>Cắt bè có sử dụng thuốc chống chuyển hoa: Áp Mytomycin C</v>
          </cell>
          <cell r="H2690" t="str">
            <v>P1</v>
          </cell>
          <cell r="I2690">
            <v>741</v>
          </cell>
          <cell r="J2690" t="str">
            <v>Cắt bè áp MMC hoặc áp 5FU</v>
          </cell>
          <cell r="K2690">
            <v>982000</v>
          </cell>
          <cell r="L2690">
            <v>278608.69565217401</v>
          </cell>
          <cell r="M2690">
            <v>1260000</v>
          </cell>
          <cell r="N2690">
            <v>362191.30434782617</v>
          </cell>
          <cell r="O2690">
            <v>20282.71304347827</v>
          </cell>
          <cell r="P2690">
            <v>1364474.0173913045</v>
          </cell>
          <cell r="Q2690">
            <v>1364400</v>
          </cell>
          <cell r="R2690" t="str">
            <v>Chưa bao gồm thuốc MMC; 5FU.</v>
          </cell>
        </row>
        <row r="2691">
          <cell r="B2691" t="str">
            <v>14.0147.0731</v>
          </cell>
          <cell r="C2691" t="str">
            <v>37.8D07.0731</v>
          </cell>
          <cell r="D2691" t="str">
            <v>14. MẮT</v>
          </cell>
          <cell r="E2691" t="str">
            <v>14.147</v>
          </cell>
          <cell r="F2691" t="str">
            <v>Cắt bè sử dụng thuốc chống chuyển hóa hoặc chất antiVEGF</v>
          </cell>
          <cell r="G2691" t="str">
            <v>Cắt bè sử dụng thuốc chống chuyển hoá hoặc chất antiVEGF</v>
          </cell>
          <cell r="H2691" t="str">
            <v>P1</v>
          </cell>
          <cell r="I2691">
            <v>741</v>
          </cell>
          <cell r="J2691" t="str">
            <v>Cắt bè áp MMC hoặc áp 5FU</v>
          </cell>
          <cell r="K2691">
            <v>982000</v>
          </cell>
          <cell r="L2691">
            <v>278608.69565217401</v>
          </cell>
          <cell r="M2691">
            <v>1260000</v>
          </cell>
          <cell r="N2691">
            <v>362191.30434782617</v>
          </cell>
          <cell r="O2691">
            <v>20282.71304347827</v>
          </cell>
          <cell r="P2691">
            <v>1364474.0173913045</v>
          </cell>
          <cell r="Q2691">
            <v>1364400</v>
          </cell>
          <cell r="R2691" t="str">
            <v>Chưa bao gồm thuốc MMC; 5FU.</v>
          </cell>
        </row>
        <row r="2692">
          <cell r="B2692" t="str">
            <v>03.1535.0733</v>
          </cell>
          <cell r="C2692" t="str">
            <v>37.8D07.0733</v>
          </cell>
          <cell r="D2692" t="str">
            <v>3. NHI KHOA</v>
          </cell>
          <cell r="E2692" t="str">
            <v>3.1535</v>
          </cell>
          <cell r="F2692" t="str">
            <v>Cắt dịch kính + laser nội nhãn</v>
          </cell>
          <cell r="G2692" t="str">
            <v>Cắt dịch kính + laser nội nhãn</v>
          </cell>
          <cell r="H2692" t="str">
            <v>PDB</v>
          </cell>
          <cell r="I2692">
            <v>743</v>
          </cell>
          <cell r="J2692" t="str">
            <v>Cắt dịch kính đơn thuần hoặc lấy dị vật nội nhãn</v>
          </cell>
          <cell r="K2692">
            <v>1082000</v>
          </cell>
          <cell r="L2692">
            <v>184695.652173913</v>
          </cell>
          <cell r="M2692">
            <v>1266000</v>
          </cell>
          <cell r="N2692">
            <v>240104.34782608689</v>
          </cell>
          <cell r="O2692">
            <v>13445.843478260867</v>
          </cell>
          <cell r="P2692">
            <v>1335550.1913043477</v>
          </cell>
          <cell r="Q2692">
            <v>1335500</v>
          </cell>
          <cell r="R2692" t="str">
            <v>Chưa bao gồm đầu cắt dịch kính, đầu laser, dây dẫn sáng.</v>
          </cell>
        </row>
        <row r="2693">
          <cell r="B2693" t="str">
            <v>03.1538.0733</v>
          </cell>
          <cell r="C2693" t="str">
            <v>37.8D07.0733</v>
          </cell>
          <cell r="D2693" t="str">
            <v>3. NHI KHOA</v>
          </cell>
          <cell r="E2693" t="str">
            <v>3.1538</v>
          </cell>
          <cell r="F2693" t="str">
            <v>Cắt dịch kính + laser nội nhãn + lấy dị vật nội nhãn</v>
          </cell>
          <cell r="G2693" t="str">
            <v>Cắt dịch kính + laser nội nhãn + lấy dị vật nội nhãn</v>
          </cell>
          <cell r="H2693" t="str">
            <v>PDB</v>
          </cell>
          <cell r="I2693">
            <v>743</v>
          </cell>
          <cell r="J2693" t="str">
            <v>Cắt dịch kính đơn thuần hoặc lấy dị vật nội nhãn</v>
          </cell>
          <cell r="K2693">
            <v>1082000</v>
          </cell>
          <cell r="L2693">
            <v>184695.652173913</v>
          </cell>
          <cell r="M2693">
            <v>1266000</v>
          </cell>
          <cell r="N2693">
            <v>240104.34782608689</v>
          </cell>
          <cell r="O2693">
            <v>13445.843478260867</v>
          </cell>
          <cell r="P2693">
            <v>1335550.1913043477</v>
          </cell>
          <cell r="Q2693">
            <v>1335500</v>
          </cell>
          <cell r="R2693" t="str">
            <v>Chưa bao gồm đầu cắt dịch kính, đầu laser, dây dẫn sáng.</v>
          </cell>
        </row>
        <row r="2694">
          <cell r="B2694" t="str">
            <v>14.0017.0733</v>
          </cell>
          <cell r="C2694" t="str">
            <v>37.8D07.0733</v>
          </cell>
          <cell r="D2694" t="str">
            <v>14. MẮT</v>
          </cell>
          <cell r="E2694" t="str">
            <v>14.17</v>
          </cell>
          <cell r="F2694" t="str">
            <v>Cắt dịch kính + laser nội nhãn + lấy dị vật nội nhãn</v>
          </cell>
          <cell r="G2694" t="str">
            <v>Cắt dịch kính + laser nội nhãn + lấy dị vật nội nhãn</v>
          </cell>
          <cell r="H2694" t="str">
            <v>PDB</v>
          </cell>
          <cell r="I2694">
            <v>743</v>
          </cell>
          <cell r="J2694" t="str">
            <v>Cắt dịch kính đơn thuần hoặc lấy dị vật nội nhãn</v>
          </cell>
          <cell r="K2694">
            <v>1082000</v>
          </cell>
          <cell r="L2694">
            <v>184695.652173913</v>
          </cell>
          <cell r="M2694">
            <v>1266000</v>
          </cell>
          <cell r="N2694">
            <v>240104.34782608689</v>
          </cell>
          <cell r="O2694">
            <v>13445.843478260867</v>
          </cell>
          <cell r="P2694">
            <v>1335550.1913043477</v>
          </cell>
          <cell r="Q2694">
            <v>1335500</v>
          </cell>
          <cell r="R2694" t="str">
            <v>Chưa bao gồm đầu cắt dịch kính, đầu laser, dây dẫn sáng.</v>
          </cell>
        </row>
        <row r="2695">
          <cell r="B2695" t="str">
            <v>14.0014.0733</v>
          </cell>
          <cell r="C2695" t="str">
            <v>37.8D07.0733</v>
          </cell>
          <cell r="D2695" t="str">
            <v>14. MẮT</v>
          </cell>
          <cell r="E2695" t="str">
            <v>14.14</v>
          </cell>
          <cell r="F2695" t="str">
            <v>Cắt dịch kính có hoặc không laser nội nhãn</v>
          </cell>
          <cell r="G2695" t="str">
            <v>Cắt dịch kính có hoặc không laser nội nhãn</v>
          </cell>
          <cell r="H2695" t="str">
            <v>P1</v>
          </cell>
          <cell r="I2695">
            <v>743</v>
          </cell>
          <cell r="J2695" t="str">
            <v>Cắt dịch kính đơn thuần hoặc lấy dị vật nội nhãn</v>
          </cell>
          <cell r="K2695">
            <v>1082000</v>
          </cell>
          <cell r="L2695">
            <v>184695.652173913</v>
          </cell>
          <cell r="M2695">
            <v>1266000</v>
          </cell>
          <cell r="N2695">
            <v>240104.34782608689</v>
          </cell>
          <cell r="O2695">
            <v>13445.843478260867</v>
          </cell>
          <cell r="P2695">
            <v>1335550.1913043477</v>
          </cell>
          <cell r="Q2695">
            <v>1335500</v>
          </cell>
          <cell r="R2695" t="str">
            <v>Chưa bao gồm đầu cắt dịch kính, đầu laser, dây dẫn sáng.</v>
          </cell>
        </row>
        <row r="2696">
          <cell r="B2696" t="str">
            <v>14.0020.0733</v>
          </cell>
          <cell r="C2696" t="str">
            <v>37.8D07.0733</v>
          </cell>
          <cell r="D2696" t="str">
            <v>14. MẮT</v>
          </cell>
          <cell r="E2696" t="str">
            <v>14.20</v>
          </cell>
          <cell r="F2696" t="str">
            <v>Cắt dịch kính điều trị tổ chức hóa dịch kính</v>
          </cell>
          <cell r="G2696" t="str">
            <v>Cắt dịch kính điều trị tổ chức hóa dịch kính</v>
          </cell>
          <cell r="H2696" t="str">
            <v>P1</v>
          </cell>
          <cell r="I2696">
            <v>743</v>
          </cell>
          <cell r="J2696" t="str">
            <v>Cắt dịch kính đơn thuần hoặc lấy dị vật nội nhãn</v>
          </cell>
          <cell r="K2696">
            <v>1082000</v>
          </cell>
          <cell r="L2696">
            <v>184695.652173913</v>
          </cell>
          <cell r="M2696">
            <v>1266000</v>
          </cell>
          <cell r="N2696">
            <v>240104.34782608689</v>
          </cell>
          <cell r="O2696">
            <v>13445.843478260867</v>
          </cell>
          <cell r="P2696">
            <v>1335550.1913043477</v>
          </cell>
          <cell r="Q2696">
            <v>1335500</v>
          </cell>
          <cell r="R2696" t="str">
            <v>Chưa bao gồm đầu cắt dịch kính, đầu laser, dây dẫn sáng.</v>
          </cell>
        </row>
        <row r="2697">
          <cell r="B2697" t="str">
            <v>14.0021.0733</v>
          </cell>
          <cell r="C2697" t="str">
            <v>37.8D07.0733</v>
          </cell>
          <cell r="D2697" t="str">
            <v>14. MẮT</v>
          </cell>
          <cell r="E2697" t="str">
            <v>14.21</v>
          </cell>
          <cell r="F2697" t="str">
            <v>Cắt dịch kính điều trị tồn lưu dịch kính nguyên thủy</v>
          </cell>
          <cell r="G2697" t="str">
            <v>Cắt dịch kính điều trị tồn lưu dịch kính nguyên thủy</v>
          </cell>
          <cell r="H2697" t="str">
            <v>P1</v>
          </cell>
          <cell r="I2697">
            <v>743</v>
          </cell>
          <cell r="J2697" t="str">
            <v>Cắt dịch kính đơn thuần hoặc lấy dị vật nội nhãn</v>
          </cell>
          <cell r="K2697">
            <v>1082000</v>
          </cell>
          <cell r="L2697">
            <v>184695.652173913</v>
          </cell>
          <cell r="M2697">
            <v>1266000</v>
          </cell>
          <cell r="N2697">
            <v>240104.34782608689</v>
          </cell>
          <cell r="O2697">
            <v>13445.843478260867</v>
          </cell>
          <cell r="P2697">
            <v>1335550.1913043477</v>
          </cell>
          <cell r="Q2697">
            <v>1335500</v>
          </cell>
          <cell r="R2697" t="str">
            <v>Chưa bao gồm đầu cắt dịch kính, đầu laser, dây dẫn sáng.</v>
          </cell>
        </row>
        <row r="2698">
          <cell r="B2698" t="str">
            <v>14.0019.0733</v>
          </cell>
          <cell r="C2698" t="str">
            <v>37.8D07.0733</v>
          </cell>
          <cell r="D2698" t="str">
            <v>14. MẮT</v>
          </cell>
          <cell r="E2698" t="str">
            <v>14.19</v>
          </cell>
          <cell r="F2698" t="str">
            <v>Cắt dịch kính điều trị viêm mủ nội nhãn</v>
          </cell>
          <cell r="G2698" t="str">
            <v>Cắt dịch kính điều trị viêm mủ nội nhãn</v>
          </cell>
          <cell r="H2698" t="str">
            <v>P1</v>
          </cell>
          <cell r="I2698">
            <v>743</v>
          </cell>
          <cell r="J2698" t="str">
            <v>Cắt dịch kính đơn thuần hoặc lấy dị vật nội nhãn</v>
          </cell>
          <cell r="K2698">
            <v>1082000</v>
          </cell>
          <cell r="L2698">
            <v>184695.652173913</v>
          </cell>
          <cell r="M2698">
            <v>1266000</v>
          </cell>
          <cell r="N2698">
            <v>240104.34782608689</v>
          </cell>
          <cell r="O2698">
            <v>13445.843478260867</v>
          </cell>
          <cell r="P2698">
            <v>1335550.1913043477</v>
          </cell>
          <cell r="Q2698">
            <v>1335500</v>
          </cell>
          <cell r="R2698" t="str">
            <v>Chưa bao gồm đầu cắt dịch kính, đầu laser, dây dẫn sáng.</v>
          </cell>
        </row>
        <row r="2699">
          <cell r="B2699" t="str">
            <v>14.0018.0733</v>
          </cell>
          <cell r="C2699" t="str">
            <v>37.8D07.0733</v>
          </cell>
          <cell r="D2699" t="str">
            <v>14. MẮT</v>
          </cell>
          <cell r="E2699" t="str">
            <v>14.18</v>
          </cell>
          <cell r="F2699" t="str">
            <v>Cắt dịch kính lấy ấu trùng sán trong buồng dịch kính</v>
          </cell>
          <cell r="G2699" t="str">
            <v>Cắt dịch kính lấy ấu trùng sán trong buồng dịch kính</v>
          </cell>
          <cell r="H2699" t="str">
            <v>P1</v>
          </cell>
          <cell r="I2699">
            <v>743</v>
          </cell>
          <cell r="J2699" t="str">
            <v>Cắt dịch kính đơn thuần hoặc lấy dị vật nội nhãn</v>
          </cell>
          <cell r="K2699">
            <v>1082000</v>
          </cell>
          <cell r="L2699">
            <v>184695.652173913</v>
          </cell>
          <cell r="M2699">
            <v>1266000</v>
          </cell>
          <cell r="N2699">
            <v>240104.34782608689</v>
          </cell>
          <cell r="O2699">
            <v>13445.843478260867</v>
          </cell>
          <cell r="P2699">
            <v>1335550.1913043477</v>
          </cell>
          <cell r="Q2699">
            <v>1335500</v>
          </cell>
          <cell r="R2699" t="str">
            <v>Chưa bao gồm đầu cắt dịch kính, đầu laser, dây dẫn sáng.</v>
          </cell>
        </row>
        <row r="2700">
          <cell r="B2700" t="str">
            <v>03.1539.0733</v>
          </cell>
          <cell r="C2700" t="str">
            <v>37.8D07.0733</v>
          </cell>
          <cell r="D2700" t="str">
            <v>3. NHI KHOA</v>
          </cell>
          <cell r="E2700" t="str">
            <v>3.1539</v>
          </cell>
          <cell r="F2700" t="str">
            <v>Lấy ấu trùng sán trong buồng dịch kính</v>
          </cell>
          <cell r="G2700" t="str">
            <v>Lấy ấu trùng sán trong buồng dịch kính</v>
          </cell>
          <cell r="H2700" t="str">
            <v>P1</v>
          </cell>
          <cell r="I2700">
            <v>743</v>
          </cell>
          <cell r="J2700" t="str">
            <v>Cắt dịch kính đơn thuần hoặc lấy dị vật nội nhãn</v>
          </cell>
          <cell r="K2700">
            <v>1082000</v>
          </cell>
          <cell r="L2700">
            <v>184695.652173913</v>
          </cell>
          <cell r="M2700">
            <v>1266000</v>
          </cell>
          <cell r="N2700">
            <v>240104.34782608689</v>
          </cell>
          <cell r="O2700">
            <v>13445.843478260867</v>
          </cell>
          <cell r="P2700">
            <v>1335550.1913043477</v>
          </cell>
          <cell r="Q2700">
            <v>1335500</v>
          </cell>
          <cell r="R2700" t="str">
            <v>Chưa bao gồm đầu cắt dịch kính, đầu laser, dây dẫn sáng.</v>
          </cell>
        </row>
        <row r="2701">
          <cell r="B2701" t="str">
            <v>14.0074.0733</v>
          </cell>
          <cell r="C2701" t="str">
            <v>37.8D07.0733</v>
          </cell>
          <cell r="D2701" t="str">
            <v>14. MẮT</v>
          </cell>
          <cell r="E2701" t="str">
            <v>14.74</v>
          </cell>
          <cell r="F2701" t="str">
            <v>Lấy dị vật nội nhãn bằng nam châm</v>
          </cell>
          <cell r="G2701" t="str">
            <v>Lấy dị vật nội nhãn bằng nam châm</v>
          </cell>
          <cell r="H2701" t="str">
            <v>P1</v>
          </cell>
          <cell r="I2701">
            <v>743</v>
          </cell>
          <cell r="J2701" t="str">
            <v>Cắt dịch kính đơn thuần hoặc lấy dị vật nội nhãn</v>
          </cell>
          <cell r="K2701">
            <v>1082000</v>
          </cell>
          <cell r="L2701">
            <v>184695.652173913</v>
          </cell>
          <cell r="M2701">
            <v>1266000</v>
          </cell>
          <cell r="N2701">
            <v>240104.34782608689</v>
          </cell>
          <cell r="O2701">
            <v>13445.843478260867</v>
          </cell>
          <cell r="P2701">
            <v>1335550.1913043477</v>
          </cell>
          <cell r="Q2701">
            <v>1335500</v>
          </cell>
          <cell r="R2701" t="str">
            <v>Chưa bao gồm đầu cắt dịch kính, đầu laser, dây dẫn sáng.</v>
          </cell>
        </row>
        <row r="2702">
          <cell r="B2702" t="str">
            <v>03.1564.0733</v>
          </cell>
          <cell r="C2702" t="str">
            <v>37.8D07.0733</v>
          </cell>
          <cell r="D2702" t="str">
            <v>3. NHI KHOA</v>
          </cell>
          <cell r="E2702" t="str">
            <v>3.1564</v>
          </cell>
          <cell r="F2702" t="str">
            <v>Phẫu thuật chỉnh, xoay, lấy IOL ± cắt DK</v>
          </cell>
          <cell r="G2702" t="str">
            <v>Phẫu thuật chỉnh, xoay, lấy 1OL ± cắt DK</v>
          </cell>
          <cell r="H2702" t="str">
            <v>P1</v>
          </cell>
          <cell r="I2702">
            <v>743</v>
          </cell>
          <cell r="J2702" t="str">
            <v>Cắt dịch kính đơn thuần hoặc lấy dị vật nội nhãn</v>
          </cell>
          <cell r="K2702">
            <v>1082000</v>
          </cell>
          <cell r="L2702">
            <v>184695.652173913</v>
          </cell>
          <cell r="M2702">
            <v>1266000</v>
          </cell>
          <cell r="N2702">
            <v>240104.34782608689</v>
          </cell>
          <cell r="O2702">
            <v>13445.843478260867</v>
          </cell>
          <cell r="P2702">
            <v>1335550.1913043477</v>
          </cell>
          <cell r="Q2702">
            <v>1335500</v>
          </cell>
          <cell r="R2702" t="str">
            <v>Chưa bao gồm đầu cắt dịch kính, đầu laser, dây dẫn sáng.</v>
          </cell>
        </row>
        <row r="2703">
          <cell r="B2703" t="str">
            <v>14.0049.0733</v>
          </cell>
          <cell r="C2703" t="str">
            <v>37.8D07.0733</v>
          </cell>
          <cell r="D2703" t="str">
            <v>14. MẮT</v>
          </cell>
          <cell r="E2703" t="str">
            <v>14.49</v>
          </cell>
          <cell r="F2703" t="str">
            <v>Phẫu thuật cố định IOL thì hai + cắt dịch kính</v>
          </cell>
          <cell r="G2703" t="str">
            <v>Phẫu thuật cố định IOL thì hai + cắt dịch kính</v>
          </cell>
          <cell r="H2703" t="str">
            <v>P1</v>
          </cell>
          <cell r="I2703">
            <v>743</v>
          </cell>
          <cell r="J2703" t="str">
            <v>Cắt dịch kính đơn thuần hoặc lấy dị vật nội nhãn</v>
          </cell>
          <cell r="K2703">
            <v>1082000</v>
          </cell>
          <cell r="L2703">
            <v>184695.652173913</v>
          </cell>
          <cell r="M2703">
            <v>1266000</v>
          </cell>
          <cell r="N2703">
            <v>240104.34782608689</v>
          </cell>
          <cell r="O2703">
            <v>13445.843478260867</v>
          </cell>
          <cell r="P2703">
            <v>1335550.1913043477</v>
          </cell>
          <cell r="Q2703">
            <v>1335500</v>
          </cell>
          <cell r="R2703" t="str">
            <v>Chưa bao gồm: thủy tinh thể nhân tạo,  đầu cắt dịch kính, đầu laser, dây dẫn sáng.</v>
          </cell>
        </row>
        <row r="2704">
          <cell r="B2704" t="str">
            <v>14.0292.0742</v>
          </cell>
          <cell r="C2704" t="str">
            <v>37.8D07.0742</v>
          </cell>
          <cell r="D2704" t="str">
            <v>14. MẮT</v>
          </cell>
          <cell r="E2704" t="str">
            <v>14.292</v>
          </cell>
          <cell r="F2704" t="str">
            <v>Chụp mạch ký huỳnh quang</v>
          </cell>
          <cell r="G2704" t="str">
            <v>Chụp mạch ký huỳnh quang</v>
          </cell>
          <cell r="H2704" t="str">
            <v>T1</v>
          </cell>
          <cell r="I2704">
            <v>752</v>
          </cell>
          <cell r="J2704" t="str">
            <v>Chụp mạch ICG</v>
          </cell>
          <cell r="K2704">
            <v>141000</v>
          </cell>
          <cell r="L2704">
            <v>139304.347826087</v>
          </cell>
          <cell r="M2704">
            <v>280000</v>
          </cell>
          <cell r="N2704">
            <v>181095.65217391308</v>
          </cell>
          <cell r="O2704">
            <v>10141.356521739135</v>
          </cell>
          <cell r="P2704">
            <v>332237.00869565224</v>
          </cell>
          <cell r="Q2704">
            <v>332200</v>
          </cell>
          <cell r="R2704" t="str">
            <v>Chưa bao gồm thuốc</v>
          </cell>
        </row>
        <row r="2705">
          <cell r="B2705" t="str">
            <v>14.0246.0742</v>
          </cell>
          <cell r="C2705" t="str">
            <v>37.8D07.0742</v>
          </cell>
          <cell r="D2705" t="str">
            <v>14. MẮT</v>
          </cell>
          <cell r="E2705" t="str">
            <v>14.246</v>
          </cell>
          <cell r="F2705" t="str">
            <v>Chụp mạch với ICG</v>
          </cell>
          <cell r="G2705" t="str">
            <v>Chụp mạch với ICG</v>
          </cell>
          <cell r="H2705" t="str">
            <v>T1</v>
          </cell>
          <cell r="I2705">
            <v>752</v>
          </cell>
          <cell r="J2705" t="str">
            <v>Chụp mạch ICG</v>
          </cell>
          <cell r="K2705">
            <v>141000</v>
          </cell>
          <cell r="L2705">
            <v>139304.347826087</v>
          </cell>
          <cell r="M2705">
            <v>280000</v>
          </cell>
          <cell r="N2705">
            <v>181095.65217391308</v>
          </cell>
          <cell r="O2705">
            <v>10141.356521739135</v>
          </cell>
          <cell r="P2705">
            <v>332237.00869565224</v>
          </cell>
          <cell r="Q2705">
            <v>332200</v>
          </cell>
          <cell r="R2705" t="str">
            <v>Chưa bao gồm thuốc</v>
          </cell>
        </row>
        <row r="2706">
          <cell r="B2706" t="str">
            <v>03.1571.0760</v>
          </cell>
          <cell r="C2706" t="str">
            <v>37.8D07.0760</v>
          </cell>
          <cell r="D2706" t="str">
            <v>3. NHI KHOA</v>
          </cell>
          <cell r="E2706" t="str">
            <v>3.1571</v>
          </cell>
          <cell r="F2706" t="str">
            <v>Ghép giác mạc có vành củng mạc</v>
          </cell>
          <cell r="G2706" t="str">
            <v>Ghép giác mạc có vành củng mạc</v>
          </cell>
          <cell r="H2706" t="str">
            <v>PDB</v>
          </cell>
          <cell r="I2706">
            <v>770</v>
          </cell>
          <cell r="J2706" t="str">
            <v>Ghép giác mạc (01 mắt)</v>
          </cell>
          <cell r="K2706">
            <v>2880000</v>
          </cell>
          <cell r="L2706">
            <v>536869.56521739101</v>
          </cell>
          <cell r="M2706">
            <v>3416000</v>
          </cell>
          <cell r="N2706">
            <v>697930.43478260841</v>
          </cell>
          <cell r="O2706">
            <v>39084.104347826076</v>
          </cell>
          <cell r="P2706">
            <v>3617014.5391304344</v>
          </cell>
          <cell r="Q2706">
            <v>3617000</v>
          </cell>
          <cell r="R2706" t="str">
            <v>Chưa bao gồm giác mạc, thuỷ tinh thể nhân tạo.</v>
          </cell>
        </row>
        <row r="2707">
          <cell r="B2707" t="str">
            <v>14.0055.0760</v>
          </cell>
          <cell r="C2707" t="str">
            <v>37.8D07.0760</v>
          </cell>
          <cell r="D2707" t="str">
            <v>14. MẮT</v>
          </cell>
          <cell r="E2707" t="str">
            <v>14.55</v>
          </cell>
          <cell r="F2707" t="str">
            <v>Ghép giác mạc có vành củng mạc</v>
          </cell>
          <cell r="G2707" t="str">
            <v>Ghép giác mạc có vành củng mạc</v>
          </cell>
          <cell r="H2707" t="str">
            <v>PDB</v>
          </cell>
          <cell r="I2707">
            <v>770</v>
          </cell>
          <cell r="J2707" t="str">
            <v>Ghép giác mạc (01 mắt)</v>
          </cell>
          <cell r="K2707">
            <v>2880000</v>
          </cell>
          <cell r="L2707">
            <v>536869.56521739101</v>
          </cell>
          <cell r="M2707">
            <v>3416000</v>
          </cell>
          <cell r="N2707">
            <v>697930.43478260841</v>
          </cell>
          <cell r="O2707">
            <v>39084.104347826076</v>
          </cell>
          <cell r="P2707">
            <v>3617014.5391304344</v>
          </cell>
          <cell r="Q2707">
            <v>3617000</v>
          </cell>
          <cell r="R2707" t="str">
            <v>Chưa bao gồm giác mạc, thuỷ tinh thể nhân tạo.</v>
          </cell>
        </row>
        <row r="2708">
          <cell r="B2708" t="str">
            <v>03.1570.0760</v>
          </cell>
          <cell r="C2708" t="str">
            <v>37.8D07.0760</v>
          </cell>
          <cell r="D2708" t="str">
            <v>3. NHI KHOA</v>
          </cell>
          <cell r="E2708" t="str">
            <v>3.1570</v>
          </cell>
          <cell r="F2708" t="str">
            <v>Ghép giác mạc lớp</v>
          </cell>
          <cell r="G2708" t="str">
            <v>Ghép giác mạc lớp</v>
          </cell>
          <cell r="H2708" t="str">
            <v>PDB</v>
          </cell>
          <cell r="I2708">
            <v>770</v>
          </cell>
          <cell r="J2708" t="str">
            <v>Ghép giác mạc (01 mắt)</v>
          </cell>
          <cell r="K2708">
            <v>2880000</v>
          </cell>
          <cell r="L2708">
            <v>536869.56521739101</v>
          </cell>
          <cell r="M2708">
            <v>3416000</v>
          </cell>
          <cell r="N2708">
            <v>697930.43478260841</v>
          </cell>
          <cell r="O2708">
            <v>39084.104347826076</v>
          </cell>
          <cell r="P2708">
            <v>3617014.5391304344</v>
          </cell>
          <cell r="Q2708">
            <v>3617000</v>
          </cell>
          <cell r="R2708" t="str">
            <v>Chưa bao gồm giác mạc, thuỷ tinh thể nhân tạo.</v>
          </cell>
        </row>
        <row r="2709">
          <cell r="B2709" t="str">
            <v>14.0054.0760</v>
          </cell>
          <cell r="C2709" t="str">
            <v>37.8D07.0760</v>
          </cell>
          <cell r="D2709" t="str">
            <v>14. MẮT</v>
          </cell>
          <cell r="E2709" t="str">
            <v>14.54</v>
          </cell>
          <cell r="F2709" t="str">
            <v>Ghép giác mạc lớp</v>
          </cell>
          <cell r="G2709" t="str">
            <v>Ghép giác mạc lớp</v>
          </cell>
          <cell r="H2709" t="str">
            <v>PDB</v>
          </cell>
          <cell r="I2709">
            <v>770</v>
          </cell>
          <cell r="J2709" t="str">
            <v>Ghép giác mạc (01 mắt)</v>
          </cell>
          <cell r="K2709">
            <v>2880000</v>
          </cell>
          <cell r="L2709">
            <v>536869.56521739101</v>
          </cell>
          <cell r="M2709">
            <v>3416000</v>
          </cell>
          <cell r="N2709">
            <v>697930.43478260841</v>
          </cell>
          <cell r="O2709">
            <v>39084.104347826076</v>
          </cell>
          <cell r="P2709">
            <v>3617014.5391304344</v>
          </cell>
          <cell r="Q2709">
            <v>3617000</v>
          </cell>
          <cell r="R2709" t="str">
            <v>Chưa bao gồm giác mạc, thuỷ tinh thể nhân tạo.</v>
          </cell>
        </row>
        <row r="2710">
          <cell r="B2710" t="str">
            <v>14.0059.0760</v>
          </cell>
          <cell r="C2710" t="str">
            <v>37.8D07.0760</v>
          </cell>
          <cell r="D2710" t="str">
            <v>14. MẮT</v>
          </cell>
          <cell r="E2710" t="str">
            <v>14.59</v>
          </cell>
          <cell r="F2710" t="str">
            <v>Ghép giác mạc nhân tạo</v>
          </cell>
          <cell r="G2710" t="str">
            <v>Ghép giác mạc nhân tạo</v>
          </cell>
          <cell r="H2710" t="str">
            <v>PDB</v>
          </cell>
          <cell r="I2710">
            <v>770</v>
          </cell>
          <cell r="J2710" t="str">
            <v>Ghép giác mạc (01 mắt)</v>
          </cell>
          <cell r="K2710">
            <v>2880000</v>
          </cell>
          <cell r="L2710">
            <v>536869.56521739101</v>
          </cell>
          <cell r="M2710">
            <v>3416000</v>
          </cell>
          <cell r="N2710">
            <v>697930.43478260841</v>
          </cell>
          <cell r="O2710">
            <v>39084.104347826076</v>
          </cell>
          <cell r="P2710">
            <v>3617014.5391304344</v>
          </cell>
          <cell r="Q2710">
            <v>3617000</v>
          </cell>
          <cell r="R2710" t="str">
            <v>Chưa bao gồm giác mạc, thuỷ tinh thể nhân tạo.</v>
          </cell>
        </row>
        <row r="2711">
          <cell r="B2711" t="str">
            <v>14.0056.0760</v>
          </cell>
          <cell r="C2711" t="str">
            <v>37.8D07.0760</v>
          </cell>
          <cell r="D2711" t="str">
            <v>14. MẮT</v>
          </cell>
          <cell r="E2711" t="str">
            <v>14.56</v>
          </cell>
          <cell r="F2711" t="str">
            <v>Ghép giác mạc tự thân</v>
          </cell>
          <cell r="G2711" t="str">
            <v>Ghép giác mạc tự thân</v>
          </cell>
          <cell r="H2711" t="str">
            <v>P1</v>
          </cell>
          <cell r="I2711">
            <v>770</v>
          </cell>
          <cell r="J2711" t="str">
            <v>Ghép giác mạc (01 mắt)</v>
          </cell>
          <cell r="K2711">
            <v>2880000</v>
          </cell>
          <cell r="L2711">
            <v>536869.56521739101</v>
          </cell>
          <cell r="M2711">
            <v>3416000</v>
          </cell>
          <cell r="N2711">
            <v>697930.43478260841</v>
          </cell>
          <cell r="O2711">
            <v>39084.104347826076</v>
          </cell>
          <cell r="P2711">
            <v>3617014.5391304344</v>
          </cell>
          <cell r="Q2711">
            <v>3617000</v>
          </cell>
          <cell r="R2711" t="str">
            <v>Chưa bao gồm giác mạc, thuỷ tinh thể nhân tạo.</v>
          </cell>
        </row>
        <row r="2712">
          <cell r="B2712" t="str">
            <v>03.1569.0760</v>
          </cell>
          <cell r="C2712" t="str">
            <v>37.8D07.0760</v>
          </cell>
          <cell r="D2712" t="str">
            <v>3. NHI KHOA</v>
          </cell>
          <cell r="E2712" t="str">
            <v>3.1569</v>
          </cell>
          <cell r="F2712" t="str">
            <v>Ghép giác mạc xuyên</v>
          </cell>
          <cell r="G2712" t="str">
            <v>Ghép giác mạc xuyên</v>
          </cell>
          <cell r="H2712" t="str">
            <v>P1</v>
          </cell>
          <cell r="I2712">
            <v>770</v>
          </cell>
          <cell r="J2712" t="str">
            <v>Ghép giác mạc (01 mắt)</v>
          </cell>
          <cell r="K2712">
            <v>2880000</v>
          </cell>
          <cell r="L2712">
            <v>536869.56521739101</v>
          </cell>
          <cell r="M2712">
            <v>3416000</v>
          </cell>
          <cell r="N2712">
            <v>697930.43478260841</v>
          </cell>
          <cell r="O2712">
            <v>39084.104347826076</v>
          </cell>
          <cell r="P2712">
            <v>3617014.5391304344</v>
          </cell>
          <cell r="Q2712">
            <v>3617000</v>
          </cell>
          <cell r="R2712" t="str">
            <v>Chưa bao gồm giác mạc, thuỷ tinh thể nhân tạo.</v>
          </cell>
        </row>
        <row r="2713">
          <cell r="B2713" t="str">
            <v>14.0053.0760</v>
          </cell>
          <cell r="C2713" t="str">
            <v>37.8D07.0760</v>
          </cell>
          <cell r="D2713" t="str">
            <v>14. MẮT</v>
          </cell>
          <cell r="E2713" t="str">
            <v>14.53</v>
          </cell>
          <cell r="F2713" t="str">
            <v>Ghép giác mạc xuyên</v>
          </cell>
          <cell r="G2713" t="str">
            <v>Ghép giác mạc xuyên</v>
          </cell>
          <cell r="H2713" t="str">
            <v>P1</v>
          </cell>
          <cell r="I2713">
            <v>770</v>
          </cell>
          <cell r="J2713" t="str">
            <v>Ghép giác mạc (01 mắt)</v>
          </cell>
          <cell r="K2713">
            <v>2880000</v>
          </cell>
          <cell r="L2713">
            <v>536869.56521739101</v>
          </cell>
          <cell r="M2713">
            <v>3416000</v>
          </cell>
          <cell r="N2713">
            <v>697930.43478260841</v>
          </cell>
          <cell r="O2713">
            <v>39084.104347826076</v>
          </cell>
          <cell r="P2713">
            <v>3617014.5391304344</v>
          </cell>
          <cell r="Q2713">
            <v>3617000</v>
          </cell>
          <cell r="R2713" t="str">
            <v>Chưa bao gồm giác mạc, thuỷ tinh thể nhân tạo.</v>
          </cell>
        </row>
        <row r="2714">
          <cell r="B2714" t="str">
            <v>14.0057.0760</v>
          </cell>
          <cell r="C2714" t="str">
            <v>37.8D07.0760</v>
          </cell>
          <cell r="D2714" t="str">
            <v>14. MẮT</v>
          </cell>
          <cell r="E2714" t="str">
            <v>14.57</v>
          </cell>
          <cell r="F2714" t="str">
            <v>Ghép nội mô giác mạc</v>
          </cell>
          <cell r="G2714" t="str">
            <v>Ghép nội mô giác mạc</v>
          </cell>
          <cell r="H2714" t="str">
            <v>PDB</v>
          </cell>
          <cell r="I2714">
            <v>770</v>
          </cell>
          <cell r="J2714" t="str">
            <v>Ghép giác mạc (01 mắt)</v>
          </cell>
          <cell r="K2714">
            <v>2880000</v>
          </cell>
          <cell r="L2714">
            <v>536869.56521739101</v>
          </cell>
          <cell r="M2714">
            <v>3416000</v>
          </cell>
          <cell r="N2714">
            <v>697930.43478260841</v>
          </cell>
          <cell r="O2714">
            <v>39084.104347826076</v>
          </cell>
          <cell r="P2714">
            <v>3617014.5391304344</v>
          </cell>
          <cell r="Q2714">
            <v>3617000</v>
          </cell>
          <cell r="R2714" t="str">
            <v>Chưa bao gồm giác mạc, thuỷ tinh thể nhân tạo.</v>
          </cell>
        </row>
        <row r="2715">
          <cell r="B2715" t="str">
            <v>03.1524.0760</v>
          </cell>
          <cell r="C2715" t="str">
            <v>37.8D07.0760</v>
          </cell>
          <cell r="D2715" t="str">
            <v>3. NHI KHOA</v>
          </cell>
          <cell r="E2715" t="str">
            <v>3.1524</v>
          </cell>
          <cell r="F2715" t="str">
            <v>Phẫu thuật ghép giác mạc lần hai trở lên</v>
          </cell>
          <cell r="G2715" t="str">
            <v>Phẫu thuật ghép giác mạc lần hai trở lên</v>
          </cell>
          <cell r="H2715" t="str">
            <v>PDB</v>
          </cell>
          <cell r="I2715">
            <v>770</v>
          </cell>
          <cell r="J2715" t="str">
            <v>Ghép giác mạc (01 mắt)</v>
          </cell>
          <cell r="K2715">
            <v>2880000</v>
          </cell>
          <cell r="L2715">
            <v>536869.56521739101</v>
          </cell>
          <cell r="M2715">
            <v>3416000</v>
          </cell>
          <cell r="N2715">
            <v>697930.43478260841</v>
          </cell>
          <cell r="O2715">
            <v>39084.104347826076</v>
          </cell>
          <cell r="P2715">
            <v>3617014.5391304344</v>
          </cell>
          <cell r="Q2715">
            <v>3617000</v>
          </cell>
          <cell r="R2715" t="str">
            <v>Chưa bao gồm giác mạc, thuỷ tinh thể nhân tạo.</v>
          </cell>
        </row>
        <row r="2716">
          <cell r="B2716" t="str">
            <v>14.0008.0760</v>
          </cell>
          <cell r="C2716" t="str">
            <v>37.8D07.0760</v>
          </cell>
          <cell r="D2716" t="str">
            <v>14. MẮT</v>
          </cell>
          <cell r="E2716" t="str">
            <v>14.8</v>
          </cell>
          <cell r="F2716" t="str">
            <v>Phẫu thuật ghép giác mạc lần hai trở lên</v>
          </cell>
          <cell r="G2716" t="str">
            <v>Phẫu thuật ghép giác mạc lần hai trở lên</v>
          </cell>
          <cell r="H2716" t="str">
            <v>PDB</v>
          </cell>
          <cell r="I2716">
            <v>770</v>
          </cell>
          <cell r="J2716" t="str">
            <v>Ghép giác mạc (01 mắt)</v>
          </cell>
          <cell r="K2716">
            <v>2880000</v>
          </cell>
          <cell r="L2716">
            <v>536869.56521739101</v>
          </cell>
          <cell r="M2716">
            <v>3416000</v>
          </cell>
          <cell r="N2716">
            <v>697930.43478260841</v>
          </cell>
          <cell r="O2716">
            <v>39084.104347826076</v>
          </cell>
          <cell r="P2716">
            <v>3617014.5391304344</v>
          </cell>
          <cell r="Q2716">
            <v>3617000</v>
          </cell>
          <cell r="R2716" t="str">
            <v>Chưa bao gồm giác mạc, thuỷ tinh thể nhân tạo.</v>
          </cell>
        </row>
        <row r="2717">
          <cell r="B2717" t="str">
            <v>03.1579.0761</v>
          </cell>
          <cell r="C2717" t="str">
            <v>37.8D07.0761</v>
          </cell>
          <cell r="D2717" t="str">
            <v>3. NHI KHOA</v>
          </cell>
          <cell r="E2717" t="str">
            <v>3.1579</v>
          </cell>
          <cell r="F2717" t="str">
            <v>Ghép màng ối, kết mạc điều trị loét, thủng giác mạc</v>
          </cell>
          <cell r="G2717" t="str">
            <v>Ghép màng ối, kết mạc điều trị loét, thủng giác mạc</v>
          </cell>
          <cell r="H2717" t="str">
            <v>P2</v>
          </cell>
          <cell r="I2717">
            <v>771</v>
          </cell>
          <cell r="J2717" t="str">
            <v>Ghép màng ối điều trị dính mi cầu hoặc loét giác mạc lâu liền hoặc thủng giác mạc</v>
          </cell>
          <cell r="K2717">
            <v>932000</v>
          </cell>
          <cell r="L2717">
            <v>383478.26086956501</v>
          </cell>
          <cell r="M2717">
            <v>1315000</v>
          </cell>
          <cell r="N2717">
            <v>498521.73913043452</v>
          </cell>
          <cell r="O2717">
            <v>27917.217391304337</v>
          </cell>
          <cell r="P2717">
            <v>1458438.956521739</v>
          </cell>
          <cell r="Q2717">
            <v>1458400</v>
          </cell>
          <cell r="R2717" t="str">
            <v>Chưa bao gồm chi phí màng ối.</v>
          </cell>
        </row>
        <row r="2718">
          <cell r="B2718" t="str">
            <v>14.0069.0761</v>
          </cell>
          <cell r="C2718" t="str">
            <v>37.8D07.0761</v>
          </cell>
          <cell r="D2718" t="str">
            <v>14. MẮT</v>
          </cell>
          <cell r="E2718" t="str">
            <v>14.69</v>
          </cell>
          <cell r="F2718" t="str">
            <v>Ghép màng ối, kết mạc điều trị loét, thủng giác mạc</v>
          </cell>
          <cell r="G2718" t="str">
            <v>Ghép màng ối, kết mạc điều trị loét, thủng giác mạc</v>
          </cell>
          <cell r="H2718" t="str">
            <v>P2</v>
          </cell>
          <cell r="I2718">
            <v>771</v>
          </cell>
          <cell r="J2718" t="str">
            <v>Ghép màng ối điều trị dính mi cầu hoặc loét giác mạc lâu liền hoặc thủng giác mạc</v>
          </cell>
          <cell r="K2718">
            <v>932000</v>
          </cell>
          <cell r="L2718">
            <v>383478.26086956501</v>
          </cell>
          <cell r="M2718">
            <v>1315000</v>
          </cell>
          <cell r="N2718">
            <v>498521.73913043452</v>
          </cell>
          <cell r="O2718">
            <v>27917.217391304337</v>
          </cell>
          <cell r="P2718">
            <v>1458438.956521739</v>
          </cell>
          <cell r="Q2718">
            <v>1458400</v>
          </cell>
          <cell r="R2718" t="str">
            <v>Chưa bao gồm chi phí màng ối.</v>
          </cell>
        </row>
        <row r="2719">
          <cell r="B2719" t="str">
            <v>14.0067.0762</v>
          </cell>
          <cell r="C2719" t="str">
            <v>37.8D07.0762</v>
          </cell>
          <cell r="D2719" t="str">
            <v>14. MẮT</v>
          </cell>
          <cell r="E2719" t="str">
            <v>14.67</v>
          </cell>
          <cell r="F2719" t="str">
            <v>Phẫu thuật ghép màng sinh học bề mặt nhãn cầu</v>
          </cell>
          <cell r="G2719" t="str">
            <v>Phẫu thuật ghép màng sinh học bề mặt nhãn cầu</v>
          </cell>
          <cell r="H2719" t="str">
            <v>P2</v>
          </cell>
          <cell r="I2719">
            <v>772</v>
          </cell>
          <cell r="J2719" t="str">
            <v>Ghép màng ối điều trị loét giác mạc</v>
          </cell>
          <cell r="K2719">
            <v>882000</v>
          </cell>
          <cell r="L2719">
            <v>190956.52173913</v>
          </cell>
          <cell r="M2719">
            <v>1072000</v>
          </cell>
          <cell r="N2719">
            <v>248243.47826086899</v>
          </cell>
          <cell r="O2719">
            <v>13901.634782608666</v>
          </cell>
          <cell r="P2719">
            <v>1144145.1130434775</v>
          </cell>
          <cell r="Q2719">
            <v>1144100</v>
          </cell>
          <cell r="R2719" t="str">
            <v>Chưa bao gồm chi phí màng ối.</v>
          </cell>
        </row>
        <row r="2720">
          <cell r="B2720" t="str">
            <v>14.0155.0762</v>
          </cell>
          <cell r="C2720" t="str">
            <v>37.8D07.0762</v>
          </cell>
          <cell r="D2720" t="str">
            <v>14. MẮT</v>
          </cell>
          <cell r="E2720" t="str">
            <v>14.155</v>
          </cell>
          <cell r="F2720" t="str">
            <v>Sửa vá sẹo bọng bằng kết mạc, màng ối, củng mạc</v>
          </cell>
          <cell r="G2720" t="str">
            <v>Sửa vá sẹo bọng bằng kết mạc, màng ối, củng mạc</v>
          </cell>
          <cell r="H2720" t="str">
            <v>P1</v>
          </cell>
          <cell r="I2720">
            <v>772</v>
          </cell>
          <cell r="J2720" t="str">
            <v>Ghép màng ối điều trị loét giác mạc</v>
          </cell>
          <cell r="K2720">
            <v>882000</v>
          </cell>
          <cell r="L2720">
            <v>190956.52173913</v>
          </cell>
          <cell r="M2720">
            <v>1072000</v>
          </cell>
          <cell r="N2720">
            <v>248243.47826086899</v>
          </cell>
          <cell r="O2720">
            <v>13901.634782608666</v>
          </cell>
          <cell r="P2720">
            <v>1144145.1130434775</v>
          </cell>
          <cell r="Q2720">
            <v>1144100</v>
          </cell>
          <cell r="R2720" t="str">
            <v>Chưa bao gồm chi phí màng ối.</v>
          </cell>
        </row>
        <row r="2721">
          <cell r="B2721" t="str">
            <v>03.1675.0798</v>
          </cell>
          <cell r="C2721" t="str">
            <v>37.8D07.0798</v>
          </cell>
          <cell r="D2721" t="str">
            <v>3. NHI KHOA</v>
          </cell>
          <cell r="E2721" t="str">
            <v>3.1675</v>
          </cell>
          <cell r="F2721" t="str">
            <v>Múc nội nhãn</v>
          </cell>
          <cell r="G2721" t="str">
            <v>Múc nội nhãn</v>
          </cell>
          <cell r="H2721" t="str">
            <v>P2</v>
          </cell>
          <cell r="I2721">
            <v>808</v>
          </cell>
          <cell r="J2721" t="str">
            <v>Múc nội nhãn (có độn hoặc không độn)</v>
          </cell>
          <cell r="K2721">
            <v>435000</v>
          </cell>
          <cell r="L2721">
            <v>126782.608695652</v>
          </cell>
          <cell r="M2721">
            <v>561000</v>
          </cell>
          <cell r="N2721">
            <v>164817.39130434761</v>
          </cell>
          <cell r="O2721">
            <v>9229.7739130434675</v>
          </cell>
          <cell r="P2721">
            <v>609047.1652173911</v>
          </cell>
          <cell r="Q2721">
            <v>609000</v>
          </cell>
          <cell r="R2721" t="str">
            <v>Chưa bao gồm vật liệu độn.</v>
          </cell>
        </row>
        <row r="2722">
          <cell r="B2722" t="str">
            <v>14.0185.0798</v>
          </cell>
          <cell r="C2722" t="str">
            <v>37.8D07.0798</v>
          </cell>
          <cell r="D2722" t="str">
            <v>14. MẮT</v>
          </cell>
          <cell r="E2722" t="str">
            <v>14.185</v>
          </cell>
          <cell r="F2722" t="str">
            <v>Múc nội nhãn</v>
          </cell>
          <cell r="G2722" t="str">
            <v>Múc nội nhãn</v>
          </cell>
          <cell r="H2722" t="str">
            <v>P2</v>
          </cell>
          <cell r="I2722">
            <v>808</v>
          </cell>
          <cell r="J2722" t="str">
            <v>Múc nội nhãn (có độn hoặc không độn)</v>
          </cell>
          <cell r="K2722">
            <v>435000</v>
          </cell>
          <cell r="L2722">
            <v>126782.608695652</v>
          </cell>
          <cell r="M2722">
            <v>561000</v>
          </cell>
          <cell r="N2722">
            <v>164817.39130434761</v>
          </cell>
          <cell r="O2722">
            <v>9229.7739130434675</v>
          </cell>
          <cell r="P2722">
            <v>609047.1652173911</v>
          </cell>
          <cell r="Q2722">
            <v>609000</v>
          </cell>
          <cell r="R2722" t="str">
            <v>Chưa bao gồm vật liệu độn.</v>
          </cell>
        </row>
        <row r="2723">
          <cell r="B2723" t="str">
            <v>14.0101.0800</v>
          </cell>
          <cell r="C2723" t="str">
            <v>37.8D07.0800</v>
          </cell>
          <cell r="D2723" t="str">
            <v>14. MẮT</v>
          </cell>
          <cell r="E2723" t="str">
            <v>14.101</v>
          </cell>
          <cell r="F2723" t="str">
            <v>Đặt bản silicon điều trị lõm mắt</v>
          </cell>
          <cell r="G2723" t="str">
            <v>Đặt bản Silicon điều trị lõm mắt</v>
          </cell>
          <cell r="H2723" t="str">
            <v>P1</v>
          </cell>
          <cell r="I2723">
            <v>810</v>
          </cell>
          <cell r="J2723" t="str">
            <v>Nâng sàn hốc mắt</v>
          </cell>
          <cell r="K2723">
            <v>2460000</v>
          </cell>
          <cell r="L2723">
            <v>358434.78260869603</v>
          </cell>
          <cell r="M2723">
            <v>2818000</v>
          </cell>
          <cell r="N2723">
            <v>465965.21739130485</v>
          </cell>
          <cell r="O2723">
            <v>26094.052173913078</v>
          </cell>
          <cell r="P2723">
            <v>2952059.2695652177</v>
          </cell>
          <cell r="Q2723">
            <v>2952000</v>
          </cell>
          <cell r="R2723" t="str">
            <v>Chưa bao gồm tấm lót sàn</v>
          </cell>
        </row>
        <row r="2724">
          <cell r="B2724" t="str">
            <v>14.0100.0800</v>
          </cell>
          <cell r="C2724" t="str">
            <v>37.8D07.0800</v>
          </cell>
          <cell r="D2724" t="str">
            <v>14. MẮT</v>
          </cell>
          <cell r="E2724" t="str">
            <v>14.100</v>
          </cell>
          <cell r="F2724" t="str">
            <v>Đặt sụn sườn vào dưới màng xương điều trị lõm mắt</v>
          </cell>
          <cell r="G2724" t="str">
            <v>Đặt sụn sườn vào dưới màng xương điều trị lõm mắt</v>
          </cell>
          <cell r="H2724" t="str">
            <v>P1</v>
          </cell>
          <cell r="I2724">
            <v>810</v>
          </cell>
          <cell r="J2724" t="str">
            <v>Nâng sàn hốc mắt</v>
          </cell>
          <cell r="K2724">
            <v>2460000</v>
          </cell>
          <cell r="L2724">
            <v>358434.78260869603</v>
          </cell>
          <cell r="M2724">
            <v>2818000</v>
          </cell>
          <cell r="N2724">
            <v>465965.21739130485</v>
          </cell>
          <cell r="O2724">
            <v>26094.052173913078</v>
          </cell>
          <cell r="P2724">
            <v>2952059.2695652177</v>
          </cell>
          <cell r="Q2724">
            <v>2952000</v>
          </cell>
          <cell r="R2724" t="str">
            <v>Chưa bao gồm tấm lót sàn</v>
          </cell>
        </row>
        <row r="2725">
          <cell r="B2725" t="str">
            <v>28.0070.0800</v>
          </cell>
          <cell r="C2725" t="str">
            <v>37.8D07.0800</v>
          </cell>
          <cell r="D2725" t="str">
            <v>28. PHẪU THUẬT TẠO HÌNH THẨM MỸ</v>
          </cell>
          <cell r="E2725" t="str">
            <v>28.70</v>
          </cell>
          <cell r="F2725" t="str">
            <v>Đặt sụn sườn vào dưới màng xương điều trị lõm mắt</v>
          </cell>
          <cell r="G2725" t="str">
            <v>Đặt sụn sườn vào dưới màng xương điều trị lõm mắt</v>
          </cell>
          <cell r="H2725" t="str">
            <v>P1</v>
          </cell>
          <cell r="I2725">
            <v>810</v>
          </cell>
          <cell r="J2725" t="str">
            <v>Nâng sàn hốc mắt</v>
          </cell>
          <cell r="K2725">
            <v>2460000</v>
          </cell>
          <cell r="L2725">
            <v>358434.78260869603</v>
          </cell>
          <cell r="M2725">
            <v>2818000</v>
          </cell>
          <cell r="N2725">
            <v>465965.21739130485</v>
          </cell>
          <cell r="O2725">
            <v>26094.052173913078</v>
          </cell>
          <cell r="P2725">
            <v>2952059.2695652177</v>
          </cell>
          <cell r="Q2725">
            <v>2952000</v>
          </cell>
          <cell r="R2725" t="str">
            <v>Chưa bao gồm tấm lót sàn</v>
          </cell>
        </row>
        <row r="2726">
          <cell r="B2726" t="str">
            <v>03.1595.0800</v>
          </cell>
          <cell r="C2726" t="str">
            <v>37.8D07.0800</v>
          </cell>
          <cell r="D2726" t="str">
            <v>3. NHI KHOA</v>
          </cell>
          <cell r="E2726" t="str">
            <v>3.1595</v>
          </cell>
          <cell r="F2726" t="str">
            <v>Nâng sàn hốc mắt</v>
          </cell>
          <cell r="G2726" t="str">
            <v>Nâng sàn hốc mắt</v>
          </cell>
          <cell r="H2726" t="str">
            <v>P1</v>
          </cell>
          <cell r="I2726">
            <v>810</v>
          </cell>
          <cell r="J2726" t="str">
            <v>Nâng sàn hốc mắt</v>
          </cell>
          <cell r="K2726">
            <v>2460000</v>
          </cell>
          <cell r="L2726">
            <v>358434.78260869603</v>
          </cell>
          <cell r="M2726">
            <v>2818000</v>
          </cell>
          <cell r="N2726">
            <v>465965.21739130485</v>
          </cell>
          <cell r="O2726">
            <v>26094.052173913078</v>
          </cell>
          <cell r="P2726">
            <v>2952059.2695652177</v>
          </cell>
          <cell r="Q2726">
            <v>2952000</v>
          </cell>
          <cell r="R2726" t="str">
            <v>Chưa bao gồm tấm lót sàn</v>
          </cell>
        </row>
        <row r="2727">
          <cell r="B2727" t="str">
            <v>14.0102.0800</v>
          </cell>
          <cell r="C2727" t="str">
            <v>37.8D07.0800</v>
          </cell>
          <cell r="D2727" t="str">
            <v>14. MẮT</v>
          </cell>
          <cell r="E2727" t="str">
            <v>14.102</v>
          </cell>
          <cell r="F2727" t="str">
            <v>Nâng sàn hốc mắt</v>
          </cell>
          <cell r="G2727" t="str">
            <v>Nâng sàn hốc mắt</v>
          </cell>
          <cell r="H2727" t="str">
            <v>P1</v>
          </cell>
          <cell r="I2727">
            <v>810</v>
          </cell>
          <cell r="J2727" t="str">
            <v>Nâng sàn hốc mắt</v>
          </cell>
          <cell r="K2727">
            <v>2460000</v>
          </cell>
          <cell r="L2727">
            <v>358434.78260869603</v>
          </cell>
          <cell r="M2727">
            <v>2818000</v>
          </cell>
          <cell r="N2727">
            <v>465965.21739130485</v>
          </cell>
          <cell r="O2727">
            <v>26094.052173913078</v>
          </cell>
          <cell r="P2727">
            <v>2952059.2695652177</v>
          </cell>
          <cell r="Q2727">
            <v>2952000</v>
          </cell>
          <cell r="R2727" t="str">
            <v>Chưa bao gồm tấm lót sàn</v>
          </cell>
        </row>
        <row r="2728">
          <cell r="B2728" t="str">
            <v>28.0072.0800</v>
          </cell>
          <cell r="C2728" t="str">
            <v>37.8D07.0800</v>
          </cell>
          <cell r="D2728" t="str">
            <v>28. PHẪU THUẬT TẠO HÌNH THẨM MỸ</v>
          </cell>
          <cell r="E2728" t="str">
            <v>28.72</v>
          </cell>
          <cell r="F2728" t="str">
            <v>Nâng sàn hốc mắt</v>
          </cell>
          <cell r="G2728" t="str">
            <v>Nâng sàn hốc mắt</v>
          </cell>
          <cell r="H2728" t="str">
            <v>P1</v>
          </cell>
          <cell r="I2728">
            <v>810</v>
          </cell>
          <cell r="J2728" t="str">
            <v>Nâng sàn hốc mắt</v>
          </cell>
          <cell r="K2728">
            <v>2460000</v>
          </cell>
          <cell r="L2728">
            <v>358434.78260869603</v>
          </cell>
          <cell r="M2728">
            <v>2818000</v>
          </cell>
          <cell r="N2728">
            <v>465965.21739130485</v>
          </cell>
          <cell r="O2728">
            <v>26094.052173913078</v>
          </cell>
          <cell r="P2728">
            <v>2952059.2695652177</v>
          </cell>
          <cell r="Q2728">
            <v>2952000</v>
          </cell>
          <cell r="R2728" t="str">
            <v>Chưa bao gồm tấm lót sàn</v>
          </cell>
        </row>
        <row r="2729">
          <cell r="B2729" t="str">
            <v>03.1574.0802</v>
          </cell>
          <cell r="C2729" t="str">
            <v>37.8D07.0802</v>
          </cell>
          <cell r="D2729" t="str">
            <v>3. NHI KHOA</v>
          </cell>
          <cell r="E2729" t="str">
            <v>3.1574</v>
          </cell>
          <cell r="F2729" t="str">
            <v>Nối thông lệ mũi ± đặt ống silicon ± áp MMC</v>
          </cell>
          <cell r="G2729" t="str">
            <v>Nối thông lệ mũi ± đặt ống Silicon ± áp MMC</v>
          </cell>
          <cell r="H2729" t="str">
            <v>P1</v>
          </cell>
          <cell r="I2729">
            <v>812</v>
          </cell>
          <cell r="J2729" t="str">
            <v>Nối thông lệ mũi 1 mắt</v>
          </cell>
          <cell r="K2729">
            <v>882000</v>
          </cell>
          <cell r="L2729">
            <v>190956.52173913</v>
          </cell>
          <cell r="M2729">
            <v>1072000</v>
          </cell>
          <cell r="N2729">
            <v>248243.47826086899</v>
          </cell>
          <cell r="O2729">
            <v>13901.634782608666</v>
          </cell>
          <cell r="P2729">
            <v>1144145.1130434775</v>
          </cell>
          <cell r="Q2729">
            <v>1144100</v>
          </cell>
          <cell r="R2729" t="str">
            <v>Chưa bao gồm ống Silicon.</v>
          </cell>
        </row>
        <row r="2730">
          <cell r="B2730" t="str">
            <v>14.0061.0802</v>
          </cell>
          <cell r="C2730" t="str">
            <v>37.8D07.0802</v>
          </cell>
          <cell r="D2730" t="str">
            <v>14. MẮT</v>
          </cell>
          <cell r="E2730" t="str">
            <v>14.61</v>
          </cell>
          <cell r="F2730" t="str">
            <v>Nối thông lệ mũi có hoặc không đặt ống silicon có hoặc không áp thuốc chống chuyển hóa</v>
          </cell>
          <cell r="G2730" t="str">
            <v>Nối thông lệ mũi có hoặc không đặt ống Silicon có hoặc không áp thuốc chống chuyển hóa</v>
          </cell>
          <cell r="H2730" t="str">
            <v>P1</v>
          </cell>
          <cell r="I2730">
            <v>812</v>
          </cell>
          <cell r="J2730" t="str">
            <v>Nối thông lệ mũi 1 mắt</v>
          </cell>
          <cell r="K2730">
            <v>882000</v>
          </cell>
          <cell r="L2730">
            <v>190956.52173913</v>
          </cell>
          <cell r="M2730">
            <v>1072000</v>
          </cell>
          <cell r="N2730">
            <v>248243.47826086899</v>
          </cell>
          <cell r="O2730">
            <v>13901.634782608666</v>
          </cell>
          <cell r="P2730">
            <v>1144145.1130434775</v>
          </cell>
          <cell r="Q2730">
            <v>1144100</v>
          </cell>
          <cell r="R2730" t="str">
            <v>Chưa bao gồm ống Silicon.</v>
          </cell>
        </row>
        <row r="2731">
          <cell r="B2731" t="str">
            <v>03.1575.0802</v>
          </cell>
          <cell r="C2731" t="str">
            <v>37.8D07.0802</v>
          </cell>
          <cell r="D2731" t="str">
            <v>3. NHI KHOA</v>
          </cell>
          <cell r="E2731" t="str">
            <v>3.1575</v>
          </cell>
          <cell r="F2731" t="str">
            <v>Nối thông lệ mũi nội soi</v>
          </cell>
          <cell r="G2731" t="str">
            <v>Nối thông lệ mũi nội soi</v>
          </cell>
          <cell r="H2731" t="str">
            <v>P2</v>
          </cell>
          <cell r="I2731">
            <v>812</v>
          </cell>
          <cell r="J2731" t="str">
            <v>Nối thông lệ mũi 1 mắt</v>
          </cell>
          <cell r="K2731">
            <v>882000</v>
          </cell>
          <cell r="L2731">
            <v>190956.52173913</v>
          </cell>
          <cell r="M2731">
            <v>1072000</v>
          </cell>
          <cell r="N2731">
            <v>248243.47826086899</v>
          </cell>
          <cell r="O2731">
            <v>13901.634782608666</v>
          </cell>
          <cell r="P2731">
            <v>1144145.1130434775</v>
          </cell>
          <cell r="Q2731">
            <v>1144100</v>
          </cell>
          <cell r="R2731" t="str">
            <v>Chưa bao gồm ống Silicon.</v>
          </cell>
        </row>
        <row r="2732">
          <cell r="B2732" t="str">
            <v>14.0062.0802</v>
          </cell>
          <cell r="C2732" t="str">
            <v>37.8D07.0802</v>
          </cell>
          <cell r="D2732" t="str">
            <v>14. MẮT</v>
          </cell>
          <cell r="E2732" t="str">
            <v>14.62</v>
          </cell>
          <cell r="F2732" t="str">
            <v>Nối thông lệ mũi nội soi</v>
          </cell>
          <cell r="G2732" t="str">
            <v>Nối thông lệ mũi nội soi</v>
          </cell>
          <cell r="H2732" t="str">
            <v>P2</v>
          </cell>
          <cell r="I2732">
            <v>812</v>
          </cell>
          <cell r="J2732" t="str">
            <v>Nối thông lệ mũi 1 mắt</v>
          </cell>
          <cell r="K2732">
            <v>882000</v>
          </cell>
          <cell r="L2732">
            <v>190956.52173913</v>
          </cell>
          <cell r="M2732">
            <v>1072000</v>
          </cell>
          <cell r="N2732">
            <v>248243.47826086899</v>
          </cell>
          <cell r="O2732">
            <v>13901.634782608666</v>
          </cell>
          <cell r="P2732">
            <v>1144145.1130434775</v>
          </cell>
          <cell r="Q2732">
            <v>1144100</v>
          </cell>
          <cell r="R2732" t="str">
            <v>Chưa bao gồm ống Silicon.</v>
          </cell>
        </row>
        <row r="2733">
          <cell r="B2733" t="str">
            <v>14.0064.0802</v>
          </cell>
          <cell r="C2733" t="str">
            <v>37.8D07.0802</v>
          </cell>
          <cell r="D2733" t="str">
            <v>14. MẮT</v>
          </cell>
          <cell r="E2733" t="str">
            <v>14.64</v>
          </cell>
          <cell r="F2733" t="str">
            <v>Phẫu thuật đặt ống silicon lệ quản - ống lệ mũi</v>
          </cell>
          <cell r="G2733" t="str">
            <v>Phẫu thuật đặt ống Silicon lệ quản – ống lệ mũi</v>
          </cell>
          <cell r="H2733" t="str">
            <v>P2</v>
          </cell>
          <cell r="I2733">
            <v>812</v>
          </cell>
          <cell r="J2733" t="str">
            <v>Nối thông lệ mũi 1 mắt</v>
          </cell>
          <cell r="K2733">
            <v>882000</v>
          </cell>
          <cell r="L2733">
            <v>190956.52173913</v>
          </cell>
          <cell r="M2733">
            <v>1072000</v>
          </cell>
          <cell r="N2733">
            <v>248243.47826086899</v>
          </cell>
          <cell r="O2733">
            <v>13901.634782608666</v>
          </cell>
          <cell r="P2733">
            <v>1144145.1130434775</v>
          </cell>
          <cell r="Q2733">
            <v>1144100</v>
          </cell>
          <cell r="R2733" t="str">
            <v>Chưa bao gồm ống Silicon.</v>
          </cell>
        </row>
        <row r="2734">
          <cell r="B2734" t="str">
            <v>03.1544.0803</v>
          </cell>
          <cell r="C2734" t="str">
            <v>37.8D07.0803</v>
          </cell>
          <cell r="D2734" t="str">
            <v>3. NHI KHOA</v>
          </cell>
          <cell r="E2734" t="str">
            <v>3.1544</v>
          </cell>
          <cell r="F2734" t="str">
            <v>Phẫu thuật bong võng mạc theo phương pháp kinh điển</v>
          </cell>
          <cell r="G2734" t="str">
            <v>Phẫu thuật bong võng mạc theo phương pháp kinh điển</v>
          </cell>
          <cell r="H2734" t="str">
            <v>P1</v>
          </cell>
          <cell r="I2734">
            <v>813</v>
          </cell>
          <cell r="J2734" t="str">
            <v>Phẫu thuật bong võng mạc kinh điển</v>
          </cell>
          <cell r="K2734">
            <v>1944000</v>
          </cell>
          <cell r="L2734">
            <v>358434.78260869603</v>
          </cell>
          <cell r="M2734">
            <v>2302000</v>
          </cell>
          <cell r="N2734">
            <v>465965.21739130485</v>
          </cell>
          <cell r="O2734">
            <v>26094.052173913078</v>
          </cell>
          <cell r="P2734">
            <v>2436059.2695652177</v>
          </cell>
          <cell r="Q2734">
            <v>2436000</v>
          </cell>
          <cell r="R2734" t="str">
            <v>Chưa bao gồm đai Silicon.</v>
          </cell>
        </row>
        <row r="2735">
          <cell r="B2735" t="str">
            <v>14.0023.0803</v>
          </cell>
          <cell r="C2735" t="str">
            <v>37.8D07.0803</v>
          </cell>
          <cell r="D2735" t="str">
            <v>14. MẮT</v>
          </cell>
          <cell r="E2735" t="str">
            <v>14.23</v>
          </cell>
          <cell r="F2735" t="str">
            <v>Phẫu thuật bong võng mạc theo phương pháp kinh điển</v>
          </cell>
          <cell r="G2735" t="str">
            <v>Phẫu thuật bong võng mạc theo phương pháp kinh điển</v>
          </cell>
          <cell r="H2735" t="str">
            <v>P1</v>
          </cell>
          <cell r="I2735">
            <v>813</v>
          </cell>
          <cell r="J2735" t="str">
            <v>Phẫu thuật bong võng mạc kinh điển</v>
          </cell>
          <cell r="K2735">
            <v>1944000</v>
          </cell>
          <cell r="L2735">
            <v>358434.78260869603</v>
          </cell>
          <cell r="M2735">
            <v>2302000</v>
          </cell>
          <cell r="N2735">
            <v>465965.21739130485</v>
          </cell>
          <cell r="O2735">
            <v>26094.052173913078</v>
          </cell>
          <cell r="P2735">
            <v>2436059.2695652177</v>
          </cell>
          <cell r="Q2735">
            <v>2436000</v>
          </cell>
          <cell r="R2735" t="str">
            <v>Chưa bao gồm đai Silicon.</v>
          </cell>
        </row>
        <row r="2736">
          <cell r="B2736" t="str">
            <v>03.1568.0804</v>
          </cell>
          <cell r="C2736" t="str">
            <v>37.8D07.0804</v>
          </cell>
          <cell r="D2736" t="str">
            <v>3. NHI KHOA</v>
          </cell>
          <cell r="E2736" t="str">
            <v>3.1568</v>
          </cell>
          <cell r="F2736" t="str">
            <v>Mở bao sau bằng phẫu thuật</v>
          </cell>
          <cell r="G2736" t="str">
            <v>Mở bao sau bằng phẫu thuật</v>
          </cell>
          <cell r="H2736" t="str">
            <v>P2</v>
          </cell>
          <cell r="I2736">
            <v>814</v>
          </cell>
          <cell r="J2736" t="str">
            <v>Phẫu thuật cắt bao sau</v>
          </cell>
          <cell r="K2736">
            <v>432000</v>
          </cell>
          <cell r="L2736">
            <v>190956.52173913</v>
          </cell>
          <cell r="M2736">
            <v>622000</v>
          </cell>
          <cell r="N2736">
            <v>248243.47826086899</v>
          </cell>
          <cell r="O2736">
            <v>13901.634782608666</v>
          </cell>
          <cell r="P2736">
            <v>694145.11304347764</v>
          </cell>
          <cell r="Q2736">
            <v>694100</v>
          </cell>
          <cell r="R2736" t="str">
            <v>Chưa bao gồm đầu cắt bao sau.</v>
          </cell>
        </row>
        <row r="2737">
          <cell r="B2737" t="str">
            <v>14.0051.0804</v>
          </cell>
          <cell r="C2737" t="str">
            <v>37.8D07.0804</v>
          </cell>
          <cell r="D2737" t="str">
            <v>14. MẮT</v>
          </cell>
          <cell r="E2737" t="str">
            <v>14.51</v>
          </cell>
          <cell r="F2737" t="str">
            <v>Mở bao sau bằng phẫu thuật</v>
          </cell>
          <cell r="G2737" t="str">
            <v>Mở bao sau bằng phẫu thuật</v>
          </cell>
          <cell r="H2737" t="str">
            <v>P2</v>
          </cell>
          <cell r="I2737">
            <v>814</v>
          </cell>
          <cell r="J2737" t="str">
            <v>Phẫu thuật cắt bao sau</v>
          </cell>
          <cell r="K2737">
            <v>432000</v>
          </cell>
          <cell r="L2737">
            <v>190956.52173913</v>
          </cell>
          <cell r="M2737">
            <v>622000</v>
          </cell>
          <cell r="N2737">
            <v>248243.47826086899</v>
          </cell>
          <cell r="O2737">
            <v>13901.634782608666</v>
          </cell>
          <cell r="P2737">
            <v>694145.11304347764</v>
          </cell>
          <cell r="Q2737">
            <v>694100</v>
          </cell>
          <cell r="R2737" t="str">
            <v>Chưa bao gồm đầu cắt bao sau.</v>
          </cell>
        </row>
        <row r="2738">
          <cell r="B2738" t="str">
            <v>03.1541.0806</v>
          </cell>
          <cell r="C2738" t="str">
            <v>37.8D07.0806</v>
          </cell>
          <cell r="D2738" t="str">
            <v>3. NHI KHOA</v>
          </cell>
          <cell r="E2738" t="str">
            <v>3.1541</v>
          </cell>
          <cell r="F2738" t="str">
            <v>Cắt dịch kính điều trị tổ chức hóa dịch kính</v>
          </cell>
          <cell r="G2738" t="str">
            <v>Cắt dịch kính điều trị tổ chức hóa dịch kính</v>
          </cell>
          <cell r="H2738" t="str">
            <v>P1</v>
          </cell>
          <cell r="I2738">
            <v>816</v>
          </cell>
          <cell r="J2738" t="str">
            <v>Phẫu thuật cắt dịch kính và điều trị bong võng mạc (01 mắt)</v>
          </cell>
          <cell r="K2738">
            <v>2482000</v>
          </cell>
          <cell r="L2738">
            <v>557217.39130434801</v>
          </cell>
          <cell r="M2738">
            <v>3039000</v>
          </cell>
          <cell r="N2738">
            <v>724382.60869565234</v>
          </cell>
          <cell r="O2738">
            <v>40565.426086956541</v>
          </cell>
          <cell r="P2738">
            <v>3246948.034782609</v>
          </cell>
          <cell r="Q2738">
            <v>3246900</v>
          </cell>
          <cell r="R2738" t="str">
            <v>Chưa bao gồm dầu silicon, đai silicon, đầu cắt dịch kính, Laser nội nhãn.</v>
          </cell>
        </row>
        <row r="2739">
          <cell r="B2739" t="str">
            <v>03.1542.0806</v>
          </cell>
          <cell r="C2739" t="str">
            <v>37.8D07.0806</v>
          </cell>
          <cell r="D2739" t="str">
            <v>3. NHI KHOA</v>
          </cell>
          <cell r="E2739" t="str">
            <v>3.1542</v>
          </cell>
          <cell r="F2739" t="str">
            <v>Cắt dịch kính điều trị tồn lưu dịch kính nguyên thủy</v>
          </cell>
          <cell r="G2739" t="str">
            <v>Cắt dịch kính điều trị tồn lưu dịch kính nguyên thủy</v>
          </cell>
          <cell r="H2739" t="str">
            <v>P1</v>
          </cell>
          <cell r="I2739">
            <v>816</v>
          </cell>
          <cell r="J2739" t="str">
            <v>Phẫu thuật cắt dịch kính và điều trị bong võng mạc (01 mắt)</v>
          </cell>
          <cell r="K2739">
            <v>2482000</v>
          </cell>
          <cell r="L2739">
            <v>557217.39130434801</v>
          </cell>
          <cell r="M2739">
            <v>3039000</v>
          </cell>
          <cell r="N2739">
            <v>724382.60869565234</v>
          </cell>
          <cell r="O2739">
            <v>40565.426086956541</v>
          </cell>
          <cell r="P2739">
            <v>3246948.034782609</v>
          </cell>
          <cell r="Q2739">
            <v>3246900</v>
          </cell>
          <cell r="R2739" t="str">
            <v>Chưa bao gồm dầu silicon, đai silicon, đầu cắt dịch kính, Laser nội nhãn.</v>
          </cell>
        </row>
        <row r="2740">
          <cell r="B2740" t="str">
            <v>03.1540.0806</v>
          </cell>
          <cell r="C2740" t="str">
            <v>37.8D07.0806</v>
          </cell>
          <cell r="D2740" t="str">
            <v>3. NHI KHOA</v>
          </cell>
          <cell r="E2740" t="str">
            <v>3.1540</v>
          </cell>
          <cell r="F2740" t="str">
            <v>Cắt dịch kính điều trị viêm mủ nội nhãn</v>
          </cell>
          <cell r="G2740" t="str">
            <v>Cắt dịch kính điều trị viêm mủ nội nhãn</v>
          </cell>
          <cell r="H2740" t="str">
            <v>P1</v>
          </cell>
          <cell r="I2740">
            <v>816</v>
          </cell>
          <cell r="J2740" t="str">
            <v>Phẫu thuật cắt dịch kính và điều trị bong võng mạc (01 mắt)</v>
          </cell>
          <cell r="K2740">
            <v>2482000</v>
          </cell>
          <cell r="L2740">
            <v>557217.39130434801</v>
          </cell>
          <cell r="M2740">
            <v>3039000</v>
          </cell>
          <cell r="N2740">
            <v>724382.60869565234</v>
          </cell>
          <cell r="O2740">
            <v>40565.426086956541</v>
          </cell>
          <cell r="P2740">
            <v>3246948.034782609</v>
          </cell>
          <cell r="Q2740">
            <v>3246900</v>
          </cell>
          <cell r="R2740" t="str">
            <v>Chưa bao gồm dầu silicon, đai silicon, đầu cắt dịch kính, Laser nội nhãn.</v>
          </cell>
        </row>
        <row r="2741">
          <cell r="B2741" t="str">
            <v>03.1536.0806</v>
          </cell>
          <cell r="C2741" t="str">
            <v>37.8D07.0806</v>
          </cell>
          <cell r="D2741" t="str">
            <v>3. NHI KHOA</v>
          </cell>
          <cell r="E2741" t="str">
            <v>3.1536</v>
          </cell>
          <cell r="F2741" t="str">
            <v>Cắt dịch kính, bóc màng trước võng mạc</v>
          </cell>
          <cell r="G2741" t="str">
            <v>Cắt dịch kính, bóc màng trước võng mạc</v>
          </cell>
          <cell r="H2741" t="str">
            <v>PDB</v>
          </cell>
          <cell r="I2741">
            <v>816</v>
          </cell>
          <cell r="J2741" t="str">
            <v>Phẫu thuật cắt dịch kính và điều trị bong võng mạc (01 mắt)</v>
          </cell>
          <cell r="K2741">
            <v>2482000</v>
          </cell>
          <cell r="L2741">
            <v>557217.39130434801</v>
          </cell>
          <cell r="M2741">
            <v>3039000</v>
          </cell>
          <cell r="N2741">
            <v>724382.60869565234</v>
          </cell>
          <cell r="O2741">
            <v>40565.426086956541</v>
          </cell>
          <cell r="P2741">
            <v>3246948.034782609</v>
          </cell>
          <cell r="Q2741">
            <v>3246900</v>
          </cell>
          <cell r="R2741" t="str">
            <v>Chưa bao gồm dầu silicon, đai silicon, đầu cắt dịch kính, Laser nội nhãn.</v>
          </cell>
        </row>
        <row r="2742">
          <cell r="B2742" t="str">
            <v>14.0015.0806</v>
          </cell>
          <cell r="C2742" t="str">
            <v>37.8D07.0806</v>
          </cell>
          <cell r="D2742" t="str">
            <v>14. MẮT</v>
          </cell>
          <cell r="E2742" t="str">
            <v>14.15</v>
          </cell>
          <cell r="F2742" t="str">
            <v>Cắt dịch kính, bóc màng trước võng mạc</v>
          </cell>
          <cell r="G2742" t="str">
            <v>Cắt dịch kính, bóc màng trước võng mạc</v>
          </cell>
          <cell r="H2742" t="str">
            <v>PDB</v>
          </cell>
          <cell r="I2742">
            <v>816</v>
          </cell>
          <cell r="J2742" t="str">
            <v>Phẫu thuật cắt dịch kính và điều trị bong võng mạc (01 mắt)</v>
          </cell>
          <cell r="K2742">
            <v>2482000</v>
          </cell>
          <cell r="L2742">
            <v>557217.39130434801</v>
          </cell>
          <cell r="M2742">
            <v>3039000</v>
          </cell>
          <cell r="N2742">
            <v>724382.60869565234</v>
          </cell>
          <cell r="O2742">
            <v>40565.426086956541</v>
          </cell>
          <cell r="P2742">
            <v>3246948.034782609</v>
          </cell>
          <cell r="Q2742">
            <v>3246900</v>
          </cell>
          <cell r="R2742" t="str">
            <v>Chưa bao gồm dầu silicon, đai silicon, đầu cắt dịch kính, Laser nội nhãn.</v>
          </cell>
        </row>
        <row r="2743">
          <cell r="B2743" t="str">
            <v>03.1537.0806</v>
          </cell>
          <cell r="C2743" t="str">
            <v>37.8D07.0806</v>
          </cell>
          <cell r="D2743" t="str">
            <v>3. NHI KHOA</v>
          </cell>
          <cell r="E2743" t="str">
            <v>3.1537</v>
          </cell>
          <cell r="F2743" t="str">
            <v>Cắt dịch kính, khí nội nhãn điều trị lỗ hoàng điểm</v>
          </cell>
          <cell r="G2743" t="str">
            <v>Cắt dịch kính, khí nội nhãn điều trị lỗ hoàng điểm</v>
          </cell>
          <cell r="H2743" t="str">
            <v>PDB</v>
          </cell>
          <cell r="I2743">
            <v>816</v>
          </cell>
          <cell r="J2743" t="str">
            <v>Phẫu thuật cắt dịch kính và điều trị bong võng mạc (01 mắt)</v>
          </cell>
          <cell r="K2743">
            <v>2482000</v>
          </cell>
          <cell r="L2743">
            <v>557217.39130434801</v>
          </cell>
          <cell r="M2743">
            <v>3039000</v>
          </cell>
          <cell r="N2743">
            <v>724382.60869565234</v>
          </cell>
          <cell r="O2743">
            <v>40565.426086956541</v>
          </cell>
          <cell r="P2743">
            <v>3246948.034782609</v>
          </cell>
          <cell r="Q2743">
            <v>3246900</v>
          </cell>
          <cell r="R2743" t="str">
            <v>Chưa bao gồm dầu silicon, đai silicon, đầu cắt dịch kính, Laser nội nhãn.</v>
          </cell>
        </row>
        <row r="2744">
          <cell r="B2744" t="str">
            <v>14.0016.0806</v>
          </cell>
          <cell r="C2744" t="str">
            <v>37.8D07.0806</v>
          </cell>
          <cell r="D2744" t="str">
            <v>14. MẮT</v>
          </cell>
          <cell r="E2744" t="str">
            <v>14.16</v>
          </cell>
          <cell r="F2744" t="str">
            <v>Cắt dịch kính, khí nội nhãn điều trị lỗ hoàng điểm</v>
          </cell>
          <cell r="G2744" t="str">
            <v>Cắt dịch kính, khí nội nhãn điều trị lỗ hoàng điểm</v>
          </cell>
          <cell r="H2744" t="str">
            <v>PDB</v>
          </cell>
          <cell r="I2744">
            <v>816</v>
          </cell>
          <cell r="J2744" t="str">
            <v>Phẫu thuật cắt dịch kính và điều trị bong võng mạc (01 mắt)</v>
          </cell>
          <cell r="K2744">
            <v>2482000</v>
          </cell>
          <cell r="L2744">
            <v>557217.39130434801</v>
          </cell>
          <cell r="M2744">
            <v>3039000</v>
          </cell>
          <cell r="N2744">
            <v>724382.60869565234</v>
          </cell>
          <cell r="O2744">
            <v>40565.426086956541</v>
          </cell>
          <cell r="P2744">
            <v>3246948.034782609</v>
          </cell>
          <cell r="Q2744">
            <v>3246900</v>
          </cell>
          <cell r="R2744" t="str">
            <v>Chưa bao gồm dầu silicon, đai silicon, đầu cắt dịch kính, Laser nội nhãn.</v>
          </cell>
        </row>
        <row r="2745">
          <cell r="B2745" t="str">
            <v>03.1529.0806</v>
          </cell>
          <cell r="C2745" t="str">
            <v>37.8D07.0806</v>
          </cell>
          <cell r="D2745" t="str">
            <v>3. NHI KHOA</v>
          </cell>
          <cell r="E2745" t="str">
            <v>3.1529</v>
          </cell>
          <cell r="F2745" t="str">
            <v>Phẫu thuật bong võng mạc tái phát</v>
          </cell>
          <cell r="G2745" t="str">
            <v>Phẫu thuật bong võng mạc tái phát</v>
          </cell>
          <cell r="H2745" t="str">
            <v>PDB</v>
          </cell>
          <cell r="I2745">
            <v>816</v>
          </cell>
          <cell r="J2745" t="str">
            <v>Phẫu thuật cắt dịch kính và điều trị bong võng mạc (01 mắt)</v>
          </cell>
          <cell r="K2745">
            <v>2482000</v>
          </cell>
          <cell r="L2745">
            <v>557217.39130434801</v>
          </cell>
          <cell r="M2745">
            <v>3039000</v>
          </cell>
          <cell r="N2745">
            <v>724382.60869565234</v>
          </cell>
          <cell r="O2745">
            <v>40565.426086956541</v>
          </cell>
          <cell r="P2745">
            <v>3246948.034782609</v>
          </cell>
          <cell r="Q2745">
            <v>3246900</v>
          </cell>
          <cell r="R2745" t="str">
            <v>Chưa bao gồm dầu silicon, đai silicon, đầu cắt dịch kính, Laser nội nhãn.</v>
          </cell>
        </row>
        <row r="2746">
          <cell r="B2746" t="str">
            <v>03.1543.0806</v>
          </cell>
          <cell r="C2746" t="str">
            <v>37.8D07.0806</v>
          </cell>
          <cell r="D2746" t="str">
            <v>3. NHI KHOA</v>
          </cell>
          <cell r="E2746" t="str">
            <v>3.1543</v>
          </cell>
          <cell r="F2746" t="str">
            <v>Phẫu thuật bong võng mạc, cắt dịch kính ± laser nội nhãn ± dầu/khí nội nhãn</v>
          </cell>
          <cell r="G2746" t="str">
            <v>Phẫu thuật bong võng mạc, cắt dịch kính ± laser nội nhãn ± dầu/khí nội nhãn</v>
          </cell>
          <cell r="H2746" t="str">
            <v>PDB</v>
          </cell>
          <cell r="I2746">
            <v>816</v>
          </cell>
          <cell r="J2746" t="str">
            <v>Phẫu thuật cắt dịch kính và điều trị bong võng mạc (01 mắt)</v>
          </cell>
          <cell r="K2746">
            <v>2482000</v>
          </cell>
          <cell r="L2746">
            <v>557217.39130434801</v>
          </cell>
          <cell r="M2746">
            <v>3039000</v>
          </cell>
          <cell r="N2746">
            <v>724382.60869565234</v>
          </cell>
          <cell r="O2746">
            <v>40565.426086956541</v>
          </cell>
          <cell r="P2746">
            <v>3246948.034782609</v>
          </cell>
          <cell r="Q2746">
            <v>3246900</v>
          </cell>
          <cell r="R2746" t="str">
            <v>Chưa bao gồm dầu silicon, đai silicon, đầu cắt dịch kính, Laser nội nhãn.</v>
          </cell>
        </row>
        <row r="2747">
          <cell r="B2747" t="str">
            <v>14.0022.0806</v>
          </cell>
          <cell r="C2747" t="str">
            <v>37.8D07.0806</v>
          </cell>
          <cell r="D2747" t="str">
            <v>14. MẮT</v>
          </cell>
          <cell r="E2747" t="str">
            <v>14.22</v>
          </cell>
          <cell r="F2747" t="str">
            <v>Phẫu thuật bong võng mạc, cắt dịch kính có hoặc không laser nội nhãn, có hoặc không dùng dầu/khí nội nhãn</v>
          </cell>
          <cell r="G2747" t="str">
            <v>Phẫu thuật bong võng mạc, cắt dịch kính có hoặc không laser nội nhãn, có hoặc không dùng dầu/khí nội nhãn</v>
          </cell>
          <cell r="H2747" t="str">
            <v>PDB</v>
          </cell>
          <cell r="I2747">
            <v>816</v>
          </cell>
          <cell r="J2747" t="str">
            <v>Phẫu thuật cắt dịch kính và điều trị bong võng mạc (01 mắt)</v>
          </cell>
          <cell r="K2747">
            <v>2482000</v>
          </cell>
          <cell r="L2747">
            <v>557217.39130434801</v>
          </cell>
          <cell r="M2747">
            <v>3039000</v>
          </cell>
          <cell r="N2747">
            <v>724382.60869565234</v>
          </cell>
          <cell r="O2747">
            <v>40565.426086956541</v>
          </cell>
          <cell r="P2747">
            <v>3246948.034782609</v>
          </cell>
          <cell r="Q2747">
            <v>3246900</v>
          </cell>
          <cell r="R2747" t="str">
            <v>Chưa bao gồm dầu silicon, đai silicon, đầu cắt dịch kính, Laser nội nhãn.</v>
          </cell>
        </row>
        <row r="2748">
          <cell r="B2748" t="str">
            <v>03.1531.0806</v>
          </cell>
          <cell r="C2748" t="str">
            <v>37.8D07.0806</v>
          </cell>
          <cell r="D2748" t="str">
            <v>3. NHI KHOA</v>
          </cell>
          <cell r="E2748" t="str">
            <v>3.1531</v>
          </cell>
          <cell r="F2748" t="str">
            <v>Phẫu thuật glôcôm ác tính trên mắt độc nhất, gần mù</v>
          </cell>
          <cell r="G2748" t="str">
            <v>Phẫu thuật glôcôm ác tính trên mắt độc nhất, gần mù</v>
          </cell>
          <cell r="H2748" t="str">
            <v>P1</v>
          </cell>
          <cell r="I2748">
            <v>816</v>
          </cell>
          <cell r="J2748" t="str">
            <v>Phẫu thuật cắt dịch kính và điều trị bong võng mạc (01 mắt)</v>
          </cell>
          <cell r="K2748">
            <v>2482000</v>
          </cell>
          <cell r="L2748">
            <v>557217.39130434801</v>
          </cell>
          <cell r="M2748">
            <v>3039000</v>
          </cell>
          <cell r="N2748">
            <v>724382.60869565234</v>
          </cell>
          <cell r="O2748">
            <v>40565.426086956541</v>
          </cell>
          <cell r="P2748">
            <v>3246948.034782609</v>
          </cell>
          <cell r="Q2748">
            <v>3246900</v>
          </cell>
          <cell r="R2748" t="str">
            <v>Chưa bao gồm dầu silicon, đai silicon, đầu cắt dịch kính, Laser nội nhãn.</v>
          </cell>
        </row>
        <row r="2749">
          <cell r="B2749" t="str">
            <v>14.0010.0806</v>
          </cell>
          <cell r="C2749" t="str">
            <v>37.8D07.0806</v>
          </cell>
          <cell r="D2749" t="str">
            <v>14. MẮT</v>
          </cell>
          <cell r="E2749" t="str">
            <v>14.10</v>
          </cell>
          <cell r="F2749" t="str">
            <v>Phẫu thuật glôcôm ác tính trên mắt độc nhất, gần mù</v>
          </cell>
          <cell r="G2749" t="str">
            <v>Phẫu thuật glôcôm ác tính trên mắt độc nhất, gần mù</v>
          </cell>
          <cell r="H2749" t="str">
            <v>P1</v>
          </cell>
          <cell r="I2749">
            <v>816</v>
          </cell>
          <cell r="J2749" t="str">
            <v>Phẫu thuật cắt dịch kính và điều trị bong võng mạc (01 mắt)</v>
          </cell>
          <cell r="K2749">
            <v>2482000</v>
          </cell>
          <cell r="L2749">
            <v>557217.39130434801</v>
          </cell>
          <cell r="M2749">
            <v>3039000</v>
          </cell>
          <cell r="N2749">
            <v>724382.60869565234</v>
          </cell>
          <cell r="O2749">
            <v>40565.426086956541</v>
          </cell>
          <cell r="P2749">
            <v>3246948.034782609</v>
          </cell>
          <cell r="Q2749">
            <v>3246900</v>
          </cell>
          <cell r="R2749" t="str">
            <v>Chưa bao gồm dầu silicon, đai silicon, đầu cắt dịch kính, Laser nội nhãn.</v>
          </cell>
        </row>
        <row r="2750">
          <cell r="B2750" t="str">
            <v>03.1525.0806</v>
          </cell>
          <cell r="C2750" t="str">
            <v>37.8D07.0806</v>
          </cell>
          <cell r="D2750" t="str">
            <v>3. NHI KHOA</v>
          </cell>
          <cell r="E2750" t="str">
            <v>3.1525</v>
          </cell>
          <cell r="F2750" t="str">
            <v>Phẫu thuật mổ bong võng mạc trên mắt độc nhất, gần mù</v>
          </cell>
          <cell r="G2750" t="str">
            <v>Phẫu thuật mổ bong võng mạc trên mắt độc nhất, gần mù</v>
          </cell>
          <cell r="H2750" t="str">
            <v>P1</v>
          </cell>
          <cell r="I2750">
            <v>816</v>
          </cell>
          <cell r="J2750" t="str">
            <v>Phẫu thuật cắt dịch kính và điều trị bong võng mạc (01 mắt)</v>
          </cell>
          <cell r="K2750">
            <v>2482000</v>
          </cell>
          <cell r="L2750">
            <v>557217.39130434801</v>
          </cell>
          <cell r="M2750">
            <v>3039000</v>
          </cell>
          <cell r="N2750">
            <v>724382.60869565234</v>
          </cell>
          <cell r="O2750">
            <v>40565.426086956541</v>
          </cell>
          <cell r="P2750">
            <v>3246948.034782609</v>
          </cell>
          <cell r="Q2750">
            <v>3246900</v>
          </cell>
          <cell r="R2750" t="str">
            <v>Chưa bao gồm dầu silicon, đai silicon, đầu cắt dịch kính, Laser nội nhãn.</v>
          </cell>
        </row>
        <row r="2751">
          <cell r="B2751" t="str">
            <v>03.1567.0807</v>
          </cell>
          <cell r="C2751" t="str">
            <v>37.8D07.0807</v>
          </cell>
          <cell r="D2751" t="str">
            <v>3. NHI KHOA</v>
          </cell>
          <cell r="E2751" t="str">
            <v>3.1567</v>
          </cell>
          <cell r="F2751" t="str">
            <v>Cắt màng xuất tiết diện đồng tử, cắt màng đồng tử</v>
          </cell>
          <cell r="G2751" t="str">
            <v>Cắt màng xuất tiết diện đồng tử, cắt màng đồng tử</v>
          </cell>
          <cell r="H2751" t="str">
            <v>P2</v>
          </cell>
          <cell r="I2751">
            <v>817</v>
          </cell>
          <cell r="J2751" t="str">
            <v xml:space="preserve">Phẫu thuật cắt màng đồng tử </v>
          </cell>
          <cell r="K2751">
            <v>762000</v>
          </cell>
          <cell r="L2751">
            <v>208173.91304347801</v>
          </cell>
          <cell r="M2751">
            <v>970000</v>
          </cell>
          <cell r="N2751">
            <v>270626.08695652138</v>
          </cell>
          <cell r="O2751">
            <v>15155.060869565199</v>
          </cell>
          <cell r="P2751">
            <v>1047781.1478260866</v>
          </cell>
          <cell r="Q2751">
            <v>1047700</v>
          </cell>
          <cell r="R2751" t="str">
            <v>Chưa bao gồm đầu cắt.</v>
          </cell>
        </row>
        <row r="2752">
          <cell r="B2752" t="str">
            <v>14.0050.0807</v>
          </cell>
          <cell r="C2752" t="str">
            <v>37.8D07.0807</v>
          </cell>
          <cell r="D2752" t="str">
            <v>14. MẮT</v>
          </cell>
          <cell r="E2752" t="str">
            <v>14.50</v>
          </cell>
          <cell r="F2752" t="str">
            <v>Cắt màng xuất tiết diện đồng tử, cắt màng đồng tử</v>
          </cell>
          <cell r="G2752" t="str">
            <v>Cắt màng xuất tiết diện đồng tử, cắt màng đồng tử</v>
          </cell>
          <cell r="H2752" t="str">
            <v>P2</v>
          </cell>
          <cell r="I2752">
            <v>817</v>
          </cell>
          <cell r="J2752" t="str">
            <v xml:space="preserve">Phẫu thuật cắt màng đồng tử </v>
          </cell>
          <cell r="K2752">
            <v>762000</v>
          </cell>
          <cell r="L2752">
            <v>208173.91304347801</v>
          </cell>
          <cell r="M2752">
            <v>970000</v>
          </cell>
          <cell r="N2752">
            <v>270626.08695652138</v>
          </cell>
          <cell r="O2752">
            <v>15155.060869565199</v>
          </cell>
          <cell r="P2752">
            <v>1047781.1478260866</v>
          </cell>
          <cell r="Q2752">
            <v>1047700</v>
          </cell>
          <cell r="R2752" t="str">
            <v>Chưa bao gồm đầu cắt.</v>
          </cell>
        </row>
        <row r="2753">
          <cell r="B2753" t="str">
            <v>14.0075.0807</v>
          </cell>
          <cell r="C2753" t="str">
            <v>37.8D07.0807</v>
          </cell>
          <cell r="D2753" t="str">
            <v>14. MẮT</v>
          </cell>
          <cell r="E2753" t="str">
            <v>14.75</v>
          </cell>
          <cell r="F2753" t="str">
            <v>Cắt mống mắt quang học có hoặc không tách dính phức tạp</v>
          </cell>
          <cell r="G2753" t="str">
            <v>Cắt mống mắt quang học có hoặc không tách dính phức tạp</v>
          </cell>
          <cell r="H2753" t="str">
            <v>P1</v>
          </cell>
          <cell r="I2753">
            <v>817</v>
          </cell>
          <cell r="J2753" t="str">
            <v xml:space="preserve">Phẫu thuật cắt màng đồng tử </v>
          </cell>
          <cell r="K2753">
            <v>762000</v>
          </cell>
          <cell r="L2753">
            <v>208173.91304347801</v>
          </cell>
          <cell r="M2753">
            <v>970000</v>
          </cell>
          <cell r="N2753">
            <v>270626.08695652138</v>
          </cell>
          <cell r="O2753">
            <v>15155.060869565199</v>
          </cell>
          <cell r="P2753">
            <v>1047781.1478260866</v>
          </cell>
          <cell r="Q2753">
            <v>1047700</v>
          </cell>
          <cell r="R2753" t="str">
            <v>Chưa bao gồm đầu cắt.</v>
          </cell>
        </row>
        <row r="2754">
          <cell r="B2754" t="str">
            <v>14.0065.0808</v>
          </cell>
          <cell r="C2754" t="str">
            <v>37.8D07.0808</v>
          </cell>
          <cell r="D2754" t="str">
            <v>14. MẮT</v>
          </cell>
          <cell r="E2754" t="str">
            <v>14.65</v>
          </cell>
          <cell r="F2754" t="str">
            <v>Phẫu thuật mộng có ghép (kết mạc rời tự thân, màng ối...) có hoặc không áp thuốc chống chuyển hóa</v>
          </cell>
          <cell r="G2754" t="str">
            <v>Phẫu thuật mộng có ghép (kết mạc rời tự thân, màng ối...) có hoặc không áp thuốc chống chuyển hoá</v>
          </cell>
          <cell r="H2754" t="str">
            <v>P2</v>
          </cell>
          <cell r="I2754">
            <v>818</v>
          </cell>
          <cell r="J2754" t="str">
            <v xml:space="preserve">Phẫu thuật cắt mộng ghép màng ối, kết mạc - gây mê </v>
          </cell>
          <cell r="K2754">
            <v>1207000</v>
          </cell>
          <cell r="L2754">
            <v>327130.43478260899</v>
          </cell>
          <cell r="M2754">
            <v>1534000</v>
          </cell>
          <cell r="N2754">
            <v>425269.56521739165</v>
          </cell>
          <cell r="O2754">
            <v>23815.095652173935</v>
          </cell>
          <cell r="P2754">
            <v>1656084.6608695656</v>
          </cell>
          <cell r="Q2754">
            <v>1656000</v>
          </cell>
          <cell r="R2754" t="str">
            <v>Chưa bao gồm chi phí màng ối.</v>
          </cell>
        </row>
        <row r="2755">
          <cell r="B2755" t="str">
            <v>14.0066.0808</v>
          </cell>
          <cell r="C2755" t="str">
            <v>37.8D07.0808</v>
          </cell>
          <cell r="D2755" t="str">
            <v>14. MẮT</v>
          </cell>
          <cell r="E2755" t="str">
            <v>14.66</v>
          </cell>
          <cell r="F2755" t="str">
            <v>Phẫu thuật mộng có ghép (kết mạc tự thân, màng ối...) có hoặc không sử dụng keo dán sinh học</v>
          </cell>
          <cell r="G2755" t="str">
            <v>Phẫu thuật mộng có ghép (kết mạc tự thân, màng ối...) có hoặc không sử dụng keo dán sinh học</v>
          </cell>
          <cell r="H2755" t="str">
            <v>P2</v>
          </cell>
          <cell r="I2755">
            <v>818</v>
          </cell>
          <cell r="J2755" t="str">
            <v xml:space="preserve">Phẫu thuật cắt mộng ghép màng ối, kết mạc - gây mê </v>
          </cell>
          <cell r="K2755">
            <v>1207000</v>
          </cell>
          <cell r="L2755">
            <v>327130.43478260899</v>
          </cell>
          <cell r="M2755">
            <v>1534000</v>
          </cell>
          <cell r="N2755">
            <v>425269.56521739165</v>
          </cell>
          <cell r="O2755">
            <v>23815.095652173935</v>
          </cell>
          <cell r="P2755">
            <v>1656084.6608695656</v>
          </cell>
          <cell r="Q2755">
            <v>1656000</v>
          </cell>
          <cell r="R2755" t="str">
            <v>Chưa bao gồm chi phí màng ối.</v>
          </cell>
        </row>
        <row r="2756">
          <cell r="B2756" t="str">
            <v>14.0065.0809</v>
          </cell>
          <cell r="C2756" t="str">
            <v>37.8D07.0809</v>
          </cell>
          <cell r="D2756" t="str">
            <v>14. MẮT</v>
          </cell>
          <cell r="E2756" t="str">
            <v>14.65</v>
          </cell>
          <cell r="F2756" t="str">
            <v>Phẫu thuật mộng có ghép (kết mạc rời tự thân, màng ối...) có hoặc không áp thuốc chống chuyển hóa</v>
          </cell>
          <cell r="G2756" t="str">
            <v>Phẫu thuật mộng có ghép (kết mạc rời tự thân, màng ối...) có hoặc không áp thuốc chống chuyển hoá</v>
          </cell>
          <cell r="H2756" t="str">
            <v>P2</v>
          </cell>
          <cell r="I2756">
            <v>819</v>
          </cell>
          <cell r="J2756" t="str">
            <v>Phẫu thuật cắt mộng ghép màng ối, kết mạc - gây tê</v>
          </cell>
          <cell r="K2756">
            <v>752000</v>
          </cell>
          <cell r="L2756">
            <v>255130.43478260899</v>
          </cell>
          <cell r="M2756">
            <v>1007000</v>
          </cell>
          <cell r="N2756">
            <v>331669.5652173917</v>
          </cell>
          <cell r="O2756">
            <v>18573.495652173937</v>
          </cell>
          <cell r="P2756">
            <v>1102243.0608695655</v>
          </cell>
          <cell r="Q2756">
            <v>1102200</v>
          </cell>
          <cell r="R2756" t="str">
            <v>Chưa bao gồm chi phí màng ối.</v>
          </cell>
        </row>
        <row r="2757">
          <cell r="B2757" t="str">
            <v>14.0066.0809</v>
          </cell>
          <cell r="C2757" t="str">
            <v>37.8D07.0809</v>
          </cell>
          <cell r="D2757" t="str">
            <v>14. MẮT</v>
          </cell>
          <cell r="E2757" t="str">
            <v>14.66</v>
          </cell>
          <cell r="F2757" t="str">
            <v>Phẫu thuật mộng có ghép (kết mạc tự thân, màng ối...) có hoặc không sử dụng keo dán sinh học</v>
          </cell>
          <cell r="G2757" t="str">
            <v>Phẫu thuật mộng có ghép (kết mạc tự thân, màng ối...) có hoặc không sử dụng keo dán sinh học</v>
          </cell>
          <cell r="H2757" t="str">
            <v>P2</v>
          </cell>
          <cell r="I2757">
            <v>819</v>
          </cell>
          <cell r="J2757" t="str">
            <v>Phẫu thuật cắt mộng ghép màng ối, kết mạc - gây tê</v>
          </cell>
          <cell r="K2757">
            <v>752000</v>
          </cell>
          <cell r="L2757">
            <v>255130.43478260899</v>
          </cell>
          <cell r="M2757">
            <v>1007000</v>
          </cell>
          <cell r="N2757">
            <v>331669.5652173917</v>
          </cell>
          <cell r="O2757">
            <v>18573.495652173937</v>
          </cell>
          <cell r="P2757">
            <v>1102243.0608695655</v>
          </cell>
          <cell r="Q2757">
            <v>1102200</v>
          </cell>
          <cell r="R2757" t="str">
            <v>Chưa bao gồm chi phí màng ối.</v>
          </cell>
        </row>
        <row r="2758">
          <cell r="B2758" t="str">
            <v>14.0043.0811</v>
          </cell>
          <cell r="C2758" t="str">
            <v>37.8D07.0811</v>
          </cell>
          <cell r="D2758" t="str">
            <v>14. MẮT</v>
          </cell>
          <cell r="E2758" t="str">
            <v>14.43</v>
          </cell>
          <cell r="F2758" t="str">
            <v>Cắt thể thủy tinh, dịch kính có hoặc không cố định IOL</v>
          </cell>
          <cell r="G2758" t="str">
            <v>Cắt thể thủy tinh, dịch kính có hoặc không cố định IOL</v>
          </cell>
          <cell r="H2758" t="str">
            <v>P1</v>
          </cell>
          <cell r="I2758">
            <v>821</v>
          </cell>
          <cell r="J2758" t="str">
            <v>Phẫu thuật cắt thủy tinh thể</v>
          </cell>
          <cell r="K2758">
            <v>982000</v>
          </cell>
          <cell r="L2758">
            <v>278608.69565217401</v>
          </cell>
          <cell r="M2758">
            <v>1260000</v>
          </cell>
          <cell r="N2758">
            <v>362191.30434782617</v>
          </cell>
          <cell r="O2758">
            <v>20282.71304347827</v>
          </cell>
          <cell r="P2758">
            <v>1364474.0173913045</v>
          </cell>
          <cell r="Q2758">
            <v>1364400</v>
          </cell>
          <cell r="R2758" t="str">
            <v>Chưa bao gồm đầu cắt, thủy tinh thể nhân tạo.</v>
          </cell>
        </row>
        <row r="2759">
          <cell r="B2759" t="str">
            <v>14.0042.0811</v>
          </cell>
          <cell r="C2759" t="str">
            <v>37.8D07.0811</v>
          </cell>
          <cell r="D2759" t="str">
            <v>14. MẮT</v>
          </cell>
          <cell r="E2759" t="str">
            <v>14.42</v>
          </cell>
          <cell r="F2759" t="str">
            <v>Lấy thể thủy tinh sa, lệch trong bao phối hợp cắt dịch kính có hoặc không cố định IOL</v>
          </cell>
          <cell r="G2759" t="str">
            <v>Lấy thể thủy tinh sa, lệch trong bao phối hợp cắt dịch kính có hoặc không cố định IOL</v>
          </cell>
          <cell r="H2759" t="str">
            <v>P1</v>
          </cell>
          <cell r="I2759">
            <v>821</v>
          </cell>
          <cell r="J2759" t="str">
            <v>Phẫu thuật cắt thủy tinh thể</v>
          </cell>
          <cell r="K2759">
            <v>982000</v>
          </cell>
          <cell r="L2759">
            <v>278608.69565217401</v>
          </cell>
          <cell r="M2759">
            <v>1260000</v>
          </cell>
          <cell r="N2759">
            <v>362191.30434782617</v>
          </cell>
          <cell r="O2759">
            <v>20282.71304347827</v>
          </cell>
          <cell r="P2759">
            <v>1364474.0173913045</v>
          </cell>
          <cell r="Q2759">
            <v>1364400</v>
          </cell>
          <cell r="R2759" t="str">
            <v>Chưa bao gồm đầu cắt, thủy tinh thể nhân tạo.</v>
          </cell>
        </row>
        <row r="2760">
          <cell r="B2760" t="str">
            <v>03.1565.0812</v>
          </cell>
          <cell r="C2760" t="str">
            <v>37.8D07.0812</v>
          </cell>
          <cell r="D2760" t="str">
            <v>3. NHI KHOA</v>
          </cell>
          <cell r="E2760" t="str">
            <v>3.1565</v>
          </cell>
          <cell r="F2760" t="str">
            <v>Đặt IOL trên mắt cận thị (Phakic)</v>
          </cell>
          <cell r="G2760" t="str">
            <v>Đặt 1OL trên mắt cận thị (Phakic)</v>
          </cell>
          <cell r="H2760" t="str">
            <v>P1</v>
          </cell>
          <cell r="I2760">
            <v>822</v>
          </cell>
          <cell r="J2760" t="str">
            <v xml:space="preserve">Phẫu thuật đặt IOL (1 mắt) </v>
          </cell>
          <cell r="K2760">
            <v>1882000</v>
          </cell>
          <cell r="L2760">
            <v>106434.782608696</v>
          </cell>
          <cell r="M2760">
            <v>1988000</v>
          </cell>
          <cell r="N2760">
            <v>138365.21739130479</v>
          </cell>
          <cell r="O2760">
            <v>7748.4521739130696</v>
          </cell>
          <cell r="P2760">
            <v>2028113.6695652178</v>
          </cell>
          <cell r="Q2760">
            <v>2028100</v>
          </cell>
          <cell r="R2760" t="str">
            <v xml:space="preserve">Chưa bao gồm thể thủy tinh nhân tạo. </v>
          </cell>
        </row>
        <row r="2761">
          <cell r="B2761" t="str">
            <v>03.1560.0812</v>
          </cell>
          <cell r="C2761" t="str">
            <v>37.8D07.0812</v>
          </cell>
          <cell r="D2761" t="str">
            <v>3. NHI KHOA</v>
          </cell>
          <cell r="E2761" t="str">
            <v>3.1560</v>
          </cell>
          <cell r="F2761" t="str">
            <v>Lấy thể thủy tinh sa, lệch trong bao phối hợp cắt dịch kính ± cố định IOL</v>
          </cell>
          <cell r="G2761" t="str">
            <v>Lấy thể thủy tinh sa, lệch trong bao phối hợp cắt dịch kính ± cố định 1OL</v>
          </cell>
          <cell r="H2761" t="str">
            <v>P1</v>
          </cell>
          <cell r="I2761">
            <v>822</v>
          </cell>
          <cell r="J2761" t="str">
            <v xml:space="preserve">Phẫu thuật đặt IOL (1 mắt) </v>
          </cell>
          <cell r="K2761">
            <v>1882000</v>
          </cell>
          <cell r="L2761">
            <v>106434.782608696</v>
          </cell>
          <cell r="M2761">
            <v>1988000</v>
          </cell>
          <cell r="N2761">
            <v>138365.21739130479</v>
          </cell>
          <cell r="O2761">
            <v>7748.4521739130696</v>
          </cell>
          <cell r="P2761">
            <v>2028113.6695652178</v>
          </cell>
          <cell r="Q2761">
            <v>2028100</v>
          </cell>
          <cell r="R2761" t="str">
            <v xml:space="preserve">Chưa bao gồm thể thủy tinh nhân tạo. </v>
          </cell>
        </row>
        <row r="2762">
          <cell r="B2762" t="str">
            <v>03.1563.0812</v>
          </cell>
          <cell r="C2762" t="str">
            <v>37.8D07.0812</v>
          </cell>
          <cell r="D2762" t="str">
            <v>3. NHI KHOA</v>
          </cell>
          <cell r="E2762" t="str">
            <v>3.1563</v>
          </cell>
          <cell r="F2762" t="str">
            <v>Phẫu thuật đặt thể thủy tinh nhân tạo (IOL) thì 2 (không cắt dịch kính)</v>
          </cell>
          <cell r="G2762" t="str">
            <v>Phẫu thuật đặt thể thủy tinh nhân tạo (iOL) thì 2 (không cắt dịch kính)</v>
          </cell>
          <cell r="H2762" t="str">
            <v>P2</v>
          </cell>
          <cell r="I2762">
            <v>822</v>
          </cell>
          <cell r="J2762" t="str">
            <v xml:space="preserve">Phẫu thuật đặt IOL (1 mắt) </v>
          </cell>
          <cell r="K2762">
            <v>1882000</v>
          </cell>
          <cell r="L2762">
            <v>106434.782608696</v>
          </cell>
          <cell r="M2762">
            <v>1988000</v>
          </cell>
          <cell r="N2762">
            <v>138365.21739130479</v>
          </cell>
          <cell r="O2762">
            <v>7748.4521739130696</v>
          </cell>
          <cell r="P2762">
            <v>2028113.6695652178</v>
          </cell>
          <cell r="Q2762">
            <v>2028100</v>
          </cell>
          <cell r="R2762" t="str">
            <v xml:space="preserve">Chưa bao gồm thể thủy tinh nhân tạo. </v>
          </cell>
        </row>
        <row r="2763">
          <cell r="B2763" t="str">
            <v>14.0046.0812</v>
          </cell>
          <cell r="C2763" t="str">
            <v>37.8D07.0812</v>
          </cell>
          <cell r="D2763" t="str">
            <v>14. MẮT</v>
          </cell>
          <cell r="E2763" t="str">
            <v>14.46</v>
          </cell>
          <cell r="F2763" t="str">
            <v>Phẫu thuật đặt thể thủy tinh nhân tạo (IOL) thì 2 (không cắt dịch kính)</v>
          </cell>
          <cell r="G2763" t="str">
            <v>Phẫu thuật đặt thể thủy tinh nhân tạo (IOL) thì 2 (không cắt dịch kính)</v>
          </cell>
          <cell r="H2763" t="str">
            <v>P2</v>
          </cell>
          <cell r="I2763">
            <v>822</v>
          </cell>
          <cell r="J2763" t="str">
            <v xml:space="preserve">Phẫu thuật đặt IOL (1 mắt) </v>
          </cell>
          <cell r="K2763">
            <v>1882000</v>
          </cell>
          <cell r="L2763">
            <v>106434.782608696</v>
          </cell>
          <cell r="M2763">
            <v>1988000</v>
          </cell>
          <cell r="N2763">
            <v>138365.21739130479</v>
          </cell>
          <cell r="O2763">
            <v>7748.4521739130696</v>
          </cell>
          <cell r="P2763">
            <v>2028113.6695652178</v>
          </cell>
          <cell r="Q2763">
            <v>2028100</v>
          </cell>
          <cell r="R2763" t="str">
            <v xml:space="preserve">Chưa bao gồm thể thủy tinh nhân tạo. </v>
          </cell>
        </row>
        <row r="2764">
          <cell r="B2764" t="str">
            <v>03.1637.0813</v>
          </cell>
          <cell r="C2764" t="str">
            <v>37.8D07.0813</v>
          </cell>
          <cell r="D2764" t="str">
            <v>3. NHI KHOA</v>
          </cell>
          <cell r="E2764" t="str">
            <v>3.1637</v>
          </cell>
          <cell r="F2764" t="str">
            <v>Đặt ống silicon tiền phòng điều trị glôcôm</v>
          </cell>
          <cell r="G2764" t="str">
            <v>Đặt ống Silicon tiền phòng điều trị glôcôm</v>
          </cell>
          <cell r="H2764" t="str">
            <v>PDB</v>
          </cell>
          <cell r="I2764">
            <v>823</v>
          </cell>
          <cell r="J2764" t="str">
            <v xml:space="preserve">Phẫu thuật đặt ống Silicon tiền phòng </v>
          </cell>
          <cell r="K2764">
            <v>1282000</v>
          </cell>
          <cell r="L2764">
            <v>278608.69565217401</v>
          </cell>
          <cell r="M2764">
            <v>1560000</v>
          </cell>
          <cell r="N2764">
            <v>362191.30434782617</v>
          </cell>
          <cell r="O2764">
            <v>20282.71304347827</v>
          </cell>
          <cell r="P2764">
            <v>1664474.0173913045</v>
          </cell>
          <cell r="Q2764">
            <v>1664400</v>
          </cell>
          <cell r="R2764" t="str">
            <v>Chưa bao gồm ống silicon.</v>
          </cell>
        </row>
        <row r="2765">
          <cell r="B2765" t="str">
            <v>14.0151.0813</v>
          </cell>
          <cell r="C2765" t="str">
            <v>37.8D07.0813</v>
          </cell>
          <cell r="D2765" t="str">
            <v>14. MẮT</v>
          </cell>
          <cell r="E2765" t="str">
            <v>14.151</v>
          </cell>
          <cell r="F2765" t="str">
            <v>Đặt ống silicon tiền phòng điều trị glôcôm</v>
          </cell>
          <cell r="G2765" t="str">
            <v>Đặt ống Silicon tiền phòng điều trị glôcôm</v>
          </cell>
          <cell r="H2765" t="str">
            <v>PDB</v>
          </cell>
          <cell r="I2765">
            <v>823</v>
          </cell>
          <cell r="J2765" t="str">
            <v xml:space="preserve">Phẫu thuật đặt ống Silicon tiền phòng </v>
          </cell>
          <cell r="K2765">
            <v>1282000</v>
          </cell>
          <cell r="L2765">
            <v>278608.69565217401</v>
          </cell>
          <cell r="M2765">
            <v>1560000</v>
          </cell>
          <cell r="N2765">
            <v>362191.30434782617</v>
          </cell>
          <cell r="O2765">
            <v>20282.71304347827</v>
          </cell>
          <cell r="P2765">
            <v>1664474.0173913045</v>
          </cell>
          <cell r="Q2765">
            <v>1664400</v>
          </cell>
          <cell r="R2765" t="str">
            <v>Chưa bao gồm ống silicon.</v>
          </cell>
        </row>
        <row r="2766">
          <cell r="B2766" t="str">
            <v>14.0152.0813</v>
          </cell>
          <cell r="C2766" t="str">
            <v>37.8D07.0813</v>
          </cell>
          <cell r="D2766" t="str">
            <v>14. MẮT</v>
          </cell>
          <cell r="E2766" t="str">
            <v>14.152</v>
          </cell>
          <cell r="F2766" t="str">
            <v xml:space="preserve">Đặt ống tiền phòng điều trị glôcôm </v>
          </cell>
          <cell r="G2766" t="str">
            <v>Đặt ống tiền phòng điều trị glôcôm (Đặt shunt mini Express)</v>
          </cell>
          <cell r="H2766" t="str">
            <v>P1</v>
          </cell>
          <cell r="I2766">
            <v>823</v>
          </cell>
          <cell r="J2766" t="str">
            <v xml:space="preserve">Phẫu thuật đặt ống Silicon tiền phòng </v>
          </cell>
          <cell r="K2766">
            <v>1282000</v>
          </cell>
          <cell r="L2766">
            <v>278608.69565217401</v>
          </cell>
          <cell r="M2766">
            <v>1560000</v>
          </cell>
          <cell r="N2766">
            <v>362191.30434782617</v>
          </cell>
          <cell r="O2766">
            <v>20282.71304347827</v>
          </cell>
          <cell r="P2766">
            <v>1664474.0173913045</v>
          </cell>
          <cell r="Q2766">
            <v>1664400</v>
          </cell>
          <cell r="R2766" t="str">
            <v>Chưa bao gồm ống silicon.</v>
          </cell>
        </row>
        <row r="2767">
          <cell r="B2767" t="str">
            <v>03.1638.0813</v>
          </cell>
          <cell r="C2767" t="str">
            <v>37.8D07.0813</v>
          </cell>
          <cell r="D2767" t="str">
            <v>3. NHI KHOA</v>
          </cell>
          <cell r="E2767" t="str">
            <v>3.1638</v>
          </cell>
          <cell r="F2767" t="str">
            <v>Đặt van dẫn lưu tiền phòng điều trị glôcôm</v>
          </cell>
          <cell r="G2767" t="str">
            <v>Đặt van dẫn lưu tiền phòng điều trị glôcôm</v>
          </cell>
          <cell r="H2767" t="str">
            <v>PDB</v>
          </cell>
          <cell r="I2767">
            <v>823</v>
          </cell>
          <cell r="J2767" t="str">
            <v xml:space="preserve">Phẫu thuật đặt ống Silicon tiền phòng </v>
          </cell>
          <cell r="K2767">
            <v>1282000</v>
          </cell>
          <cell r="L2767">
            <v>278608.69565217401</v>
          </cell>
          <cell r="M2767">
            <v>1560000</v>
          </cell>
          <cell r="N2767">
            <v>362191.30434782617</v>
          </cell>
          <cell r="O2767">
            <v>20282.71304347827</v>
          </cell>
          <cell r="P2767">
            <v>1664474.0173913045</v>
          </cell>
          <cell r="Q2767">
            <v>1664400</v>
          </cell>
          <cell r="R2767" t="str">
            <v>Chưa bao gồm ống silicon.</v>
          </cell>
        </row>
        <row r="2768">
          <cell r="B2768" t="str">
            <v>14.0153.0813</v>
          </cell>
          <cell r="C2768" t="str">
            <v>37.8D07.0813</v>
          </cell>
          <cell r="D2768" t="str">
            <v>14. MẮT</v>
          </cell>
          <cell r="E2768" t="str">
            <v>14.153</v>
          </cell>
          <cell r="F2768" t="str">
            <v>Đặt van dẫn lưu tiền phòng điều trị glôcôm</v>
          </cell>
          <cell r="G2768" t="str">
            <v>Đặt van dẫn lưu tiền phòng điều trị glôcôm</v>
          </cell>
          <cell r="H2768" t="str">
            <v>PDB</v>
          </cell>
          <cell r="I2768">
            <v>823</v>
          </cell>
          <cell r="J2768" t="str">
            <v xml:space="preserve">Phẫu thuật đặt ống Silicon tiền phòng </v>
          </cell>
          <cell r="K2768">
            <v>1282000</v>
          </cell>
          <cell r="L2768">
            <v>278608.69565217401</v>
          </cell>
          <cell r="M2768">
            <v>1560000</v>
          </cell>
          <cell r="N2768">
            <v>362191.30434782617</v>
          </cell>
          <cell r="O2768">
            <v>20282.71304347827</v>
          </cell>
          <cell r="P2768">
            <v>1664474.0173913045</v>
          </cell>
          <cell r="Q2768">
            <v>1664400</v>
          </cell>
          <cell r="R2768" t="str">
            <v>Chưa bao gồm ống silicon.</v>
          </cell>
        </row>
        <row r="2769">
          <cell r="B2769" t="str">
            <v>13.0182.0814</v>
          </cell>
          <cell r="C2769" t="str">
            <v>37.8D07.0814</v>
          </cell>
          <cell r="D2769" t="str">
            <v>13. PHỤ SẢN</v>
          </cell>
          <cell r="E2769" t="str">
            <v>13.182</v>
          </cell>
          <cell r="F2769" t="str">
            <v>Laser điều trị bệnh lý võng mạc sơ sinh (ROP) [phẫu thuật bằng laser)</v>
          </cell>
          <cell r="G2769" t="str">
            <v>Laser điều trị bệnh lý võng mạc sơ sinh (ROP)</v>
          </cell>
          <cell r="H2769" t="str">
            <v>T1</v>
          </cell>
          <cell r="I2769">
            <v>824</v>
          </cell>
          <cell r="J2769" t="str">
            <v>Phẫu thuật điều trị bệnh võng mạc trẻ đẻ non (2 mắt)</v>
          </cell>
          <cell r="K2769">
            <v>1380000</v>
          </cell>
          <cell r="L2769">
            <v>536869.56521739101</v>
          </cell>
          <cell r="M2769">
            <v>1916000</v>
          </cell>
          <cell r="N2769">
            <v>697930.43478260841</v>
          </cell>
          <cell r="O2769">
            <v>39084.104347826076</v>
          </cell>
          <cell r="P2769">
            <v>2117014.5391304344</v>
          </cell>
          <cell r="Q2769">
            <v>2117000</v>
          </cell>
          <cell r="R2769" t="str">
            <v>Chưa bao gồm đầu cắt dịch kính, laser nội nhãn, dây dẫn sáng.</v>
          </cell>
        </row>
        <row r="2770">
          <cell r="B2770" t="str">
            <v>03.1532.0814</v>
          </cell>
          <cell r="C2770" t="str">
            <v>37.8D07.0814</v>
          </cell>
          <cell r="D2770" t="str">
            <v>3. NHI KHOA</v>
          </cell>
          <cell r="E2770" t="str">
            <v>3.1532</v>
          </cell>
          <cell r="F2770" t="str">
            <v>Phẫu thuật bệnh võng mạc trẻ đẻ non</v>
          </cell>
          <cell r="G2770" t="str">
            <v>Phẫu thuật bệnh võng mạc trẻ đẻ non</v>
          </cell>
          <cell r="H2770" t="str">
            <v>PDB</v>
          </cell>
          <cell r="I2770">
            <v>824</v>
          </cell>
          <cell r="J2770" t="str">
            <v>Phẫu thuật điều trị bệnh võng mạc trẻ đẻ non (2 mắt)</v>
          </cell>
          <cell r="K2770">
            <v>1380000</v>
          </cell>
          <cell r="L2770">
            <v>536869.56521739101</v>
          </cell>
          <cell r="M2770">
            <v>1916000</v>
          </cell>
          <cell r="N2770">
            <v>697930.43478260841</v>
          </cell>
          <cell r="O2770">
            <v>39084.104347826076</v>
          </cell>
          <cell r="P2770">
            <v>2117014.5391304344</v>
          </cell>
          <cell r="Q2770">
            <v>2117000</v>
          </cell>
          <cell r="R2770" t="str">
            <v>Chưa bao gồm đầu cắt dịch kính, laser nội nhãn, dây dẫn sáng.</v>
          </cell>
        </row>
        <row r="2771">
          <cell r="B2771" t="str">
            <v>14.0011.0814</v>
          </cell>
          <cell r="C2771" t="str">
            <v>37.8D07.0814</v>
          </cell>
          <cell r="D2771" t="str">
            <v>14. MẮT</v>
          </cell>
          <cell r="E2771" t="str">
            <v>14.11</v>
          </cell>
          <cell r="F2771" t="str">
            <v>Phẫu thuật bệnh võng mạc trẻ đẻ non</v>
          </cell>
          <cell r="G2771" t="str">
            <v>Phẫu thuật bệnh võng mạc trẻ đẻ non</v>
          </cell>
          <cell r="H2771" t="str">
            <v>PDB</v>
          </cell>
          <cell r="I2771">
            <v>824</v>
          </cell>
          <cell r="J2771" t="str">
            <v>Phẫu thuật điều trị bệnh võng mạc trẻ đẻ non (2 mắt)</v>
          </cell>
          <cell r="K2771">
            <v>1380000</v>
          </cell>
          <cell r="L2771">
            <v>536869.56521739101</v>
          </cell>
          <cell r="M2771">
            <v>1916000</v>
          </cell>
          <cell r="N2771">
            <v>697930.43478260841</v>
          </cell>
          <cell r="O2771">
            <v>39084.104347826076</v>
          </cell>
          <cell r="P2771">
            <v>2117014.5391304344</v>
          </cell>
          <cell r="Q2771">
            <v>2117000</v>
          </cell>
          <cell r="R2771" t="str">
            <v>Chưa bao gồm đầu cắt dịch kính, laser nội nhãn, dây dẫn sáng.</v>
          </cell>
        </row>
        <row r="2772">
          <cell r="B2772" t="str">
            <v>03.1559.0815</v>
          </cell>
          <cell r="C2772" t="str">
            <v>37.8D07.0815</v>
          </cell>
          <cell r="D2772" t="str">
            <v>3. NHI KHOA</v>
          </cell>
          <cell r="E2772" t="str">
            <v>3.1559</v>
          </cell>
          <cell r="F2772" t="str">
            <v>Lấy thể tinh sa, lệch bằng phương pháp Phaco, phối hợp cắt dịch kính ± IOL</v>
          </cell>
          <cell r="G2772" t="str">
            <v>Lấy thể tinh sa, lệch bằng phương pháp Phaco, phối hợp cắt dịch kính ± 1OL</v>
          </cell>
          <cell r="H2772" t="str">
            <v>PDB</v>
          </cell>
          <cell r="I2772">
            <v>825</v>
          </cell>
          <cell r="J2772" t="str">
            <v>Phẫu thuật đục thuỷ tinh thể bằng phương pháp Phaco (01 mắt)</v>
          </cell>
          <cell r="K2772">
            <v>2482000</v>
          </cell>
          <cell r="L2772">
            <v>208173.91304347801</v>
          </cell>
          <cell r="M2772">
            <v>2690000</v>
          </cell>
          <cell r="N2772">
            <v>270626.08695652138</v>
          </cell>
          <cell r="O2772">
            <v>15155.060869565199</v>
          </cell>
          <cell r="P2772">
            <v>2767781.1478260867</v>
          </cell>
          <cell r="Q2772">
            <v>2767700</v>
          </cell>
          <cell r="R2772" t="str">
            <v>Chưa bao gồm thuỷ tinh thể nhân tạo; đã bao gồm casset dùng nhiều lần, dịch nhầy.</v>
          </cell>
        </row>
        <row r="2773">
          <cell r="B2773" t="str">
            <v>03.1526.0815</v>
          </cell>
          <cell r="C2773" t="str">
            <v>37.8D07.0815</v>
          </cell>
          <cell r="D2773" t="str">
            <v>3. NHI KHOA</v>
          </cell>
          <cell r="E2773" t="str">
            <v>3.1526</v>
          </cell>
          <cell r="F2773" t="str">
            <v>Phẫu thuật lấy thể thủy tinh (trong bao, ngoài bao, phaco) đặt IOL trên mắt độc nhất, gần mù</v>
          </cell>
          <cell r="G2773" t="str">
            <v>Phẫu thuật lấy thể thủy tinh (trong bao, ngoài bao, Phaco) đặt 1OL trên mắt độc nhất, gần mù</v>
          </cell>
          <cell r="H2773" t="str">
            <v>P1</v>
          </cell>
          <cell r="I2773">
            <v>825</v>
          </cell>
          <cell r="J2773" t="str">
            <v>Phẫu thuật đục thuỷ tinh thể bằng phương pháp Phaco (01 mắt)</v>
          </cell>
          <cell r="K2773">
            <v>2482000</v>
          </cell>
          <cell r="L2773">
            <v>208173.91304347801</v>
          </cell>
          <cell r="M2773">
            <v>2690000</v>
          </cell>
          <cell r="N2773">
            <v>270626.08695652138</v>
          </cell>
          <cell r="O2773">
            <v>15155.060869565199</v>
          </cell>
          <cell r="P2773">
            <v>2767781.1478260867</v>
          </cell>
          <cell r="Q2773">
            <v>2767700</v>
          </cell>
          <cell r="R2773" t="str">
            <v>Chưa bao gồm thuỷ tinh thể nhân tạo; đã bao gồm casset dùng nhiều lần, dịch nhầy.</v>
          </cell>
        </row>
        <row r="2774">
          <cell r="B2774" t="str">
            <v>03.1527.0815</v>
          </cell>
          <cell r="C2774" t="str">
            <v>37.8D07.0815</v>
          </cell>
          <cell r="D2774" t="str">
            <v>3. NHI KHOA</v>
          </cell>
          <cell r="E2774" t="str">
            <v>3.1527</v>
          </cell>
          <cell r="F2774" t="str">
            <v>Phẫu thuật tán nhuyễn thể thủy tinh bằng siêu âm (phaco) ± IOL</v>
          </cell>
          <cell r="G2774" t="str">
            <v>Phẫu thuật tán nhuyễn thể thủy tinh bằng siêu âm (Phaco) ± 1OL</v>
          </cell>
          <cell r="H2774" t="str">
            <v>P1</v>
          </cell>
          <cell r="I2774">
            <v>825</v>
          </cell>
          <cell r="J2774" t="str">
            <v>Phẫu thuật đục thuỷ tinh thể bằng phương pháp Phaco (01 mắt)</v>
          </cell>
          <cell r="K2774">
            <v>2482000</v>
          </cell>
          <cell r="L2774">
            <v>208173.91304347801</v>
          </cell>
          <cell r="M2774">
            <v>2690000</v>
          </cell>
          <cell r="N2774">
            <v>270626.08695652138</v>
          </cell>
          <cell r="O2774">
            <v>15155.060869565199</v>
          </cell>
          <cell r="P2774">
            <v>2767781.1478260867</v>
          </cell>
          <cell r="Q2774">
            <v>2767700</v>
          </cell>
          <cell r="R2774" t="str">
            <v>Chưa bao gồm thuỷ tinh thể nhân tạo; đã bao gồm casset dùng nhiều lần, dịch nhầy.</v>
          </cell>
        </row>
        <row r="2775">
          <cell r="B2775" t="str">
            <v>14.0005.0815</v>
          </cell>
          <cell r="C2775" t="str">
            <v>37.8D07.0815</v>
          </cell>
          <cell r="D2775" t="str">
            <v>14. MẮT</v>
          </cell>
          <cell r="E2775" t="str">
            <v>14.5</v>
          </cell>
          <cell r="F2775" t="str">
            <v>Phẫu thuật tán nhuyễn thể thủy tinh bằng siêu âm (phaco) có hoặc không đặt IOL</v>
          </cell>
          <cell r="G2775" t="str">
            <v>Phẫu thuật tán nhuyễn thể thủy tinh bằng siêu âm (Phaco) có hoặc không đặt IOL</v>
          </cell>
          <cell r="H2775" t="str">
            <v>P1</v>
          </cell>
          <cell r="I2775">
            <v>825</v>
          </cell>
          <cell r="J2775" t="str">
            <v>Phẫu thuật đục thuỷ tinh thể bằng phương pháp Phaco (01 mắt)</v>
          </cell>
          <cell r="K2775">
            <v>2482000</v>
          </cell>
          <cell r="L2775">
            <v>208173.91304347801</v>
          </cell>
          <cell r="M2775">
            <v>2690000</v>
          </cell>
          <cell r="N2775">
            <v>270626.08695652138</v>
          </cell>
          <cell r="O2775">
            <v>15155.060869565199</v>
          </cell>
          <cell r="P2775">
            <v>2767781.1478260867</v>
          </cell>
          <cell r="Q2775">
            <v>2767700</v>
          </cell>
          <cell r="R2775" t="str">
            <v>Chưa bao gồm thuỷ tinh thể nhân tạo; đã bao gồm casset dùng nhiều lần, dịch nhầy.</v>
          </cell>
        </row>
        <row r="2776">
          <cell r="B2776" t="str">
            <v>03.1562.0821</v>
          </cell>
          <cell r="C2776" t="str">
            <v>37.8D07.0821</v>
          </cell>
          <cell r="D2776" t="str">
            <v>3. NHI KHOA</v>
          </cell>
          <cell r="E2776" t="str">
            <v>3.1562</v>
          </cell>
          <cell r="F2776" t="str">
            <v>Phẫu thuật lấy thể thủy tinh ngoài bao ± IOL</v>
          </cell>
          <cell r="G2776" t="str">
            <v>Phẫu thuật lấy thể thủy tinh ngoài bao ± 1OL</v>
          </cell>
          <cell r="H2776" t="str">
            <v>P1</v>
          </cell>
          <cell r="I2776">
            <v>831</v>
          </cell>
          <cell r="J2776" t="str">
            <v>Phẫu thuật lấy thủy tinh thể ngoài bao, đặt IOL+ cắt bè (1 mắt)</v>
          </cell>
          <cell r="K2776">
            <v>1582000</v>
          </cell>
          <cell r="L2776">
            <v>278608.69565217401</v>
          </cell>
          <cell r="M2776">
            <v>1860000</v>
          </cell>
          <cell r="N2776">
            <v>362191.30434782617</v>
          </cell>
          <cell r="O2776">
            <v>20282.71304347827</v>
          </cell>
          <cell r="P2776">
            <v>1964474.0173913045</v>
          </cell>
          <cell r="Q2776">
            <v>1964400</v>
          </cell>
          <cell r="R2776" t="str">
            <v>Chưa bao gồm thuỷ tinh thể nhân tạo.</v>
          </cell>
        </row>
        <row r="2777">
          <cell r="B2777" t="str">
            <v>03.1589.0827</v>
          </cell>
          <cell r="C2777" t="str">
            <v>37.8D07.0827</v>
          </cell>
          <cell r="D2777" t="str">
            <v>3. NHI KHOA</v>
          </cell>
          <cell r="E2777" t="str">
            <v>3.1589</v>
          </cell>
          <cell r="F2777" t="str">
            <v>Tái tạo lệ quản kết hợp khâu mi</v>
          </cell>
          <cell r="G2777" t="str">
            <v>Tái tạo lệ quản kết hợp khâu mi</v>
          </cell>
          <cell r="H2777" t="str">
            <v>P1</v>
          </cell>
          <cell r="I2777">
            <v>837</v>
          </cell>
          <cell r="J2777" t="str">
            <v>Phẫu thuật tái tạo lệ quản kết hợp khâu mi</v>
          </cell>
          <cell r="K2777">
            <v>1282000</v>
          </cell>
          <cell r="L2777">
            <v>278608.69565217401</v>
          </cell>
          <cell r="M2777">
            <v>1560000</v>
          </cell>
          <cell r="N2777">
            <v>362191.30434782617</v>
          </cell>
          <cell r="O2777">
            <v>20282.71304347827</v>
          </cell>
          <cell r="P2777">
            <v>1664474.0173913045</v>
          </cell>
          <cell r="Q2777">
            <v>1664400</v>
          </cell>
          <cell r="R2777" t="str">
            <v>Chưa bao gồm ống silicon.</v>
          </cell>
        </row>
        <row r="2778">
          <cell r="B2778" t="str">
            <v>14.0079.0827</v>
          </cell>
          <cell r="C2778" t="str">
            <v>37.8D07.0827</v>
          </cell>
          <cell r="D2778" t="str">
            <v>14. MẮT</v>
          </cell>
          <cell r="E2778" t="str">
            <v>14.79</v>
          </cell>
          <cell r="F2778" t="str">
            <v>Tái tạo lệ quản kết hợp khâu mi</v>
          </cell>
          <cell r="G2778" t="str">
            <v>Tái tạo lệ quản kết hợp khâu mi</v>
          </cell>
          <cell r="H2778" t="str">
            <v>P1</v>
          </cell>
          <cell r="I2778">
            <v>837</v>
          </cell>
          <cell r="J2778" t="str">
            <v>Phẫu thuật tái tạo lệ quản kết hợp khâu mi</v>
          </cell>
          <cell r="K2778">
            <v>1282000</v>
          </cell>
          <cell r="L2778">
            <v>278608.69565217401</v>
          </cell>
          <cell r="M2778">
            <v>1560000</v>
          </cell>
          <cell r="N2778">
            <v>362191.30434782617</v>
          </cell>
          <cell r="O2778">
            <v>20282.71304347827</v>
          </cell>
          <cell r="P2778">
            <v>1664474.0173913045</v>
          </cell>
          <cell r="Q2778">
            <v>1664400</v>
          </cell>
          <cell r="R2778" t="str">
            <v>Chưa bao gồm ống silicon.</v>
          </cell>
        </row>
        <row r="2779">
          <cell r="B2779" t="str">
            <v>03.1600.0827</v>
          </cell>
          <cell r="C2779" t="str">
            <v>37.8D07.0827</v>
          </cell>
          <cell r="D2779" t="str">
            <v>3. NHI KHOA</v>
          </cell>
          <cell r="E2779" t="str">
            <v>3.1600</v>
          </cell>
          <cell r="F2779" t="str">
            <v>Tạo hình đường lệ ± điểm lệ</v>
          </cell>
          <cell r="G2779" t="str">
            <v>Tạo hình đường lệ ± điểm lệ</v>
          </cell>
          <cell r="H2779" t="str">
            <v>P2</v>
          </cell>
          <cell r="I2779">
            <v>837</v>
          </cell>
          <cell r="J2779" t="str">
            <v>Phẫu thuật tái tạo lệ quản kết hợp khâu mi</v>
          </cell>
          <cell r="K2779">
            <v>1282000</v>
          </cell>
          <cell r="L2779">
            <v>278608.69565217401</v>
          </cell>
          <cell r="M2779">
            <v>1560000</v>
          </cell>
          <cell r="N2779">
            <v>362191.30434782617</v>
          </cell>
          <cell r="O2779">
            <v>20282.71304347827</v>
          </cell>
          <cell r="P2779">
            <v>1664474.0173913045</v>
          </cell>
          <cell r="Q2779">
            <v>1664400</v>
          </cell>
          <cell r="R2779" t="str">
            <v>Chưa bao gồm ống silicon.</v>
          </cell>
        </row>
        <row r="2780">
          <cell r="B2780" t="str">
            <v>14.0107.0827</v>
          </cell>
          <cell r="C2780" t="str">
            <v>37.8D07.0827</v>
          </cell>
          <cell r="D2780" t="str">
            <v>14. MẮT</v>
          </cell>
          <cell r="E2780" t="str">
            <v>14.107</v>
          </cell>
          <cell r="F2780" t="str">
            <v>Tạo hình đường lệ có hoặc không điểm lệ</v>
          </cell>
          <cell r="G2780" t="str">
            <v>Tạo hình đường lệ có hoặc không điểm lệ</v>
          </cell>
          <cell r="H2780" t="str">
            <v>P2</v>
          </cell>
          <cell r="I2780">
            <v>837</v>
          </cell>
          <cell r="J2780" t="str">
            <v>Phẫu thuật tái tạo lệ quản kết hợp khâu mi</v>
          </cell>
          <cell r="K2780">
            <v>1282000</v>
          </cell>
          <cell r="L2780">
            <v>278608.69565217401</v>
          </cell>
          <cell r="M2780">
            <v>1560000</v>
          </cell>
          <cell r="N2780">
            <v>362191.30434782617</v>
          </cell>
          <cell r="O2780">
            <v>20282.71304347827</v>
          </cell>
          <cell r="P2780">
            <v>1664474.0173913045</v>
          </cell>
          <cell r="Q2780">
            <v>1664400</v>
          </cell>
          <cell r="R2780" t="str">
            <v>Chưa bao gồm ống silicon.</v>
          </cell>
        </row>
        <row r="2781">
          <cell r="B2781" t="str">
            <v>14.0045.0832</v>
          </cell>
          <cell r="C2781" t="str">
            <v>37.8D07.0832</v>
          </cell>
          <cell r="D2781" t="str">
            <v>14. MẮT</v>
          </cell>
          <cell r="E2781" t="str">
            <v>14.45</v>
          </cell>
          <cell r="F2781" t="str">
            <v>Phẫu thuật thể thủy tinh bằng phaco và femtosecond có hoặc không đặt IOL</v>
          </cell>
          <cell r="G2781" t="str">
            <v>Phẫu thuật thể thủy tinh bằng phaco và femtosecond có hoặc không đặt IOL</v>
          </cell>
          <cell r="H2781" t="str">
            <v>PDB</v>
          </cell>
          <cell r="I2781">
            <v>842</v>
          </cell>
          <cell r="J2781" t="str">
            <v>Phẫu thuật thể thủy tinh bằng phaco và femtosecond có hoặc không có đặt IOL</v>
          </cell>
          <cell r="K2781">
            <v>4570000</v>
          </cell>
          <cell r="L2781">
            <v>358434.78260869603</v>
          </cell>
          <cell r="M2781">
            <v>4928000</v>
          </cell>
          <cell r="N2781">
            <v>465965.21739130485</v>
          </cell>
          <cell r="O2781">
            <v>26094.052173913078</v>
          </cell>
          <cell r="P2781">
            <v>5062059.2695652181</v>
          </cell>
          <cell r="Q2781">
            <v>5062000</v>
          </cell>
          <cell r="R2781" t="str">
            <v>Chưa bao gồm thủy tinh thể nhân tạo, thiết bị cố định mắt (Pateient interface).</v>
          </cell>
        </row>
        <row r="2782">
          <cell r="B2782" t="str">
            <v>14.0044.0833</v>
          </cell>
          <cell r="C2782" t="str">
            <v>37.8D07.0833</v>
          </cell>
          <cell r="D2782" t="str">
            <v>14. MẮT</v>
          </cell>
          <cell r="E2782" t="str">
            <v>14.44</v>
          </cell>
          <cell r="F2782" t="str">
            <v>Phẫu thuật lấy thể thủy tinh ngoài bao có hoặc không đặt IOL</v>
          </cell>
          <cell r="G2782" t="str">
            <v>Phẫu thuật lấy thể thủy tinh ngoài bao có hoặc không đặt IOL</v>
          </cell>
          <cell r="H2782" t="str">
            <v>P1</v>
          </cell>
          <cell r="I2782">
            <v>843</v>
          </cell>
          <cell r="J2782" t="str">
            <v>Phẫu thuật thủy tinh thể ngoài bao (1 mắt)</v>
          </cell>
          <cell r="K2782">
            <v>1482000</v>
          </cell>
          <cell r="L2782">
            <v>184695.652173913</v>
          </cell>
          <cell r="M2782">
            <v>1666000</v>
          </cell>
          <cell r="N2782">
            <v>240104.34782608689</v>
          </cell>
          <cell r="O2782">
            <v>13445.843478260867</v>
          </cell>
          <cell r="P2782">
            <v>1735550.1913043477</v>
          </cell>
          <cell r="Q2782">
            <v>1735500</v>
          </cell>
          <cell r="R2782" t="str">
            <v>Chưa bao gồm thuỷ tinh thể nhân tạo.</v>
          </cell>
        </row>
        <row r="2783">
          <cell r="B2783" t="str">
            <v>03.1695.0842</v>
          </cell>
          <cell r="C2783" t="str">
            <v>37.8D07.0842</v>
          </cell>
          <cell r="D2783" t="str">
            <v>3. NHI KHOA</v>
          </cell>
          <cell r="E2783" t="str">
            <v>3.1695</v>
          </cell>
          <cell r="F2783" t="str">
            <v>Rửa cùng đồ</v>
          </cell>
          <cell r="G2783" t="str">
            <v>Rửa cùng đồ</v>
          </cell>
          <cell r="H2783" t="str">
            <v>T2</v>
          </cell>
          <cell r="I2783">
            <v>852</v>
          </cell>
          <cell r="J2783" t="str">
            <v xml:space="preserve">Rửa cùng đồ </v>
          </cell>
          <cell r="K2783">
            <v>30000</v>
          </cell>
          <cell r="L2783">
            <v>14086.956521739099</v>
          </cell>
          <cell r="M2783">
            <v>44000</v>
          </cell>
          <cell r="N2783">
            <v>18313.043478260832</v>
          </cell>
          <cell r="O2783">
            <v>1025.5304347826066</v>
          </cell>
          <cell r="P2783">
            <v>49338.573913043445</v>
          </cell>
          <cell r="Q2783">
            <v>49300</v>
          </cell>
          <cell r="R2783" t="str">
            <v xml:space="preserve"> Áp dụng cho 1 mắt hoặc 2 mắt</v>
          </cell>
        </row>
        <row r="2784">
          <cell r="B2784" t="str">
            <v>14.0211.0842</v>
          </cell>
          <cell r="C2784" t="str">
            <v>37.8D07.0842</v>
          </cell>
          <cell r="D2784" t="str">
            <v>14. MẮT</v>
          </cell>
          <cell r="E2784" t="str">
            <v>14.211</v>
          </cell>
          <cell r="F2784" t="str">
            <v>Rửa cùng đồ</v>
          </cell>
          <cell r="G2784" t="str">
            <v>Rửa cùng đồ</v>
          </cell>
          <cell r="H2784" t="str">
            <v>T2</v>
          </cell>
          <cell r="I2784">
            <v>852</v>
          </cell>
          <cell r="J2784" t="str">
            <v xml:space="preserve">Rửa cùng đồ </v>
          </cell>
          <cell r="K2784">
            <v>30000</v>
          </cell>
          <cell r="L2784">
            <v>14086.956521739099</v>
          </cell>
          <cell r="M2784">
            <v>44000</v>
          </cell>
          <cell r="N2784">
            <v>18313.043478260832</v>
          </cell>
          <cell r="O2784">
            <v>1025.5304347826066</v>
          </cell>
          <cell r="P2784">
            <v>49338.573913043445</v>
          </cell>
          <cell r="Q2784">
            <v>49300</v>
          </cell>
          <cell r="R2784" t="str">
            <v xml:space="preserve"> Áp dụng cho 1 mắt hoặc 2 mắt</v>
          </cell>
        </row>
        <row r="2785">
          <cell r="B2785" t="str">
            <v>14.0058.0850</v>
          </cell>
          <cell r="C2785" t="str">
            <v>37.8D07.0850</v>
          </cell>
          <cell r="D2785" t="str">
            <v>14. MẮT</v>
          </cell>
          <cell r="E2785" t="str">
            <v>14.58</v>
          </cell>
          <cell r="F2785" t="str">
            <v>Ghép củng mạc</v>
          </cell>
          <cell r="G2785" t="str">
            <v>Ghép củng mạc</v>
          </cell>
          <cell r="H2785" t="str">
            <v>P1</v>
          </cell>
          <cell r="I2785">
            <v>860</v>
          </cell>
          <cell r="J2785" t="str">
            <v>Tách dính mi cầu ghép kết mạc</v>
          </cell>
          <cell r="K2785">
            <v>1630000</v>
          </cell>
          <cell r="L2785">
            <v>716869.56521739101</v>
          </cell>
          <cell r="M2785">
            <v>2346000</v>
          </cell>
          <cell r="N2785">
            <v>931930.4347826083</v>
          </cell>
          <cell r="O2785">
            <v>52188.104347826069</v>
          </cell>
          <cell r="P2785">
            <v>2614118.5391304344</v>
          </cell>
          <cell r="Q2785">
            <v>2614100</v>
          </cell>
          <cell r="R2785" t="str">
            <v>Chưa bao gồm chi phí màng.</v>
          </cell>
        </row>
        <row r="2786">
          <cell r="B2786" t="str">
            <v>03.1580.0850</v>
          </cell>
          <cell r="C2786" t="str">
            <v>37.8D07.0850</v>
          </cell>
          <cell r="D2786" t="str">
            <v>3. NHI KHOA</v>
          </cell>
          <cell r="E2786" t="str">
            <v>3.1580</v>
          </cell>
          <cell r="F2786" t="str">
            <v>Tách dính mi cầu, ghép kết mạc rìa hoặc màng ối</v>
          </cell>
          <cell r="G2786" t="str">
            <v>Tách dính mi cầu, ghép kết mạc rìa hoặc màng ối</v>
          </cell>
          <cell r="H2786" t="str">
            <v>PDB</v>
          </cell>
          <cell r="I2786">
            <v>860</v>
          </cell>
          <cell r="J2786" t="str">
            <v>Tách dính mi cầu ghép kết mạc</v>
          </cell>
          <cell r="K2786">
            <v>1630000</v>
          </cell>
          <cell r="L2786">
            <v>716869.56521739101</v>
          </cell>
          <cell r="M2786">
            <v>2346000</v>
          </cell>
          <cell r="N2786">
            <v>931930.4347826083</v>
          </cell>
          <cell r="O2786">
            <v>52188.104347826069</v>
          </cell>
          <cell r="P2786">
            <v>2614118.5391304344</v>
          </cell>
          <cell r="Q2786">
            <v>2614100</v>
          </cell>
          <cell r="R2786" t="str">
            <v>Chưa bao gồm chi phí màng.</v>
          </cell>
        </row>
        <row r="2787">
          <cell r="B2787" t="str">
            <v>14.0070.0850</v>
          </cell>
          <cell r="C2787" t="str">
            <v>37.8D07.0850</v>
          </cell>
          <cell r="D2787" t="str">
            <v>14. MẮT</v>
          </cell>
          <cell r="E2787" t="str">
            <v>14.70</v>
          </cell>
          <cell r="F2787" t="str">
            <v>Tách dính mi cầu, ghép kết mạc rời hoặc màng ối</v>
          </cell>
          <cell r="G2787" t="str">
            <v>Tách dính mi cầu, ghép kết mạc rời hoặc màng ối</v>
          </cell>
          <cell r="H2787" t="str">
            <v>PDB</v>
          </cell>
          <cell r="I2787">
            <v>860</v>
          </cell>
          <cell r="J2787" t="str">
            <v>Tách dính mi cầu ghép kết mạc</v>
          </cell>
          <cell r="K2787">
            <v>1630000</v>
          </cell>
          <cell r="L2787">
            <v>716869.56521739101</v>
          </cell>
          <cell r="M2787">
            <v>2346000</v>
          </cell>
          <cell r="N2787">
            <v>931930.4347826083</v>
          </cell>
          <cell r="O2787">
            <v>52188.104347826069</v>
          </cell>
          <cell r="P2787">
            <v>2614118.5391304344</v>
          </cell>
          <cell r="Q2787">
            <v>2614100</v>
          </cell>
          <cell r="R2787" t="str">
            <v>Chưa bao gồm chi phí màng.</v>
          </cell>
        </row>
        <row r="2788">
          <cell r="B2788" t="str">
            <v>03.1682.0856</v>
          </cell>
          <cell r="C2788" t="str">
            <v>37.8D07.0856</v>
          </cell>
          <cell r="D2788" t="str">
            <v>3. NHI KHOA</v>
          </cell>
          <cell r="E2788" t="str">
            <v>3.1682</v>
          </cell>
          <cell r="F2788" t="str">
            <v>Tiêm dưới kết mạc</v>
          </cell>
          <cell r="G2788" t="str">
            <v>Tiêm dưới kết mạc</v>
          </cell>
          <cell r="H2788" t="str">
            <v>T2</v>
          </cell>
          <cell r="I2788">
            <v>866</v>
          </cell>
          <cell r="J2788" t="str">
            <v xml:space="preserve">Tiêm dưới kết mạc một mắt </v>
          </cell>
          <cell r="K2788">
            <v>34500</v>
          </cell>
          <cell r="L2788">
            <v>15808.695652173899</v>
          </cell>
          <cell r="M2788">
            <v>50300</v>
          </cell>
          <cell r="N2788">
            <v>20551.30434782607</v>
          </cell>
          <cell r="O2788">
            <v>1150.8730434782599</v>
          </cell>
          <cell r="P2788">
            <v>56202.177391304329</v>
          </cell>
          <cell r="Q2788">
            <v>56200</v>
          </cell>
          <cell r="R2788" t="str">
            <v>Chưa bao gồm thuốc.</v>
          </cell>
        </row>
        <row r="2789">
          <cell r="B2789" t="str">
            <v>14.0193.0856</v>
          </cell>
          <cell r="C2789" t="str">
            <v>37.8D07.0856</v>
          </cell>
          <cell r="D2789" t="str">
            <v>14. MẮT</v>
          </cell>
          <cell r="E2789" t="str">
            <v>14.193</v>
          </cell>
          <cell r="F2789" t="str">
            <v>Tiêm dưới kết mạc</v>
          </cell>
          <cell r="G2789" t="str">
            <v>Tiêm dưới kết mạc</v>
          </cell>
          <cell r="H2789" t="str">
            <v>T2</v>
          </cell>
          <cell r="I2789">
            <v>866</v>
          </cell>
          <cell r="J2789" t="str">
            <v xml:space="preserve">Tiêm dưới kết mạc một mắt </v>
          </cell>
          <cell r="K2789">
            <v>34500</v>
          </cell>
          <cell r="L2789">
            <v>15808.695652173899</v>
          </cell>
          <cell r="M2789">
            <v>50300</v>
          </cell>
          <cell r="N2789">
            <v>20551.30434782607</v>
          </cell>
          <cell r="O2789">
            <v>1150.8730434782599</v>
          </cell>
          <cell r="P2789">
            <v>56202.177391304329</v>
          </cell>
          <cell r="Q2789">
            <v>56200</v>
          </cell>
          <cell r="R2789" t="str">
            <v>Chưa bao gồm thuốc.</v>
          </cell>
        </row>
        <row r="2790">
          <cell r="B2790" t="str">
            <v>03.1683.0857</v>
          </cell>
          <cell r="C2790" t="str">
            <v>37.8D07.0857</v>
          </cell>
          <cell r="D2790" t="str">
            <v>3. NHI KHOA</v>
          </cell>
          <cell r="E2790" t="str">
            <v>3.1683</v>
          </cell>
          <cell r="F2790" t="str">
            <v>Tiêm cạnh nhãn cầu</v>
          </cell>
          <cell r="G2790" t="str">
            <v>Tiêm cạnh nhãn cầu</v>
          </cell>
          <cell r="H2790" t="str">
            <v>T2</v>
          </cell>
          <cell r="I2790">
            <v>867</v>
          </cell>
          <cell r="J2790" t="str">
            <v>Tiêm hậu nhãn cầu một mắt</v>
          </cell>
          <cell r="K2790">
            <v>34500</v>
          </cell>
          <cell r="L2790">
            <v>15808.695652173899</v>
          </cell>
          <cell r="M2790">
            <v>50300</v>
          </cell>
          <cell r="N2790">
            <v>20551.30434782607</v>
          </cell>
          <cell r="O2790">
            <v>1150.8730434782599</v>
          </cell>
          <cell r="P2790">
            <v>56202.177391304329</v>
          </cell>
          <cell r="Q2790">
            <v>56200</v>
          </cell>
          <cell r="R2790" t="str">
            <v>Chưa bao gồm thuốc.</v>
          </cell>
        </row>
        <row r="2791">
          <cell r="B2791" t="str">
            <v>14.0194.0857</v>
          </cell>
          <cell r="C2791" t="str">
            <v>37.8D07.0857</v>
          </cell>
          <cell r="D2791" t="str">
            <v>14. MẮT</v>
          </cell>
          <cell r="E2791" t="str">
            <v>14.194</v>
          </cell>
          <cell r="F2791" t="str">
            <v>Tiêm cạnh nhãn cầu</v>
          </cell>
          <cell r="G2791" t="str">
            <v>Tiêm cạnh nhãn cầu</v>
          </cell>
          <cell r="H2791" t="str">
            <v>T2</v>
          </cell>
          <cell r="I2791">
            <v>867</v>
          </cell>
          <cell r="J2791" t="str">
            <v>Tiêm hậu nhãn cầu một mắt</v>
          </cell>
          <cell r="K2791">
            <v>34500</v>
          </cell>
          <cell r="L2791">
            <v>15808.695652173899</v>
          </cell>
          <cell r="M2791">
            <v>50300</v>
          </cell>
          <cell r="N2791">
            <v>20551.30434782607</v>
          </cell>
          <cell r="O2791">
            <v>1150.8730434782599</v>
          </cell>
          <cell r="P2791">
            <v>56202.177391304329</v>
          </cell>
          <cell r="Q2791">
            <v>56200</v>
          </cell>
          <cell r="R2791" t="str">
            <v>Chưa bao gồm thuốc.</v>
          </cell>
        </row>
        <row r="2792">
          <cell r="B2792" t="str">
            <v>03.1684.0857</v>
          </cell>
          <cell r="C2792" t="str">
            <v>37.8D07.0857</v>
          </cell>
          <cell r="D2792" t="str">
            <v>3. NHI KHOA</v>
          </cell>
          <cell r="E2792" t="str">
            <v>3.1684</v>
          </cell>
          <cell r="F2792" t="str">
            <v>Tiêm hậu nhãn cầu</v>
          </cell>
          <cell r="G2792" t="str">
            <v>Tiêm hậu nhãn cầu</v>
          </cell>
          <cell r="H2792" t="str">
            <v>T2</v>
          </cell>
          <cell r="I2792">
            <v>867</v>
          </cell>
          <cell r="J2792" t="str">
            <v>Tiêm hậu nhãn cầu một mắt</v>
          </cell>
          <cell r="K2792">
            <v>34500</v>
          </cell>
          <cell r="L2792">
            <v>15808.695652173899</v>
          </cell>
          <cell r="M2792">
            <v>50300</v>
          </cell>
          <cell r="N2792">
            <v>20551.30434782607</v>
          </cell>
          <cell r="O2792">
            <v>1150.8730434782599</v>
          </cell>
          <cell r="P2792">
            <v>56202.177391304329</v>
          </cell>
          <cell r="Q2792">
            <v>56200</v>
          </cell>
          <cell r="R2792" t="str">
            <v>Chưa bao gồm thuốc.</v>
          </cell>
        </row>
        <row r="2793">
          <cell r="B2793" t="str">
            <v>14.0195.0857</v>
          </cell>
          <cell r="C2793" t="str">
            <v>37.8D07.0857</v>
          </cell>
          <cell r="D2793" t="str">
            <v>14. MẮT</v>
          </cell>
          <cell r="E2793" t="str">
            <v>14.195</v>
          </cell>
          <cell r="F2793" t="str">
            <v>Tiêm hậu nhãn cầu</v>
          </cell>
          <cell r="G2793" t="str">
            <v>Tiêm hậu nhãn cầu</v>
          </cell>
          <cell r="H2793" t="str">
            <v>T2</v>
          </cell>
          <cell r="I2793">
            <v>867</v>
          </cell>
          <cell r="J2793" t="str">
            <v>Tiêm hậu nhãn cầu một mắt</v>
          </cell>
          <cell r="K2793">
            <v>34500</v>
          </cell>
          <cell r="L2793">
            <v>15808.695652173899</v>
          </cell>
          <cell r="M2793">
            <v>50300</v>
          </cell>
          <cell r="N2793">
            <v>20551.30434782607</v>
          </cell>
          <cell r="O2793">
            <v>1150.8730434782599</v>
          </cell>
          <cell r="P2793">
            <v>56202.177391304329</v>
          </cell>
          <cell r="Q2793">
            <v>56200</v>
          </cell>
          <cell r="R2793" t="str">
            <v>Chưa bao gồm thuốc.</v>
          </cell>
        </row>
        <row r="2794">
          <cell r="B2794" t="str">
            <v>14.0159.0857</v>
          </cell>
          <cell r="C2794" t="str">
            <v>37.8D07.0857</v>
          </cell>
          <cell r="D2794" t="str">
            <v>14. MẮT</v>
          </cell>
          <cell r="E2794" t="str">
            <v>14.159</v>
          </cell>
          <cell r="F2794" t="str">
            <v>Tiêm nhu mô giác mạc</v>
          </cell>
          <cell r="G2794" t="str">
            <v>Tiêm nhu mô giác mạc</v>
          </cell>
          <cell r="H2794" t="str">
            <v>T1</v>
          </cell>
          <cell r="I2794">
            <v>867</v>
          </cell>
          <cell r="J2794" t="str">
            <v>Tiêm hậu nhãn cầu một mắt</v>
          </cell>
          <cell r="K2794">
            <v>34500</v>
          </cell>
          <cell r="L2794">
            <v>15808.695652173899</v>
          </cell>
          <cell r="M2794">
            <v>50300</v>
          </cell>
          <cell r="N2794">
            <v>20551.30434782607</v>
          </cell>
          <cell r="O2794">
            <v>1150.8730434782599</v>
          </cell>
          <cell r="P2794">
            <v>56202.177391304329</v>
          </cell>
          <cell r="Q2794">
            <v>56200</v>
          </cell>
          <cell r="R2794" t="str">
            <v>Chưa bao gồm thuốc.</v>
          </cell>
        </row>
        <row r="2795">
          <cell r="B2795" t="str">
            <v>03.1523.0858</v>
          </cell>
          <cell r="C2795" t="str">
            <v>37.8D07.0858</v>
          </cell>
          <cell r="D2795" t="str">
            <v>3. NHI KHOA</v>
          </cell>
          <cell r="E2795" t="str">
            <v>3.1523</v>
          </cell>
          <cell r="F2795" t="str">
            <v>Vá vỡ xương hốc mắt (thành dưới, thành trong ± dùng sụn sườn)</v>
          </cell>
          <cell r="G2795" t="str">
            <v>Vá vỡ xương hốc mắt (thành dưới, thành trong ± dùng sụn sườn)</v>
          </cell>
          <cell r="H2795" t="str">
            <v>PDB</v>
          </cell>
          <cell r="I2795">
            <v>868</v>
          </cell>
          <cell r="J2795" t="str">
            <v>Vá sàn  hốc mắt</v>
          </cell>
          <cell r="K2795">
            <v>2856000</v>
          </cell>
          <cell r="L2795">
            <v>358434.78260869603</v>
          </cell>
          <cell r="M2795">
            <v>3214000</v>
          </cell>
          <cell r="N2795">
            <v>465965.21739130485</v>
          </cell>
          <cell r="O2795">
            <v>26094.052173913078</v>
          </cell>
          <cell r="P2795">
            <v>3348059.2695652177</v>
          </cell>
          <cell r="Q2795">
            <v>3348000</v>
          </cell>
          <cell r="R2795" t="str">
            <v>Chưa bao gồm tấm lót sàn hoặc vá xương.</v>
          </cell>
        </row>
        <row r="2796">
          <cell r="B2796" t="str">
            <v>14.0003.0858</v>
          </cell>
          <cell r="C2796" t="str">
            <v>37.8D07.0858</v>
          </cell>
          <cell r="D2796" t="str">
            <v>14. MẮT</v>
          </cell>
          <cell r="E2796" t="str">
            <v>14.3</v>
          </cell>
          <cell r="F2796" t="str">
            <v>Vá vỡ xương hốc mắt (thành dưới, thành trong có hoặc không dùng sụn sườn)</v>
          </cell>
          <cell r="G2796" t="str">
            <v>Vá vỡ xương hốc mắt (thành dưới, thành trong có hoặc không dùng sụn sườn)</v>
          </cell>
          <cell r="H2796" t="str">
            <v>PDB</v>
          </cell>
          <cell r="I2796">
            <v>868</v>
          </cell>
          <cell r="J2796" t="str">
            <v>Vá sàn  hốc mắt</v>
          </cell>
          <cell r="K2796">
            <v>2856000</v>
          </cell>
          <cell r="L2796">
            <v>358434.78260869603</v>
          </cell>
          <cell r="M2796">
            <v>3214000</v>
          </cell>
          <cell r="N2796">
            <v>465965.21739130485</v>
          </cell>
          <cell r="O2796">
            <v>26094.052173913078</v>
          </cell>
          <cell r="P2796">
            <v>3348059.2695652177</v>
          </cell>
          <cell r="Q2796">
            <v>3348000</v>
          </cell>
          <cell r="R2796" t="str">
            <v>Chưa bao gồm tấm lót sàn hoặc vá xương.</v>
          </cell>
        </row>
        <row r="2797">
          <cell r="B2797" t="str">
            <v>03.2241.0871</v>
          </cell>
          <cell r="C2797" t="str">
            <v>37.8D08.0871</v>
          </cell>
          <cell r="D2797" t="str">
            <v>3. NHI KHOA</v>
          </cell>
          <cell r="E2797" t="str">
            <v>3.2241</v>
          </cell>
          <cell r="F2797" t="str">
            <v>Cắt Amidan bằng máy</v>
          </cell>
          <cell r="G2797" t="str">
            <v>Cắt Amidan bằng sóng cao tần</v>
          </cell>
          <cell r="H2797" t="str">
            <v>P1</v>
          </cell>
          <cell r="I2797">
            <v>881</v>
          </cell>
          <cell r="J2797" t="str">
            <v>Cắt Amiđan dùng Coblator (gây mê)</v>
          </cell>
          <cell r="K2797">
            <v>2125000</v>
          </cell>
          <cell r="L2797">
            <v>278608.69565217401</v>
          </cell>
          <cell r="M2797">
            <v>2403000</v>
          </cell>
          <cell r="N2797">
            <v>362191.30434782617</v>
          </cell>
          <cell r="O2797">
            <v>20282.71304347827</v>
          </cell>
          <cell r="P2797">
            <v>2507474.0173913045</v>
          </cell>
          <cell r="Q2797">
            <v>2507400</v>
          </cell>
          <cell r="R2797" t="str">
            <v>Bao gồm cả Coblator.</v>
          </cell>
        </row>
        <row r="2798">
          <cell r="B2798" t="str">
            <v>03.2587.0871</v>
          </cell>
          <cell r="C2798" t="str">
            <v>37.8D08.0871</v>
          </cell>
          <cell r="D2798" t="str">
            <v>3. NHI KHOA</v>
          </cell>
          <cell r="E2798" t="str">
            <v>3.2587</v>
          </cell>
          <cell r="F2798" t="str">
            <v>Cắt u Amidan qua đường miệng</v>
          </cell>
          <cell r="G2798" t="str">
            <v>Cắt u amidan qua đường miệng</v>
          </cell>
          <cell r="H2798" t="str">
            <v>P2</v>
          </cell>
          <cell r="I2798">
            <v>881</v>
          </cell>
          <cell r="J2798" t="str">
            <v>Cắt Amiđan dùng Coblator (gây mê)</v>
          </cell>
          <cell r="K2798">
            <v>2125000</v>
          </cell>
          <cell r="L2798">
            <v>278608.69565217401</v>
          </cell>
          <cell r="M2798">
            <v>2403000</v>
          </cell>
          <cell r="N2798">
            <v>362191.30434782617</v>
          </cell>
          <cell r="O2798">
            <v>20282.71304347827</v>
          </cell>
          <cell r="P2798">
            <v>2507474.0173913045</v>
          </cell>
          <cell r="Q2798">
            <v>2507400</v>
          </cell>
          <cell r="R2798" t="str">
            <v>Bao gồm cả Coblator.</v>
          </cell>
        </row>
        <row r="2799">
          <cell r="B2799" t="str">
            <v>15.0150.0871</v>
          </cell>
          <cell r="C2799" t="str">
            <v>37.8D08.0871</v>
          </cell>
          <cell r="D2799" t="str">
            <v>15. TAI MŨI HỌNG</v>
          </cell>
          <cell r="E2799" t="str">
            <v>15.150</v>
          </cell>
          <cell r="F2799" t="str">
            <v xml:space="preserve">Phẫu thuật cắt Amidan bằng sóng cao tần </v>
          </cell>
          <cell r="G2799" t="str">
            <v>Phẫu thuật cắt amidan bằng sóng cao tần</v>
          </cell>
          <cell r="H2799" t="str">
            <v>P2</v>
          </cell>
          <cell r="I2799">
            <v>881</v>
          </cell>
          <cell r="J2799" t="str">
            <v>Cắt Amiđan dùng Coblator (gây mê)</v>
          </cell>
          <cell r="K2799">
            <v>2125000</v>
          </cell>
          <cell r="L2799">
            <v>278608.69565217401</v>
          </cell>
          <cell r="M2799">
            <v>2403000</v>
          </cell>
          <cell r="N2799">
            <v>362191.30434782617</v>
          </cell>
          <cell r="O2799">
            <v>20282.71304347827</v>
          </cell>
          <cell r="P2799">
            <v>2507474.0173913045</v>
          </cell>
          <cell r="Q2799">
            <v>2507400</v>
          </cell>
          <cell r="R2799" t="str">
            <v>Bao gồm cả Coblator.</v>
          </cell>
        </row>
        <row r="2800">
          <cell r="B2800" t="str">
            <v>03.2218.0876</v>
          </cell>
          <cell r="C2800" t="str">
            <v>37.8D08.0876</v>
          </cell>
          <cell r="D2800" t="str">
            <v>3. NHI KHOA</v>
          </cell>
          <cell r="E2800" t="str">
            <v>3.2218</v>
          </cell>
          <cell r="F2800" t="str">
            <v>Cắt thanh quản có tái tạo phát âm</v>
          </cell>
          <cell r="G2800" t="str">
            <v>Cắt thanh quản có tái tạo phát âm</v>
          </cell>
          <cell r="H2800" t="str">
            <v>PDB</v>
          </cell>
          <cell r="I2800">
            <v>886</v>
          </cell>
          <cell r="J2800" t="str">
            <v xml:space="preserve">Cắt thanh quản có tái tạo phát âm </v>
          </cell>
          <cell r="K2800">
            <v>5780000</v>
          </cell>
          <cell r="L2800">
            <v>1255304.3478260899</v>
          </cell>
          <cell r="M2800">
            <v>7035000</v>
          </cell>
          <cell r="N2800">
            <v>1631895.6521739168</v>
          </cell>
          <cell r="O2800">
            <v>91386.156521739351</v>
          </cell>
          <cell r="P2800">
            <v>7503281.8086956562</v>
          </cell>
          <cell r="Q2800">
            <v>7503200</v>
          </cell>
          <cell r="R2800" t="str">
            <v>Chưa bao gồm stent hoặc van phát âm, thanh quản điện.</v>
          </cell>
        </row>
        <row r="2801">
          <cell r="B2801" t="str">
            <v>15.0273.0876</v>
          </cell>
          <cell r="C2801" t="str">
            <v>37.8D08.0876</v>
          </cell>
          <cell r="D2801" t="str">
            <v>15. TAI MŨI HỌNG</v>
          </cell>
          <cell r="E2801" t="str">
            <v>15.273</v>
          </cell>
          <cell r="F2801" t="str">
            <v>Phẫu thuật cắt hạ họng - thanh quản toàn phần</v>
          </cell>
          <cell r="G2801" t="str">
            <v>Phẫu thuật cắt hạ họng - thanh quản toàn phần</v>
          </cell>
          <cell r="H2801" t="str">
            <v>PDB</v>
          </cell>
          <cell r="I2801">
            <v>886</v>
          </cell>
          <cell r="J2801" t="str">
            <v xml:space="preserve">Cắt thanh quản có tái tạo phát âm </v>
          </cell>
          <cell r="K2801">
            <v>5780000</v>
          </cell>
          <cell r="L2801">
            <v>1255304.3478260899</v>
          </cell>
          <cell r="M2801">
            <v>7035000</v>
          </cell>
          <cell r="N2801">
            <v>1631895.6521739168</v>
          </cell>
          <cell r="O2801">
            <v>91386.156521739351</v>
          </cell>
          <cell r="P2801">
            <v>7503281.8086956562</v>
          </cell>
          <cell r="Q2801">
            <v>7503200</v>
          </cell>
          <cell r="R2801" t="str">
            <v>Chưa bao gồm stent hoặc van phát âm, thanh quản điện.</v>
          </cell>
        </row>
        <row r="2802">
          <cell r="B2802" t="str">
            <v>03.2157.0876</v>
          </cell>
          <cell r="C2802" t="str">
            <v>37.8D08.0876</v>
          </cell>
          <cell r="D2802" t="str">
            <v>3. NHI KHOA</v>
          </cell>
          <cell r="E2802" t="str">
            <v>3.2157</v>
          </cell>
          <cell r="F2802" t="str">
            <v>Phẫu thuật cắt thanh quản và tái tạo hệ phát âm</v>
          </cell>
          <cell r="G2802" t="str">
            <v>Phẫu thuật cắt thanh quản và tái tạo hệ phát âm</v>
          </cell>
          <cell r="H2802" t="str">
            <v>PDB</v>
          </cell>
          <cell r="I2802">
            <v>886</v>
          </cell>
          <cell r="J2802" t="str">
            <v xml:space="preserve">Cắt thanh quản có tái tạo phát âm </v>
          </cell>
          <cell r="K2802">
            <v>5780000</v>
          </cell>
          <cell r="L2802">
            <v>1255304.3478260899</v>
          </cell>
          <cell r="M2802">
            <v>7035000</v>
          </cell>
          <cell r="N2802">
            <v>1631895.6521739168</v>
          </cell>
          <cell r="O2802">
            <v>91386.156521739351</v>
          </cell>
          <cell r="P2802">
            <v>7503281.8086956562</v>
          </cell>
          <cell r="Q2802">
            <v>7503200</v>
          </cell>
          <cell r="R2802" t="str">
            <v>Chưa bao gồm stent hoặc van phát âm, thanh quản điện.</v>
          </cell>
        </row>
        <row r="2803">
          <cell r="B2803" t="str">
            <v>01.0090.0883</v>
          </cell>
          <cell r="C2803" t="str">
            <v>37.8D08.0883</v>
          </cell>
          <cell r="D2803" t="str">
            <v>1. HỒI SỨC CẤP CỨU VÀ CHỐNG ĐỘC</v>
          </cell>
          <cell r="E2803" t="str">
            <v>1.90</v>
          </cell>
          <cell r="F2803" t="str">
            <v>Đặt stent khí phế quản</v>
          </cell>
          <cell r="G2803" t="str">
            <v>Đặt stent khí phế quản</v>
          </cell>
          <cell r="H2803" t="str">
            <v>TDB</v>
          </cell>
          <cell r="I2803">
            <v>893</v>
          </cell>
          <cell r="J2803" t="str">
            <v xml:space="preserve">Đặt stent điều trị sẹo hẹp thanh khí quản </v>
          </cell>
          <cell r="K2803">
            <v>6109000</v>
          </cell>
          <cell r="L2803">
            <v>1255304.3478260899</v>
          </cell>
          <cell r="M2803">
            <v>7364000</v>
          </cell>
          <cell r="N2803">
            <v>1631895.6521739168</v>
          </cell>
          <cell r="O2803">
            <v>91386.156521739351</v>
          </cell>
          <cell r="P2803">
            <v>7832281.8086956562</v>
          </cell>
          <cell r="Q2803">
            <v>7832200</v>
          </cell>
          <cell r="R2803" t="str">
            <v>Chưa bao gồm stent.</v>
          </cell>
        </row>
        <row r="2804">
          <cell r="B2804" t="str">
            <v>03.1016.0883</v>
          </cell>
          <cell r="C2804" t="str">
            <v>37.8D08.0883</v>
          </cell>
          <cell r="D2804" t="str">
            <v>3. NHI KHOA</v>
          </cell>
          <cell r="E2804" t="str">
            <v>3.1016</v>
          </cell>
          <cell r="F2804" t="str">
            <v>Nội soi đặt stent khí - phế quản</v>
          </cell>
          <cell r="G2804" t="str">
            <v>Nội soi đặt Stent khí – Phế quản</v>
          </cell>
          <cell r="H2804" t="str">
            <v>T1</v>
          </cell>
          <cell r="I2804">
            <v>893</v>
          </cell>
          <cell r="J2804" t="str">
            <v xml:space="preserve">Đặt stent điều trị sẹo hẹp thanh khí quản </v>
          </cell>
          <cell r="K2804">
            <v>6109000</v>
          </cell>
          <cell r="L2804">
            <v>1255304.3478260899</v>
          </cell>
          <cell r="M2804">
            <v>7364000</v>
          </cell>
          <cell r="N2804">
            <v>1631895.6521739168</v>
          </cell>
          <cell r="O2804">
            <v>91386.156521739351</v>
          </cell>
          <cell r="P2804">
            <v>7832281.8086956562</v>
          </cell>
          <cell r="Q2804">
            <v>7832200</v>
          </cell>
          <cell r="R2804" t="str">
            <v>Chưa bao gồm stent.</v>
          </cell>
        </row>
        <row r="2805">
          <cell r="B2805" t="str">
            <v>02.0042.0883</v>
          </cell>
          <cell r="C2805" t="str">
            <v>37.8D08.0883</v>
          </cell>
          <cell r="D2805" t="str">
            <v>2. NỘI KHOA</v>
          </cell>
          <cell r="E2805" t="str">
            <v>2.42</v>
          </cell>
          <cell r="F2805" t="str">
            <v>Nội soi phế quản - đặt stent khí, phế quản</v>
          </cell>
          <cell r="G2805" t="str">
            <v>Nội soi phế quản - đặt stent khí, phế quản</v>
          </cell>
          <cell r="H2805" t="str">
            <v>TDB</v>
          </cell>
          <cell r="I2805">
            <v>893</v>
          </cell>
          <cell r="J2805" t="str">
            <v xml:space="preserve">Đặt stent điều trị sẹo hẹp thanh khí quản </v>
          </cell>
          <cell r="K2805">
            <v>6109000</v>
          </cell>
          <cell r="L2805">
            <v>1255304.3478260899</v>
          </cell>
          <cell r="M2805">
            <v>7364000</v>
          </cell>
          <cell r="N2805">
            <v>1631895.6521739168</v>
          </cell>
          <cell r="O2805">
            <v>91386.156521739351</v>
          </cell>
          <cell r="P2805">
            <v>7832281.8086956562</v>
          </cell>
          <cell r="Q2805">
            <v>7832200</v>
          </cell>
          <cell r="R2805" t="str">
            <v>Chưa bao gồm stent.</v>
          </cell>
        </row>
        <row r="2806">
          <cell r="B2806" t="str">
            <v>02.0044.0883</v>
          </cell>
          <cell r="C2806" t="str">
            <v>37.8D08.0883</v>
          </cell>
          <cell r="D2806" t="str">
            <v>2. NỘI KHOA</v>
          </cell>
          <cell r="E2806" t="str">
            <v>2.44</v>
          </cell>
          <cell r="F2806" t="str">
            <v>Nội soi phế quản ống cứng cắt u trong lòng khí, phế quản bằng điện đông cao tần</v>
          </cell>
          <cell r="G2806" t="str">
            <v>Nội soi phế quản ống cứng cắt u trong lòng khí, phế quản bằng điện đông cao tần</v>
          </cell>
          <cell r="H2806" t="str">
            <v>TDB</v>
          </cell>
          <cell r="I2806">
            <v>893</v>
          </cell>
          <cell r="J2806" t="str">
            <v xml:space="preserve">Đặt stent điều trị sẹo hẹp thanh khí quản </v>
          </cell>
          <cell r="K2806">
            <v>6109000</v>
          </cell>
          <cell r="L2806">
            <v>1255304.3478260899</v>
          </cell>
          <cell r="M2806">
            <v>7364000</v>
          </cell>
          <cell r="N2806">
            <v>1631895.6521739168</v>
          </cell>
          <cell r="O2806">
            <v>91386.156521739351</v>
          </cell>
          <cell r="P2806">
            <v>7832281.8086956562</v>
          </cell>
          <cell r="Q2806">
            <v>7832200</v>
          </cell>
          <cell r="R2806" t="str">
            <v>Chưa bao gồm stent.</v>
          </cell>
        </row>
        <row r="2807">
          <cell r="B2807" t="str">
            <v>03.1005.0883</v>
          </cell>
          <cell r="C2807" t="str">
            <v>37.8D08.0883</v>
          </cell>
          <cell r="D2807" t="str">
            <v>3. NHI KHOA</v>
          </cell>
          <cell r="E2807" t="str">
            <v>3.1005</v>
          </cell>
          <cell r="F2807" t="str">
            <v>Nội soi phế quản ống mềm đặt stent khí quản</v>
          </cell>
          <cell r="G2807" t="str">
            <v>Nội soi phế quản ống mềm đặt stent khí quản</v>
          </cell>
          <cell r="H2807" t="str">
            <v>T1</v>
          </cell>
          <cell r="I2807">
            <v>893</v>
          </cell>
          <cell r="J2807" t="str">
            <v xml:space="preserve">Đặt stent điều trị sẹo hẹp thanh khí quản </v>
          </cell>
          <cell r="K2807">
            <v>6109000</v>
          </cell>
          <cell r="L2807">
            <v>1255304.3478260899</v>
          </cell>
          <cell r="M2807">
            <v>7364000</v>
          </cell>
          <cell r="N2807">
            <v>1631895.6521739168</v>
          </cell>
          <cell r="O2807">
            <v>91386.156521739351</v>
          </cell>
          <cell r="P2807">
            <v>7832281.8086956562</v>
          </cell>
          <cell r="Q2807">
            <v>7832200</v>
          </cell>
          <cell r="R2807" t="str">
            <v>Chưa bao gồm stent.</v>
          </cell>
        </row>
        <row r="2808">
          <cell r="B2808" t="str">
            <v>15.0185.0883</v>
          </cell>
          <cell r="C2808" t="str">
            <v>37.8D08.0883</v>
          </cell>
          <cell r="D2808" t="str">
            <v>15. TAI MŨI HỌNG</v>
          </cell>
          <cell r="E2808" t="str">
            <v>15.185</v>
          </cell>
          <cell r="F2808" t="str">
            <v>Phẫu thuật chỉnh hình sẹo hẹp thanh khí quản bằng mảnh ghép sụn</v>
          </cell>
          <cell r="G2808" t="str">
            <v>Phẫu thuật chỉnh hình sẹo hẹp thanh khí quản bằng mảnh ghép sụn</v>
          </cell>
          <cell r="H2808" t="str">
            <v>PDB</v>
          </cell>
          <cell r="I2808">
            <v>893</v>
          </cell>
          <cell r="J2808" t="str">
            <v xml:space="preserve">Đặt stent điều trị sẹo hẹp thanh khí quản </v>
          </cell>
          <cell r="K2808">
            <v>6109000</v>
          </cell>
          <cell r="L2808">
            <v>1255304.3478260899</v>
          </cell>
          <cell r="M2808">
            <v>7364000</v>
          </cell>
          <cell r="N2808">
            <v>1631895.6521739168</v>
          </cell>
          <cell r="O2808">
            <v>91386.156521739351</v>
          </cell>
          <cell r="P2808">
            <v>7832281.8086956562</v>
          </cell>
          <cell r="Q2808">
            <v>7832200</v>
          </cell>
          <cell r="R2808" t="str">
            <v>Chưa bao gồm stent.</v>
          </cell>
        </row>
        <row r="2809">
          <cell r="B2809" t="str">
            <v>03.2217.0896</v>
          </cell>
          <cell r="C2809" t="str">
            <v>37.8D08.0896</v>
          </cell>
          <cell r="D2809" t="str">
            <v>3. NHI KHOA</v>
          </cell>
          <cell r="E2809" t="str">
            <v>3.2217</v>
          </cell>
          <cell r="F2809" t="str">
            <v>Ghép thanh khí quản đặt stent</v>
          </cell>
          <cell r="G2809" t="str">
            <v>Ghép thanh khí quản đặt stent</v>
          </cell>
          <cell r="H2809" t="str">
            <v>PDB</v>
          </cell>
          <cell r="I2809">
            <v>906</v>
          </cell>
          <cell r="J2809" t="str">
            <v xml:space="preserve">Ghép thanh khí quản đặt stent </v>
          </cell>
          <cell r="K2809">
            <v>5375000</v>
          </cell>
          <cell r="L2809">
            <v>698086.95652173902</v>
          </cell>
          <cell r="M2809">
            <v>6073000</v>
          </cell>
          <cell r="N2809">
            <v>907513.04347826063</v>
          </cell>
          <cell r="O2809">
            <v>50820.730434782599</v>
          </cell>
          <cell r="P2809">
            <v>6333333.7739130436</v>
          </cell>
          <cell r="Q2809">
            <v>6333300</v>
          </cell>
          <cell r="R2809" t="str">
            <v>Chưa bao gồm stent.</v>
          </cell>
        </row>
        <row r="2810">
          <cell r="B2810" t="str">
            <v>09.0123.0898</v>
          </cell>
          <cell r="C2810" t="str">
            <v>37.8D08.0898</v>
          </cell>
          <cell r="D2810" t="str">
            <v>9. GÂY MÊ HỒI SỨC</v>
          </cell>
          <cell r="E2810" t="str">
            <v>9.123</v>
          </cell>
          <cell r="F2810" t="str">
            <v>Khí dung đường thở ở người bệnh nặng</v>
          </cell>
          <cell r="G2810" t="str">
            <v>Khí dung đường thở ở bệnh nhân nặng</v>
          </cell>
          <cell r="H2810" t="str">
            <v>T2</v>
          </cell>
          <cell r="I2810">
            <v>908</v>
          </cell>
          <cell r="J2810" t="str">
            <v>Khí dung</v>
          </cell>
          <cell r="K2810">
            <v>8000</v>
          </cell>
          <cell r="L2810">
            <v>15026.0869565217</v>
          </cell>
          <cell r="M2810">
            <v>23000</v>
          </cell>
          <cell r="N2810">
            <v>19533.913043478209</v>
          </cell>
          <cell r="O2810">
            <v>1093.8991304347799</v>
          </cell>
          <cell r="P2810">
            <v>28627.812173912989</v>
          </cell>
          <cell r="Q2810">
            <v>28600</v>
          </cell>
          <cell r="R2810" t="str">
            <v>Chưa bao gồm thuốc khí dung.</v>
          </cell>
        </row>
        <row r="2811">
          <cell r="B2811" t="str">
            <v>03.2191.0898</v>
          </cell>
          <cell r="C2811" t="str">
            <v>37.8D08.0898</v>
          </cell>
          <cell r="D2811" t="str">
            <v>3. NHI KHOA</v>
          </cell>
          <cell r="E2811" t="str">
            <v>3.2191</v>
          </cell>
          <cell r="F2811" t="str">
            <v>Khí dung mũi họng</v>
          </cell>
          <cell r="G2811" t="str">
            <v>Khí dung mũi họng</v>
          </cell>
          <cell r="H2811" t="str">
            <v>T1</v>
          </cell>
          <cell r="I2811">
            <v>908</v>
          </cell>
          <cell r="J2811" t="str">
            <v>Khí dung</v>
          </cell>
          <cell r="K2811">
            <v>8000</v>
          </cell>
          <cell r="L2811">
            <v>15026.0869565217</v>
          </cell>
          <cell r="M2811">
            <v>23000</v>
          </cell>
          <cell r="N2811">
            <v>19533.913043478209</v>
          </cell>
          <cell r="O2811">
            <v>1093.8991304347799</v>
          </cell>
          <cell r="P2811">
            <v>28627.812173912989</v>
          </cell>
          <cell r="Q2811">
            <v>28600</v>
          </cell>
          <cell r="R2811" t="str">
            <v>Chưa bao gồm thuốc khí dung.</v>
          </cell>
        </row>
        <row r="2812">
          <cell r="B2812" t="str">
            <v>15.0222.0898</v>
          </cell>
          <cell r="C2812" t="str">
            <v>37.8D08.0898</v>
          </cell>
          <cell r="D2812" t="str">
            <v>15. TAI MŨI HỌNG</v>
          </cell>
          <cell r="E2812" t="str">
            <v>15.222</v>
          </cell>
          <cell r="F2812" t="str">
            <v>Khí dung mũi họng</v>
          </cell>
          <cell r="G2812" t="str">
            <v>Khí dung mũi họng</v>
          </cell>
          <cell r="I2812">
            <v>908</v>
          </cell>
          <cell r="J2812" t="str">
            <v>Khí dung</v>
          </cell>
          <cell r="K2812">
            <v>8000</v>
          </cell>
          <cell r="L2812">
            <v>15026.0869565217</v>
          </cell>
          <cell r="M2812">
            <v>23000</v>
          </cell>
          <cell r="N2812">
            <v>19533.913043478209</v>
          </cell>
          <cell r="O2812">
            <v>1093.8991304347799</v>
          </cell>
          <cell r="P2812">
            <v>28627.812173912989</v>
          </cell>
          <cell r="Q2812">
            <v>28600</v>
          </cell>
          <cell r="R2812" t="str">
            <v>Chưa bao gồm thuốc khí dung.</v>
          </cell>
        </row>
        <row r="2813">
          <cell r="B2813" t="str">
            <v>03.0089.0898</v>
          </cell>
          <cell r="C2813" t="str">
            <v>37.8D08.0898</v>
          </cell>
          <cell r="D2813" t="str">
            <v>3. NHI KHOA</v>
          </cell>
          <cell r="E2813" t="str">
            <v>3.89</v>
          </cell>
          <cell r="F2813" t="str">
            <v>Khí dung thuốc cấp cứu</v>
          </cell>
          <cell r="G2813" t="str">
            <v>Khí dung thuốc cấp cứu</v>
          </cell>
          <cell r="I2813">
            <v>908</v>
          </cell>
          <cell r="J2813" t="str">
            <v>Khí dung</v>
          </cell>
          <cell r="K2813">
            <v>8000</v>
          </cell>
          <cell r="L2813">
            <v>15026.0869565217</v>
          </cell>
          <cell r="M2813">
            <v>23000</v>
          </cell>
          <cell r="N2813">
            <v>19533.913043478209</v>
          </cell>
          <cell r="O2813">
            <v>1093.8991304347799</v>
          </cell>
          <cell r="P2813">
            <v>28627.812173912989</v>
          </cell>
          <cell r="Q2813">
            <v>28600</v>
          </cell>
          <cell r="R2813" t="str">
            <v>Chưa bao gồm thuốc khí dung.</v>
          </cell>
        </row>
        <row r="2814">
          <cell r="B2814" t="str">
            <v>01.0086.0898</v>
          </cell>
          <cell r="C2814" t="str">
            <v>37.8D08.0898</v>
          </cell>
          <cell r="D2814" t="str">
            <v>1. HỒI SỨC CẤP CỨU VÀ CHỐNG ĐỘC</v>
          </cell>
          <cell r="E2814" t="str">
            <v>1.86</v>
          </cell>
          <cell r="F2814" t="str">
            <v>Khí dung thuốc cấp cứu (một lần)</v>
          </cell>
          <cell r="G2814" t="str">
            <v>Khí dung thuốc cấp cứu (một lần)</v>
          </cell>
          <cell r="H2814" t="str">
            <v>T3</v>
          </cell>
          <cell r="I2814">
            <v>908</v>
          </cell>
          <cell r="J2814" t="str">
            <v>Khí dung</v>
          </cell>
          <cell r="K2814">
            <v>8000</v>
          </cell>
          <cell r="L2814">
            <v>15026.0869565217</v>
          </cell>
          <cell r="M2814">
            <v>23000</v>
          </cell>
          <cell r="N2814">
            <v>19533.913043478209</v>
          </cell>
          <cell r="O2814">
            <v>1093.8991304347799</v>
          </cell>
          <cell r="P2814">
            <v>28627.812173912989</v>
          </cell>
          <cell r="Q2814">
            <v>28600</v>
          </cell>
          <cell r="R2814" t="str">
            <v>Chưa bao gồm thuốc khí dung.</v>
          </cell>
        </row>
        <row r="2815">
          <cell r="B2815" t="str">
            <v>02.0032.0898</v>
          </cell>
          <cell r="C2815" t="str">
            <v>37.8D08.0898</v>
          </cell>
          <cell r="D2815" t="str">
            <v>2. NỘI KHOA</v>
          </cell>
          <cell r="E2815" t="str">
            <v>2.32</v>
          </cell>
          <cell r="F2815" t="str">
            <v>Khí dung thuốc giãn phế quản</v>
          </cell>
          <cell r="G2815" t="str">
            <v>Khí dung thuốc giãn phế quản</v>
          </cell>
          <cell r="I2815">
            <v>908</v>
          </cell>
          <cell r="J2815" t="str">
            <v>Khí dung</v>
          </cell>
          <cell r="K2815">
            <v>8000</v>
          </cell>
          <cell r="L2815">
            <v>15026.0869565217</v>
          </cell>
          <cell r="M2815">
            <v>23000</v>
          </cell>
          <cell r="N2815">
            <v>19533.913043478209</v>
          </cell>
          <cell r="O2815">
            <v>1093.8991304347799</v>
          </cell>
          <cell r="P2815">
            <v>28627.812173912989</v>
          </cell>
          <cell r="Q2815">
            <v>28600</v>
          </cell>
          <cell r="R2815" t="str">
            <v>Chưa bao gồm thuốc khí dung.</v>
          </cell>
        </row>
        <row r="2816">
          <cell r="B2816" t="str">
            <v>01.0087.0898</v>
          </cell>
          <cell r="C2816" t="str">
            <v>37.8D08.0898</v>
          </cell>
          <cell r="D2816" t="str">
            <v>1. HỒI SỨC CẤP CỨU VÀ CHỐNG ĐỘC</v>
          </cell>
          <cell r="E2816" t="str">
            <v>1.87</v>
          </cell>
          <cell r="F2816" t="str">
            <v>Khí dung thuốc qua thở máy (một lần)</v>
          </cell>
          <cell r="G2816" t="str">
            <v>Khí dung thuốc qua thở máy (một lần)</v>
          </cell>
          <cell r="H2816" t="str">
            <v>T2</v>
          </cell>
          <cell r="I2816">
            <v>908</v>
          </cell>
          <cell r="J2816" t="str">
            <v>Khí dung</v>
          </cell>
          <cell r="K2816">
            <v>8000</v>
          </cell>
          <cell r="L2816">
            <v>15026.0869565217</v>
          </cell>
          <cell r="M2816">
            <v>23000</v>
          </cell>
          <cell r="N2816">
            <v>19533.913043478209</v>
          </cell>
          <cell r="O2816">
            <v>1093.8991304347799</v>
          </cell>
          <cell r="P2816">
            <v>28627.812173912989</v>
          </cell>
          <cell r="Q2816">
            <v>28600</v>
          </cell>
          <cell r="R2816" t="str">
            <v>Chưa bao gồm thuốc khí dung.</v>
          </cell>
        </row>
        <row r="2817">
          <cell r="B2817" t="str">
            <v>03.0090.0898</v>
          </cell>
          <cell r="C2817" t="str">
            <v>37.8D08.0898</v>
          </cell>
          <cell r="D2817" t="str">
            <v>3. NHI KHOA</v>
          </cell>
          <cell r="E2817" t="str">
            <v>3.90</v>
          </cell>
          <cell r="F2817" t="str">
            <v>Khí dung thuốc thở máy</v>
          </cell>
          <cell r="G2817" t="str">
            <v>Khí dung thuốc thở máy</v>
          </cell>
          <cell r="H2817" t="str">
            <v>T2</v>
          </cell>
          <cell r="I2817">
            <v>908</v>
          </cell>
          <cell r="J2817" t="str">
            <v>Khí dung</v>
          </cell>
          <cell r="K2817">
            <v>8000</v>
          </cell>
          <cell r="L2817">
            <v>15026.0869565217</v>
          </cell>
          <cell r="M2817">
            <v>23000</v>
          </cell>
          <cell r="N2817">
            <v>19533.913043478209</v>
          </cell>
          <cell r="O2817">
            <v>1093.8991304347799</v>
          </cell>
          <cell r="P2817">
            <v>28627.812173912989</v>
          </cell>
          <cell r="Q2817">
            <v>28600</v>
          </cell>
          <cell r="R2817" t="str">
            <v>Chưa bao gồm thuốc khí dung.</v>
          </cell>
        </row>
        <row r="2818">
          <cell r="B2818" t="str">
            <v>03.2611.0898</v>
          </cell>
          <cell r="C2818" t="str">
            <v>37.8D08.0898</v>
          </cell>
          <cell r="D2818" t="str">
            <v>3. NHI KHOA</v>
          </cell>
          <cell r="E2818" t="str">
            <v>3.2611</v>
          </cell>
          <cell r="F2818" t="str">
            <v>Khí dung vòm họng trong điều trị ung thư vòm</v>
          </cell>
          <cell r="G2818" t="str">
            <v>Khí dung vòm họng trong điều trị ung thư vòm</v>
          </cell>
          <cell r="H2818" t="str">
            <v>T3</v>
          </cell>
          <cell r="I2818">
            <v>908</v>
          </cell>
          <cell r="J2818" t="str">
            <v>Khí dung</v>
          </cell>
          <cell r="K2818">
            <v>8000</v>
          </cell>
          <cell r="L2818">
            <v>15026.0869565217</v>
          </cell>
          <cell r="M2818">
            <v>23000</v>
          </cell>
          <cell r="N2818">
            <v>19533.913043478209</v>
          </cell>
          <cell r="O2818">
            <v>1093.8991304347799</v>
          </cell>
          <cell r="P2818">
            <v>28627.812173912989</v>
          </cell>
          <cell r="Q2818">
            <v>28600</v>
          </cell>
          <cell r="R2818" t="str">
            <v>Chưa bao gồm thuốc khí dung.</v>
          </cell>
        </row>
        <row r="2819">
          <cell r="B2819" t="str">
            <v>12.0164.0898</v>
          </cell>
          <cell r="C2819" t="str">
            <v>37.8D08.0898</v>
          </cell>
          <cell r="D2819" t="str">
            <v>12. UNG BƯỚU</v>
          </cell>
          <cell r="E2819" t="str">
            <v>12.164</v>
          </cell>
          <cell r="F2819" t="str">
            <v>Khí dung vòm họng trong điều trị ung thư vòm</v>
          </cell>
          <cell r="G2819" t="str">
            <v>Khí dung vòm họng trong điều trị ung thư vòm</v>
          </cell>
          <cell r="H2819" t="str">
            <v>T3</v>
          </cell>
          <cell r="I2819">
            <v>908</v>
          </cell>
          <cell r="J2819" t="str">
            <v>Khí dung</v>
          </cell>
          <cell r="K2819">
            <v>8000</v>
          </cell>
          <cell r="L2819">
            <v>15026.0869565217</v>
          </cell>
          <cell r="M2819">
            <v>23000</v>
          </cell>
          <cell r="N2819">
            <v>19533.913043478209</v>
          </cell>
          <cell r="O2819">
            <v>1093.8991304347799</v>
          </cell>
          <cell r="P2819">
            <v>28627.812173912989</v>
          </cell>
          <cell r="Q2819">
            <v>28600</v>
          </cell>
          <cell r="R2819" t="str">
            <v>Chưa bao gồm thuốc khí dung.</v>
          </cell>
        </row>
        <row r="2820">
          <cell r="B2820" t="str">
            <v>15.0218.0899</v>
          </cell>
          <cell r="C2820" t="str">
            <v>37.8D08.0899</v>
          </cell>
          <cell r="D2820" t="str">
            <v>15. TAI MŨI HỌNG</v>
          </cell>
          <cell r="E2820" t="str">
            <v>15.218</v>
          </cell>
          <cell r="F2820" t="str">
            <v>Bơm thuốc thanh quản</v>
          </cell>
          <cell r="G2820" t="str">
            <v>Bơm thuốc thanh quản</v>
          </cell>
          <cell r="H2820" t="str">
            <v>T3</v>
          </cell>
          <cell r="I2820">
            <v>909</v>
          </cell>
          <cell r="J2820" t="str">
            <v>Làm thuốc thanh quản hoặctai</v>
          </cell>
          <cell r="K2820">
            <v>18000</v>
          </cell>
          <cell r="L2820">
            <v>3130.4347826087001</v>
          </cell>
          <cell r="M2820">
            <v>21100</v>
          </cell>
          <cell r="N2820">
            <v>4069.5652173913099</v>
          </cell>
          <cell r="O2820">
            <v>227.89565217391339</v>
          </cell>
          <cell r="P2820">
            <v>22297.460869565224</v>
          </cell>
          <cell r="Q2820">
            <v>22200</v>
          </cell>
          <cell r="R2820" t="str">
            <v>Chưa bao gồm thuốc.</v>
          </cell>
        </row>
        <row r="2821">
          <cell r="B2821" t="str">
            <v>15.0058.0899</v>
          </cell>
          <cell r="C2821" t="str">
            <v>37.8D08.0899</v>
          </cell>
          <cell r="D2821" t="str">
            <v>15. TAI MŨI HỌNG</v>
          </cell>
          <cell r="E2821" t="str">
            <v>15.58</v>
          </cell>
          <cell r="F2821" t="str">
            <v>Làm thuốc tai</v>
          </cell>
          <cell r="G2821" t="str">
            <v>Làm thuốc tai</v>
          </cell>
          <cell r="H2821" t="str">
            <v>T3</v>
          </cell>
          <cell r="I2821">
            <v>909</v>
          </cell>
          <cell r="J2821" t="str">
            <v>Làm thuốc thanh quản hoặctai</v>
          </cell>
          <cell r="K2821">
            <v>18000</v>
          </cell>
          <cell r="L2821">
            <v>3130.4347826087001</v>
          </cell>
          <cell r="M2821">
            <v>21100</v>
          </cell>
          <cell r="N2821">
            <v>4069.5652173913099</v>
          </cell>
          <cell r="O2821">
            <v>227.89565217391339</v>
          </cell>
          <cell r="P2821">
            <v>22297.460869565224</v>
          </cell>
          <cell r="Q2821">
            <v>22200</v>
          </cell>
          <cell r="R2821" t="str">
            <v>Chưa bao gồm thuốc.</v>
          </cell>
        </row>
        <row r="2822">
          <cell r="B2822" t="str">
            <v>03.2120.0899</v>
          </cell>
          <cell r="C2822" t="str">
            <v>37.8D08.0899</v>
          </cell>
          <cell r="D2822" t="str">
            <v>3. NHI KHOA</v>
          </cell>
          <cell r="E2822" t="str">
            <v>3.2120</v>
          </cell>
          <cell r="F2822" t="str">
            <v>Làm thuốc tai</v>
          </cell>
          <cell r="G2822" t="str">
            <v>Làm thuốc tai</v>
          </cell>
          <cell r="H2822" t="str">
            <v>T3</v>
          </cell>
          <cell r="I2822">
            <v>909</v>
          </cell>
          <cell r="J2822" t="str">
            <v>Làm thuốc thanh quản hoặctai</v>
          </cell>
          <cell r="K2822">
            <v>18000</v>
          </cell>
          <cell r="L2822">
            <v>3130.4347826087001</v>
          </cell>
          <cell r="M2822">
            <v>21100</v>
          </cell>
          <cell r="N2822">
            <v>4069.5652173913099</v>
          </cell>
          <cell r="O2822">
            <v>227.89565217391339</v>
          </cell>
          <cell r="P2822">
            <v>22297.460869565224</v>
          </cell>
          <cell r="Q2822">
            <v>22200</v>
          </cell>
          <cell r="R2822" t="str">
            <v>Chưa bao gồm thuốc.</v>
          </cell>
        </row>
        <row r="2823">
          <cell r="B2823" t="str">
            <v>03.2184.0899</v>
          </cell>
          <cell r="C2823" t="str">
            <v>37.8D08.0899</v>
          </cell>
          <cell r="D2823" t="str">
            <v>3. NHI KHOA</v>
          </cell>
          <cell r="E2823" t="str">
            <v>3.2184</v>
          </cell>
          <cell r="F2823" t="str">
            <v>Làm thuốc tai, mũi, thanh quản</v>
          </cell>
          <cell r="G2823" t="str">
            <v>Làm thuốc tai, mũi, thanh quản</v>
          </cell>
          <cell r="H2823" t="str">
            <v>T1</v>
          </cell>
          <cell r="I2823">
            <v>909</v>
          </cell>
          <cell r="J2823" t="str">
            <v>Làm thuốc thanh quản hoặctai</v>
          </cell>
          <cell r="K2823">
            <v>18000</v>
          </cell>
          <cell r="L2823">
            <v>3130.4347826087001</v>
          </cell>
          <cell r="M2823">
            <v>21100</v>
          </cell>
          <cell r="N2823">
            <v>4069.5652173913099</v>
          </cell>
          <cell r="O2823">
            <v>227.89565217391339</v>
          </cell>
          <cell r="P2823">
            <v>22297.460869565224</v>
          </cell>
          <cell r="Q2823">
            <v>22200</v>
          </cell>
          <cell r="R2823" t="str">
            <v>Chưa bao gồm thuốc.</v>
          </cell>
        </row>
        <row r="2824">
          <cell r="B2824" t="str">
            <v>15.0027.0911</v>
          </cell>
          <cell r="C2824" t="str">
            <v>37.8D08.0911</v>
          </cell>
          <cell r="D2824" t="str">
            <v>15. TAI MŨI HỌNG</v>
          </cell>
          <cell r="E2824" t="str">
            <v>15.27</v>
          </cell>
          <cell r="F2824" t="str">
            <v>Mở sào bào</v>
          </cell>
          <cell r="G2824" t="str">
            <v>Mở sào bào</v>
          </cell>
          <cell r="H2824" t="str">
            <v>P2</v>
          </cell>
          <cell r="I2824">
            <v>921</v>
          </cell>
          <cell r="J2824" t="str">
            <v xml:space="preserve">Mở sào bào - thượng nhĩ </v>
          </cell>
          <cell r="K2824">
            <v>3127000</v>
          </cell>
          <cell r="L2824">
            <v>716869.56521739101</v>
          </cell>
          <cell r="M2824">
            <v>3843000</v>
          </cell>
          <cell r="N2824">
            <v>931930.4347826083</v>
          </cell>
          <cell r="O2824">
            <v>52188.104347826069</v>
          </cell>
          <cell r="P2824">
            <v>4111118.5391304344</v>
          </cell>
          <cell r="Q2824">
            <v>4111100</v>
          </cell>
          <cell r="R2824" t="str">
            <v>Đã bao gồm chi phí mũi khoan</v>
          </cell>
        </row>
        <row r="2825">
          <cell r="B2825" t="str">
            <v>15.0029.0911</v>
          </cell>
          <cell r="C2825" t="str">
            <v>37.8D08.0911</v>
          </cell>
          <cell r="D2825" t="str">
            <v>15. TAI MŨI HỌNG</v>
          </cell>
          <cell r="E2825" t="str">
            <v>15.29</v>
          </cell>
          <cell r="F2825" t="str">
            <v>Mở sào bào thượng nhĩ, vá nhĩ</v>
          </cell>
          <cell r="G2825" t="str">
            <v>Mở sào bào thượng nhĩ - vá nhĩ</v>
          </cell>
          <cell r="H2825" t="str">
            <v>P1</v>
          </cell>
          <cell r="I2825">
            <v>921</v>
          </cell>
          <cell r="J2825" t="str">
            <v xml:space="preserve">Mở sào bào - thượng nhĩ </v>
          </cell>
          <cell r="K2825">
            <v>3127000</v>
          </cell>
          <cell r="L2825">
            <v>716869.56521739101</v>
          </cell>
          <cell r="M2825">
            <v>3843000</v>
          </cell>
          <cell r="N2825">
            <v>931930.4347826083</v>
          </cell>
          <cell r="O2825">
            <v>52188.104347826069</v>
          </cell>
          <cell r="P2825">
            <v>4111118.5391304344</v>
          </cell>
          <cell r="Q2825">
            <v>4111100</v>
          </cell>
          <cell r="R2825" t="str">
            <v>Đã bao gồm chi phí mũi khoan</v>
          </cell>
        </row>
        <row r="2826">
          <cell r="B2826" t="str">
            <v>15.0028.0911</v>
          </cell>
          <cell r="C2826" t="str">
            <v>37.8D08.0911</v>
          </cell>
          <cell r="D2826" t="str">
            <v>15. TAI MŨI HỌNG</v>
          </cell>
          <cell r="E2826" t="str">
            <v>15.28</v>
          </cell>
          <cell r="F2826" t="str">
            <v>Mở sào bào, thượng nhĩ</v>
          </cell>
          <cell r="G2826" t="str">
            <v>Mở sào bào - thượng nhĩ</v>
          </cell>
          <cell r="H2826" t="str">
            <v>P2</v>
          </cell>
          <cell r="I2826">
            <v>921</v>
          </cell>
          <cell r="J2826" t="str">
            <v xml:space="preserve">Mở sào bào - thượng nhĩ </v>
          </cell>
          <cell r="K2826">
            <v>3127000</v>
          </cell>
          <cell r="L2826">
            <v>716869.56521739101</v>
          </cell>
          <cell r="M2826">
            <v>3843000</v>
          </cell>
          <cell r="N2826">
            <v>931930.4347826083</v>
          </cell>
          <cell r="O2826">
            <v>52188.104347826069</v>
          </cell>
          <cell r="P2826">
            <v>4111118.5391304344</v>
          </cell>
          <cell r="Q2826">
            <v>4111100</v>
          </cell>
          <cell r="R2826" t="str">
            <v>Đã bao gồm chi phí mũi khoan</v>
          </cell>
        </row>
        <row r="2827">
          <cell r="B2827" t="str">
            <v>15.0026.0911</v>
          </cell>
          <cell r="C2827" t="str">
            <v>37.8D08.0911</v>
          </cell>
          <cell r="D2827" t="str">
            <v>15. TAI MŨI HỌNG</v>
          </cell>
          <cell r="E2827" t="str">
            <v>15.26</v>
          </cell>
          <cell r="F2827" t="str">
            <v>Phẫu thuật chỉnh hình hốc mổ tiệt căn xương chũm</v>
          </cell>
          <cell r="G2827" t="str">
            <v>Phẫu thuật chỉnh hình hốc mổ tiệt căn xương chũm</v>
          </cell>
          <cell r="H2827" t="str">
            <v>P1</v>
          </cell>
          <cell r="I2827">
            <v>921</v>
          </cell>
          <cell r="J2827" t="str">
            <v xml:space="preserve">Mở sào bào - thượng nhĩ </v>
          </cell>
          <cell r="K2827">
            <v>3127000</v>
          </cell>
          <cell r="L2827">
            <v>716869.56521739101</v>
          </cell>
          <cell r="M2827">
            <v>3843000</v>
          </cell>
          <cell r="N2827">
            <v>931930.4347826083</v>
          </cell>
          <cell r="O2827">
            <v>52188.104347826069</v>
          </cell>
          <cell r="P2827">
            <v>4111118.5391304344</v>
          </cell>
          <cell r="Q2827">
            <v>4111100</v>
          </cell>
          <cell r="R2827" t="str">
            <v>Đã bao gồm chi phí mũi khoan</v>
          </cell>
        </row>
        <row r="2828">
          <cell r="B2828" t="str">
            <v>03.2103.0911</v>
          </cell>
          <cell r="C2828" t="str">
            <v>37.8D08.0911</v>
          </cell>
          <cell r="D2828" t="str">
            <v>3. NHI KHOA</v>
          </cell>
          <cell r="E2828" t="str">
            <v>3.2103</v>
          </cell>
          <cell r="F2828" t="str">
            <v>Phẫu thuật sào bào thượng nhĩ, vá nhĩ</v>
          </cell>
          <cell r="G2828" t="str">
            <v>Phẫu thuật sào bào thượng nhĩ, vá nhĩ</v>
          </cell>
          <cell r="H2828" t="str">
            <v>P1</v>
          </cell>
          <cell r="I2828">
            <v>921</v>
          </cell>
          <cell r="J2828" t="str">
            <v xml:space="preserve">Mở sào bào - thượng nhĩ </v>
          </cell>
          <cell r="K2828">
            <v>3127000</v>
          </cell>
          <cell r="L2828">
            <v>716869.56521739101</v>
          </cell>
          <cell r="M2828">
            <v>3843000</v>
          </cell>
          <cell r="N2828">
            <v>931930.4347826083</v>
          </cell>
          <cell r="O2828">
            <v>52188.104347826069</v>
          </cell>
          <cell r="P2828">
            <v>4111118.5391304344</v>
          </cell>
          <cell r="Q2828">
            <v>4111100</v>
          </cell>
          <cell r="R2828" t="str">
            <v>Đã bao gồm chi phí mũi khoan</v>
          </cell>
        </row>
        <row r="2829">
          <cell r="B2829" t="str">
            <v>15.0042.0911</v>
          </cell>
          <cell r="C2829" t="str">
            <v>37.8D08.0911</v>
          </cell>
          <cell r="D2829" t="str">
            <v>15. TAI MŨI HỌNG</v>
          </cell>
          <cell r="E2829" t="str">
            <v>15.42</v>
          </cell>
          <cell r="F2829" t="str">
            <v>Phẫu thuật tạo hình chít hẹp ống tai ngoài</v>
          </cell>
          <cell r="G2829" t="str">
            <v>Phẫu thuật tạo hình chít hẹp ống tai ngoài</v>
          </cell>
          <cell r="H2829" t="str">
            <v>P1</v>
          </cell>
          <cell r="I2829">
            <v>921</v>
          </cell>
          <cell r="J2829" t="str">
            <v xml:space="preserve">Mở sào bào - thượng nhĩ </v>
          </cell>
          <cell r="K2829">
            <v>3127000</v>
          </cell>
          <cell r="L2829">
            <v>716869.56521739101</v>
          </cell>
          <cell r="M2829">
            <v>3843000</v>
          </cell>
          <cell r="N2829">
            <v>931930.4347826083</v>
          </cell>
          <cell r="O2829">
            <v>52188.104347826069</v>
          </cell>
          <cell r="P2829">
            <v>4111118.5391304344</v>
          </cell>
          <cell r="Q2829">
            <v>4111100</v>
          </cell>
          <cell r="R2829" t="str">
            <v>Đã bao gồm chi phí mũi khoan</v>
          </cell>
        </row>
        <row r="2830">
          <cell r="B2830" t="str">
            <v>15.0041.0911</v>
          </cell>
          <cell r="C2830" t="str">
            <v>37.8D08.0911</v>
          </cell>
          <cell r="D2830" t="str">
            <v>15. TAI MŨI HỌNG</v>
          </cell>
          <cell r="E2830" t="str">
            <v>15.41</v>
          </cell>
          <cell r="F2830" t="str">
            <v>Phẫu thuật tạo hình ống tai ngoài thiểu sản</v>
          </cell>
          <cell r="G2830" t="str">
            <v>Phẫu thuật tạo hình ống tai ngoài thiểu sản</v>
          </cell>
          <cell r="H2830" t="str">
            <v>P1</v>
          </cell>
          <cell r="I2830">
            <v>921</v>
          </cell>
          <cell r="J2830" t="str">
            <v xml:space="preserve">Mở sào bào - thượng nhĩ </v>
          </cell>
          <cell r="K2830">
            <v>3127000</v>
          </cell>
          <cell r="L2830">
            <v>716869.56521739101</v>
          </cell>
          <cell r="M2830">
            <v>3843000</v>
          </cell>
          <cell r="N2830">
            <v>931930.4347826083</v>
          </cell>
          <cell r="O2830">
            <v>52188.104347826069</v>
          </cell>
          <cell r="P2830">
            <v>4111118.5391304344</v>
          </cell>
          <cell r="Q2830">
            <v>4111100</v>
          </cell>
          <cell r="R2830" t="str">
            <v>Đã bao gồm chi phí mũi khoan</v>
          </cell>
        </row>
        <row r="2831">
          <cell r="B2831" t="str">
            <v>15.0020.0911</v>
          </cell>
          <cell r="C2831" t="str">
            <v>37.8D08.0911</v>
          </cell>
          <cell r="D2831" t="str">
            <v>15. TAI MŨI HỌNG</v>
          </cell>
          <cell r="E2831" t="str">
            <v>15.20</v>
          </cell>
          <cell r="F2831" t="str">
            <v>Phẫu thuật xương chũm đơn thuần</v>
          </cell>
          <cell r="G2831" t="str">
            <v>Phẫu thuật xương chũm đơn thuần</v>
          </cell>
          <cell r="H2831" t="str">
            <v>P1</v>
          </cell>
          <cell r="I2831">
            <v>921</v>
          </cell>
          <cell r="J2831" t="str">
            <v xml:space="preserve">Mở sào bào - thượng nhĩ </v>
          </cell>
          <cell r="K2831">
            <v>3127000</v>
          </cell>
          <cell r="L2831">
            <v>716869.56521739101</v>
          </cell>
          <cell r="M2831">
            <v>3843000</v>
          </cell>
          <cell r="N2831">
            <v>931930.4347826083</v>
          </cell>
          <cell r="O2831">
            <v>52188.104347826069</v>
          </cell>
          <cell r="P2831">
            <v>4111118.5391304344</v>
          </cell>
          <cell r="Q2831">
            <v>4111100</v>
          </cell>
          <cell r="R2831" t="str">
            <v>Đã bao gồm chi phí mũi khoan</v>
          </cell>
        </row>
        <row r="2832">
          <cell r="B2832" t="str">
            <v>12.0156.0915</v>
          </cell>
          <cell r="C2832" t="str">
            <v>37.8D08.0915</v>
          </cell>
          <cell r="D2832" t="str">
            <v>12. UNG BƯỚU</v>
          </cell>
          <cell r="E2832" t="str">
            <v>12.156</v>
          </cell>
          <cell r="F2832" t="str">
            <v xml:space="preserve">Lấy hạch cổ chọn lọc hoặc vét hạch cổ bảo tồn </v>
          </cell>
          <cell r="G2832" t="str">
            <v>Lấy hạch cổ chọn lọc hoặc vét hạch cổ bảo tồn 2 bên</v>
          </cell>
          <cell r="H2832" t="str">
            <v>P1</v>
          </cell>
          <cell r="I2832">
            <v>925</v>
          </cell>
          <cell r="J2832" t="str">
            <v>Nạo vét hạch cổ chọn lọc</v>
          </cell>
          <cell r="K2832">
            <v>4053000</v>
          </cell>
          <cell r="L2832">
            <v>679304.34782608703</v>
          </cell>
          <cell r="M2832">
            <v>4732000</v>
          </cell>
          <cell r="N2832">
            <v>883095.6521739132</v>
          </cell>
          <cell r="O2832">
            <v>49453.356521739144</v>
          </cell>
          <cell r="P2832">
            <v>4985549.0086956518</v>
          </cell>
          <cell r="Q2832">
            <v>4985500</v>
          </cell>
          <cell r="R2832" t="str">
            <v>Chưa bao gồm dao siêu âm.</v>
          </cell>
        </row>
        <row r="2833">
          <cell r="B2833" t="str">
            <v>12.0155.0915</v>
          </cell>
          <cell r="C2833" t="str">
            <v>37.8D08.0915</v>
          </cell>
          <cell r="D2833" t="str">
            <v>12. UNG BƯỚU</v>
          </cell>
          <cell r="E2833" t="str">
            <v>12.155</v>
          </cell>
          <cell r="F2833" t="str">
            <v>Lấy hạch cổ chọn lọc hoặc vét hạch cổ bảo tồn 1 bên</v>
          </cell>
          <cell r="G2833" t="str">
            <v>Lấy hạch cổ chọn lọc hoặc vét hạch cổ bảo tồn 1 bên</v>
          </cell>
          <cell r="H2833" t="str">
            <v>P1</v>
          </cell>
          <cell r="I2833">
            <v>925</v>
          </cell>
          <cell r="J2833" t="str">
            <v>Nạo vét hạch cổ chọn lọc</v>
          </cell>
          <cell r="K2833">
            <v>4053000</v>
          </cell>
          <cell r="L2833">
            <v>679304.34782608703</v>
          </cell>
          <cell r="M2833">
            <v>4732000</v>
          </cell>
          <cell r="N2833">
            <v>883095.6521739132</v>
          </cell>
          <cell r="O2833">
            <v>49453.356521739144</v>
          </cell>
          <cell r="P2833">
            <v>4985549.0086956518</v>
          </cell>
          <cell r="Q2833">
            <v>4985500</v>
          </cell>
          <cell r="R2833" t="str">
            <v>Chưa bao gồm dao siêu âm.</v>
          </cell>
        </row>
        <row r="2834">
          <cell r="B2834" t="str">
            <v>12.0093.0915</v>
          </cell>
          <cell r="C2834" t="str">
            <v>37.8D08.0915</v>
          </cell>
          <cell r="D2834" t="str">
            <v>12. UNG BƯỚU</v>
          </cell>
          <cell r="E2834" t="str">
            <v>12.93</v>
          </cell>
          <cell r="F2834" t="str">
            <v>Vét hạch cổ bảo tồn</v>
          </cell>
          <cell r="G2834" t="str">
            <v>Vét hạch cổ bảo tồn</v>
          </cell>
          <cell r="H2834" t="str">
            <v>P1</v>
          </cell>
          <cell r="I2834">
            <v>925</v>
          </cell>
          <cell r="J2834" t="str">
            <v>Nạo vét hạch cổ chọn lọc</v>
          </cell>
          <cell r="K2834">
            <v>4053000</v>
          </cell>
          <cell r="L2834">
            <v>679304.34782608703</v>
          </cell>
          <cell r="M2834">
            <v>4732000</v>
          </cell>
          <cell r="N2834">
            <v>883095.6521739132</v>
          </cell>
          <cell r="O2834">
            <v>49453.356521739144</v>
          </cell>
          <cell r="P2834">
            <v>4985549.0086956518</v>
          </cell>
          <cell r="Q2834">
            <v>4985500</v>
          </cell>
          <cell r="R2834" t="str">
            <v>Chưa bao gồm dao siêu âm.</v>
          </cell>
        </row>
        <row r="2835">
          <cell r="B2835" t="str">
            <v>15.0186.0917</v>
          </cell>
          <cell r="C2835" t="str">
            <v>37.8D08.0917</v>
          </cell>
          <cell r="D2835" t="str">
            <v>15. TAI MŨI HỌNG</v>
          </cell>
          <cell r="E2835" t="str">
            <v>15.186</v>
          </cell>
          <cell r="F2835" t="str">
            <v>Nối khí quản tận - tận</v>
          </cell>
          <cell r="G2835" t="str">
            <v>Nối khí quản tận - tận</v>
          </cell>
          <cell r="H2835" t="str">
            <v>PDB</v>
          </cell>
          <cell r="I2835">
            <v>927</v>
          </cell>
          <cell r="J2835" t="str">
            <v xml:space="preserve">Nối khí quản tận-tận trong điều trị sẹo hẹp </v>
          </cell>
          <cell r="K2835">
            <v>7000000</v>
          </cell>
          <cell r="L2835">
            <v>1141043.4782608701</v>
          </cell>
          <cell r="M2835">
            <v>8141000</v>
          </cell>
          <cell r="N2835">
            <v>1483356.5217391311</v>
          </cell>
          <cell r="O2835">
            <v>83067.965217391349</v>
          </cell>
          <cell r="P2835">
            <v>8566424.4869565219</v>
          </cell>
          <cell r="Q2835">
            <v>8566400</v>
          </cell>
          <cell r="R2835" t="str">
            <v>Chưa bao gồm stent.</v>
          </cell>
        </row>
        <row r="2836">
          <cell r="B2836" t="str">
            <v>03.2156.0917</v>
          </cell>
          <cell r="C2836" t="str">
            <v>37.8D08.0917</v>
          </cell>
          <cell r="D2836" t="str">
            <v>3. NHI KHOA</v>
          </cell>
          <cell r="E2836" t="str">
            <v>3.2156</v>
          </cell>
          <cell r="F2836" t="str">
            <v>Phẫu thuật nối khí quản tận-tận trong sẹo hẹp thanh khí quản</v>
          </cell>
          <cell r="G2836" t="str">
            <v>Phẫu thuật nối khí quản tận-tận trong sẹo hẹp thanh khí quản</v>
          </cell>
          <cell r="H2836" t="str">
            <v>PDB</v>
          </cell>
          <cell r="I2836">
            <v>927</v>
          </cell>
          <cell r="J2836" t="str">
            <v xml:space="preserve">Nối khí quản tận-tận trong điều trị sẹo hẹp </v>
          </cell>
          <cell r="K2836">
            <v>7000000</v>
          </cell>
          <cell r="L2836">
            <v>1141043.4782608701</v>
          </cell>
          <cell r="M2836">
            <v>8141000</v>
          </cell>
          <cell r="N2836">
            <v>1483356.5217391311</v>
          </cell>
          <cell r="O2836">
            <v>83067.965217391349</v>
          </cell>
          <cell r="P2836">
            <v>8566424.4869565219</v>
          </cell>
          <cell r="Q2836">
            <v>8566400</v>
          </cell>
          <cell r="R2836" t="str">
            <v>Chưa bao gồm stent.</v>
          </cell>
        </row>
        <row r="2837">
          <cell r="B2837" t="str">
            <v>15.0098.0929</v>
          </cell>
          <cell r="C2837" t="str">
            <v>37.8D08.0929</v>
          </cell>
          <cell r="D2837" t="str">
            <v>15. TAI MŨI HỌNG</v>
          </cell>
          <cell r="E2837" t="str">
            <v>15.98</v>
          </cell>
          <cell r="F2837" t="str">
            <v>Phẫu thuật nội soi cầm máu sau phẫu thuật nội soi mũi xoang</v>
          </cell>
          <cell r="G2837" t="str">
            <v>Phẫu thuật nội soi cầm máu sau phẫu thuật nội soi mũi xoang</v>
          </cell>
          <cell r="H2837" t="str">
            <v>P3</v>
          </cell>
          <cell r="I2837">
            <v>939</v>
          </cell>
          <cell r="J2837" t="str">
            <v>Nội soi nạo VA gây mê sử dụng Hummer</v>
          </cell>
          <cell r="K2837">
            <v>1427000</v>
          </cell>
          <cell r="L2837">
            <v>178434.782608696</v>
          </cell>
          <cell r="M2837">
            <v>1605000</v>
          </cell>
          <cell r="N2837">
            <v>231965.21739130479</v>
          </cell>
          <cell r="O2837">
            <v>12990.052173913071</v>
          </cell>
          <cell r="P2837">
            <v>1671955.2695652177</v>
          </cell>
          <cell r="Q2837">
            <v>1671900</v>
          </cell>
          <cell r="R2837" t="str">
            <v>Đã bao gồm cả dao Hummer.</v>
          </cell>
        </row>
        <row r="2838">
          <cell r="B2838" t="str">
            <v>15.0157.0929</v>
          </cell>
          <cell r="C2838" t="str">
            <v>37.8D08.0929</v>
          </cell>
          <cell r="D2838" t="str">
            <v>15. TAI MŨI HỌNG</v>
          </cell>
          <cell r="E2838" t="str">
            <v>15.157</v>
          </cell>
          <cell r="F2838" t="str">
            <v>Phẫu thuật nội soi nạo VA bằng dụng cụ cắt hút</v>
          </cell>
          <cell r="G2838" t="str">
            <v>Phẫu thuật nội soi nạo VA bằng Microdebrider (Hummer) (gây mê)</v>
          </cell>
          <cell r="H2838" t="str">
            <v>P2</v>
          </cell>
          <cell r="I2838">
            <v>939</v>
          </cell>
          <cell r="J2838" t="str">
            <v>Nội soi nạo VA gây mê sử dụng Hummer</v>
          </cell>
          <cell r="K2838">
            <v>1427000</v>
          </cell>
          <cell r="L2838">
            <v>178434.782608696</v>
          </cell>
          <cell r="M2838">
            <v>1605000</v>
          </cell>
          <cell r="N2838">
            <v>231965.21739130479</v>
          </cell>
          <cell r="O2838">
            <v>12990.052173913071</v>
          </cell>
          <cell r="P2838">
            <v>1671955.2695652177</v>
          </cell>
          <cell r="Q2838">
            <v>1671900</v>
          </cell>
          <cell r="R2838" t="str">
            <v>Đã bao gồm cả dao Hummer.</v>
          </cell>
        </row>
        <row r="2839">
          <cell r="B2839" t="str">
            <v>15.0156.0929</v>
          </cell>
          <cell r="C2839" t="str">
            <v>37.8D08.0929</v>
          </cell>
          <cell r="D2839" t="str">
            <v>15. TAI MŨI HỌNG</v>
          </cell>
          <cell r="E2839" t="str">
            <v>15.156</v>
          </cell>
          <cell r="F2839" t="str">
            <v>Phẫu thuật nội soi nạo VA bằng máy (gây mê)</v>
          </cell>
          <cell r="G2839" t="str">
            <v>Phẫu thuật nội soi nạo VA bằng sóng cao tần (gây mê)</v>
          </cell>
          <cell r="H2839" t="str">
            <v>P2</v>
          </cell>
          <cell r="I2839">
            <v>939</v>
          </cell>
          <cell r="J2839" t="str">
            <v>Nội soi nạo VA gây mê sử dụng Hummer</v>
          </cell>
          <cell r="K2839">
            <v>1427000</v>
          </cell>
          <cell r="L2839">
            <v>178434.782608696</v>
          </cell>
          <cell r="M2839">
            <v>1605000</v>
          </cell>
          <cell r="N2839">
            <v>231965.21739130479</v>
          </cell>
          <cell r="O2839">
            <v>12990.052173913071</v>
          </cell>
          <cell r="P2839">
            <v>1671955.2695652177</v>
          </cell>
          <cell r="Q2839">
            <v>1671900</v>
          </cell>
          <cell r="R2839" t="str">
            <v>Đã bao gồm cả dao Hummer.</v>
          </cell>
        </row>
        <row r="2840">
          <cell r="B2840" t="str">
            <v>15.0225.0933</v>
          </cell>
          <cell r="C2840" t="str">
            <v>37.8D08.0933</v>
          </cell>
          <cell r="D2840" t="str">
            <v>15. TAI MŨI HỌNG</v>
          </cell>
          <cell r="E2840" t="str">
            <v>15.225</v>
          </cell>
          <cell r="F2840" t="str">
            <v>Nội soi hoạt nghiệm thanh quản</v>
          </cell>
          <cell r="G2840" t="str">
            <v>Nội soi hoạt nghiệm thanh quản</v>
          </cell>
          <cell r="I2840">
            <v>943</v>
          </cell>
          <cell r="J2840" t="str">
            <v>Nội soi Tai Mũi Họng</v>
          </cell>
          <cell r="K2840">
            <v>84382</v>
          </cell>
          <cell r="L2840">
            <v>24445.5652173913</v>
          </cell>
          <cell r="M2840">
            <v>108000</v>
          </cell>
          <cell r="N2840">
            <v>31779.234782608692</v>
          </cell>
          <cell r="O2840">
            <v>1779.6371478260871</v>
          </cell>
          <cell r="P2840">
            <v>117940.87193043478</v>
          </cell>
          <cell r="Q2840">
            <v>117900</v>
          </cell>
          <cell r="R2840" t="str">
            <v>Trường hợp chỉ nội soi Tai hoặc Mũi hoặc Họng thì thanh toán 40.000 đồng/ca.</v>
          </cell>
        </row>
        <row r="2841">
          <cell r="B2841" t="str">
            <v>03.1003.2048</v>
          </cell>
          <cell r="C2841" t="str">
            <v>15.8D08.2048</v>
          </cell>
          <cell r="D2841" t="str">
            <v>3. NHI KHOA</v>
          </cell>
          <cell r="E2841" t="str">
            <v>3.1003</v>
          </cell>
          <cell r="F2841" t="str">
            <v>Nội soi họng</v>
          </cell>
          <cell r="G2841" t="str">
            <v>Nội soi họng</v>
          </cell>
          <cell r="I2841">
            <v>943</v>
          </cell>
          <cell r="J2841" t="str">
            <v>Nội soi Tai Mũi Họng</v>
          </cell>
          <cell r="K2841">
            <v>84382</v>
          </cell>
          <cell r="L2841">
            <v>24445.5652173913</v>
          </cell>
          <cell r="M2841">
            <v>108000</v>
          </cell>
          <cell r="N2841">
            <v>31779.234782608692</v>
          </cell>
          <cell r="O2841">
            <v>1779.6371478260871</v>
          </cell>
          <cell r="P2841">
            <v>117940.87193043478</v>
          </cell>
          <cell r="Q2841">
            <v>117900</v>
          </cell>
          <cell r="R2841" t="str">
            <v>Trường hợp chỉ nội soi Tai hoặc Mũi hoặc Họng thì thanh toán 40.000 đồng/ca.</v>
          </cell>
        </row>
        <row r="2842">
          <cell r="B2842" t="str">
            <v>03.1002.2048</v>
          </cell>
          <cell r="C2842" t="str">
            <v>15.8D08.2048</v>
          </cell>
          <cell r="D2842" t="str">
            <v>3. NHI KHOA</v>
          </cell>
          <cell r="E2842" t="str">
            <v>3.1002</v>
          </cell>
          <cell r="F2842" t="str">
            <v>Nội soi mũi</v>
          </cell>
          <cell r="G2842" t="str">
            <v>Nội soi mũi</v>
          </cell>
          <cell r="I2842">
            <v>943</v>
          </cell>
          <cell r="J2842" t="str">
            <v>Nội soi Tai Mũi Họng</v>
          </cell>
          <cell r="K2842">
            <v>84382</v>
          </cell>
          <cell r="L2842">
            <v>24445.5652173913</v>
          </cell>
          <cell r="M2842">
            <v>108000</v>
          </cell>
          <cell r="N2842">
            <v>31779.234782608692</v>
          </cell>
          <cell r="O2842">
            <v>1779.6371478260871</v>
          </cell>
          <cell r="P2842">
            <v>117940.87193043478</v>
          </cell>
          <cell r="Q2842">
            <v>117900</v>
          </cell>
          <cell r="R2842" t="str">
            <v>Trường hợp chỉ nội soi Tai hoặc Mũi hoặc Họng thì thanh toán 40.000 đồng/ca.</v>
          </cell>
        </row>
        <row r="2843">
          <cell r="B2843" t="str">
            <v>15.9001.2048</v>
          </cell>
          <cell r="C2843" t="str">
            <v>15.8D08.2048</v>
          </cell>
          <cell r="D2843" t="str">
            <v>15. TAI MŨI HỌNG</v>
          </cell>
          <cell r="E2843" t="str">
            <v>3.999</v>
          </cell>
          <cell r="F2843" t="str">
            <v>Nội soi mũi xoang</v>
          </cell>
          <cell r="G2843" t="str">
            <v>Nội soi Mũi xoang</v>
          </cell>
          <cell r="I2843">
            <v>943</v>
          </cell>
          <cell r="J2843" t="str">
            <v>Nội soi Tai Mũi Họng</v>
          </cell>
          <cell r="K2843">
            <v>84382</v>
          </cell>
          <cell r="L2843">
            <v>24445.5652173913</v>
          </cell>
          <cell r="M2843">
            <v>108000</v>
          </cell>
          <cell r="N2843">
            <v>31779.234782608692</v>
          </cell>
          <cell r="O2843">
            <v>1779.6371478260871</v>
          </cell>
          <cell r="P2843">
            <v>117940.87193043478</v>
          </cell>
          <cell r="Q2843">
            <v>117900</v>
          </cell>
          <cell r="R2843" t="str">
            <v>Trường hợp chỉ nội soi Tai hoặc Mũi hoặc Họng thì thanh toán 40.000 đồng/ca.</v>
          </cell>
        </row>
        <row r="2844">
          <cell r="B2844" t="str">
            <v>03.1001.2048</v>
          </cell>
          <cell r="C2844" t="str">
            <v>15.8D08.2048</v>
          </cell>
          <cell r="D2844" t="str">
            <v>3. NHI KHOA</v>
          </cell>
          <cell r="E2844" t="str">
            <v>3.1001</v>
          </cell>
          <cell r="F2844" t="str">
            <v>Nội soi tai</v>
          </cell>
          <cell r="G2844" t="str">
            <v>Nội soi tai</v>
          </cell>
          <cell r="I2844">
            <v>943</v>
          </cell>
          <cell r="J2844" t="str">
            <v>Nội soi Tai Mũi Họng</v>
          </cell>
          <cell r="K2844">
            <v>84382</v>
          </cell>
          <cell r="L2844">
            <v>24445.5652173913</v>
          </cell>
          <cell r="M2844">
            <v>108000</v>
          </cell>
          <cell r="N2844">
            <v>31779.234782608692</v>
          </cell>
          <cell r="O2844">
            <v>1779.6371478260871</v>
          </cell>
          <cell r="P2844">
            <v>117940.87193043478</v>
          </cell>
          <cell r="Q2844">
            <v>117900</v>
          </cell>
          <cell r="R2844" t="str">
            <v>Trường hợp chỉ nội soi Tai hoặc Mũi hoặc Họng thì thanh toán 40.000 đồng/ca.</v>
          </cell>
        </row>
        <row r="2845">
          <cell r="B2845" t="str">
            <v>20.0013.0933</v>
          </cell>
          <cell r="C2845" t="str">
            <v>37.8D08.0933</v>
          </cell>
          <cell r="D2845" t="str">
            <v>20. NỘI SOI CHẨN ĐOÁN CAN THIỆP</v>
          </cell>
          <cell r="E2845" t="str">
            <v>20.13</v>
          </cell>
          <cell r="F2845" t="str">
            <v>Nội soi tai mũi họng</v>
          </cell>
          <cell r="G2845" t="str">
            <v>Nội soi tai mũi họng</v>
          </cell>
          <cell r="I2845">
            <v>943</v>
          </cell>
          <cell r="J2845" t="str">
            <v>Nội soi Tai Mũi Họng</v>
          </cell>
          <cell r="K2845">
            <v>84382</v>
          </cell>
          <cell r="L2845">
            <v>24445.5652173913</v>
          </cell>
          <cell r="M2845">
            <v>108000</v>
          </cell>
          <cell r="N2845">
            <v>31779.234782608692</v>
          </cell>
          <cell r="O2845">
            <v>1779.6371478260871</v>
          </cell>
          <cell r="P2845">
            <v>117940.87193043478</v>
          </cell>
          <cell r="Q2845">
            <v>117900</v>
          </cell>
          <cell r="R2845" t="str">
            <v>Trường hợp chỉ nội soi Tai hoặc Mũi hoặc Họng thì thanh toán 40.000 đồng/ca.</v>
          </cell>
        </row>
        <row r="2846">
          <cell r="B2846" t="str">
            <v>20.0013.2048</v>
          </cell>
          <cell r="C2846" t="str">
            <v>15.8D08.2048</v>
          </cell>
          <cell r="D2846" t="str">
            <v>20. NỘI SOI CHẨN ĐOÁN CAN THIỆP</v>
          </cell>
          <cell r="E2846" t="str">
            <v>20.13</v>
          </cell>
          <cell r="F2846" t="str">
            <v>Nội soi tai mũi họng</v>
          </cell>
          <cell r="G2846" t="str">
            <v>Nội soi tai mũi họng</v>
          </cell>
          <cell r="I2846">
            <v>943</v>
          </cell>
          <cell r="J2846" t="str">
            <v>Nội soi Tai Mũi Họng</v>
          </cell>
          <cell r="K2846">
            <v>84382</v>
          </cell>
          <cell r="L2846">
            <v>24445.5652173913</v>
          </cell>
          <cell r="M2846">
            <v>108000</v>
          </cell>
          <cell r="N2846">
            <v>31779.234782608692</v>
          </cell>
          <cell r="O2846">
            <v>1779.6371478260871</v>
          </cell>
          <cell r="P2846">
            <v>117940.87193043478</v>
          </cell>
          <cell r="Q2846">
            <v>117900</v>
          </cell>
          <cell r="R2846" t="str">
            <v>Trường hợp chỉ nội soi Tai hoặc Mũi hoặc Họng thì thanh toán 40.000 đồng/ca.</v>
          </cell>
        </row>
        <row r="2847">
          <cell r="B2847" t="str">
            <v>20.0014.0933</v>
          </cell>
          <cell r="C2847" t="str">
            <v>37.8D08.0933</v>
          </cell>
          <cell r="D2847" t="str">
            <v>20. NỘI SOI CHẨN ĐOÁN CAN THIỆP</v>
          </cell>
          <cell r="E2847" t="str">
            <v>20.14</v>
          </cell>
          <cell r="F2847" t="str">
            <v>Nội soi tai mũi họng huỳnh quang</v>
          </cell>
          <cell r="G2847" t="str">
            <v>Nội soi tai mũi họng huỳnh quang</v>
          </cell>
          <cell r="I2847">
            <v>943</v>
          </cell>
          <cell r="J2847" t="str">
            <v>Nội soi Tai Mũi Họng</v>
          </cell>
          <cell r="K2847">
            <v>84382</v>
          </cell>
          <cell r="L2847">
            <v>24445.5652173913</v>
          </cell>
          <cell r="M2847">
            <v>108000</v>
          </cell>
          <cell r="N2847">
            <v>31779.234782608692</v>
          </cell>
          <cell r="O2847">
            <v>1779.6371478260871</v>
          </cell>
          <cell r="P2847">
            <v>117940.87193043478</v>
          </cell>
          <cell r="Q2847">
            <v>117900</v>
          </cell>
          <cell r="R2847" t="str">
            <v>Trường hợp chỉ nội soi Tai hoặc Mũi hoặc Họng thì thanh toán 40.000 đồng/ca.</v>
          </cell>
        </row>
        <row r="2848">
          <cell r="B2848" t="str">
            <v>12.0147.2036</v>
          </cell>
          <cell r="C2848" t="str">
            <v>15.8B00.2036</v>
          </cell>
          <cell r="D2848" t="str">
            <v>12. UNG BƯỚU</v>
          </cell>
          <cell r="E2848" t="str">
            <v>12.147</v>
          </cell>
          <cell r="F2848" t="str">
            <v>Cắt u Amidan</v>
          </cell>
          <cell r="G2848" t="str">
            <v>Cắt u amidan</v>
          </cell>
          <cell r="H2848" t="str">
            <v>P2</v>
          </cell>
          <cell r="I2848">
            <v>948</v>
          </cell>
          <cell r="J2848" t="str">
            <v>Phẫu thuật cắt Amidan bằng dao plasma hoặc dao laser hoặc dao siêu âm.</v>
          </cell>
          <cell r="K2848">
            <v>3365000</v>
          </cell>
          <cell r="L2848">
            <v>491478.26086956501</v>
          </cell>
          <cell r="M2848">
            <v>3856000</v>
          </cell>
          <cell r="N2848">
            <v>638921.73913043446</v>
          </cell>
          <cell r="O2848">
            <v>35779.617391304339</v>
          </cell>
          <cell r="P2848">
            <v>4039701.3565217387</v>
          </cell>
          <cell r="Q2848">
            <v>4039700</v>
          </cell>
          <cell r="R2848" t="str">
            <v>Đã bao gồm dao cắt.</v>
          </cell>
        </row>
        <row r="2849">
          <cell r="B2849" t="str">
            <v>15.0149.2036</v>
          </cell>
          <cell r="C2849" t="str">
            <v>15.8B00.2036</v>
          </cell>
          <cell r="D2849" t="str">
            <v>15. TAI MŨI HỌNG</v>
          </cell>
          <cell r="E2849" t="str">
            <v>15.149</v>
          </cell>
          <cell r="F2849" t="str">
            <v>Phẫu thuật cắt Amidan</v>
          </cell>
          <cell r="G2849" t="str">
            <v>Phẫu thuật cắt Amidan gây mê</v>
          </cell>
          <cell r="H2849" t="str">
            <v>P2</v>
          </cell>
          <cell r="I2849">
            <v>948</v>
          </cell>
          <cell r="J2849" t="str">
            <v>Phẫu thuật cắt Amidan bằng dao plasma hoặc dao laser hoặc dao siêu âm.</v>
          </cell>
          <cell r="K2849">
            <v>3365000</v>
          </cell>
          <cell r="L2849">
            <v>491478.26086956501</v>
          </cell>
          <cell r="M2849">
            <v>3856000</v>
          </cell>
          <cell r="N2849">
            <v>638921.73913043446</v>
          </cell>
          <cell r="O2849">
            <v>35779.617391304339</v>
          </cell>
          <cell r="P2849">
            <v>4039701.3565217387</v>
          </cell>
          <cell r="Q2849">
            <v>4039700</v>
          </cell>
          <cell r="R2849" t="str">
            <v>Đã bao gồm dao cắt.</v>
          </cell>
        </row>
        <row r="2850">
          <cell r="B2850" t="str">
            <v>15.0359.2036</v>
          </cell>
          <cell r="C2850" t="str">
            <v>15.8B00.2036</v>
          </cell>
          <cell r="D2850" t="str">
            <v>15. TAI MŨI HỌNG</v>
          </cell>
          <cell r="E2850" t="str">
            <v>15.359</v>
          </cell>
          <cell r="F2850" t="str">
            <v xml:space="preserve">Phẫu thuật cắt Amidan bằng plasma </v>
          </cell>
          <cell r="G2850" t="str">
            <v>Phẫu thuật cắt Amidan bằng Plasma</v>
          </cell>
          <cell r="H2850" t="str">
            <v>P1</v>
          </cell>
          <cell r="I2850">
            <v>948</v>
          </cell>
          <cell r="J2850" t="str">
            <v>Phẫu thuật cắt Amidan bằng dao plasma hoặc dao laser hoặc dao siêu âm.</v>
          </cell>
          <cell r="K2850">
            <v>3365000</v>
          </cell>
          <cell r="L2850">
            <v>491478.26086956501</v>
          </cell>
          <cell r="M2850">
            <v>3856000</v>
          </cell>
          <cell r="N2850">
            <v>638921.73913043446</v>
          </cell>
          <cell r="O2850">
            <v>35779.617391304339</v>
          </cell>
          <cell r="P2850">
            <v>4039701.3565217387</v>
          </cell>
          <cell r="Q2850">
            <v>4039700</v>
          </cell>
          <cell r="R2850" t="str">
            <v>Đã bao gồm dao cắt.</v>
          </cell>
        </row>
        <row r="2851">
          <cell r="B2851" t="str">
            <v>15.0288.2036</v>
          </cell>
          <cell r="C2851" t="str">
            <v>15.8B00.2036</v>
          </cell>
          <cell r="D2851" t="str">
            <v>15. TAI MŨI HỌNG</v>
          </cell>
          <cell r="E2851" t="str">
            <v>15.288</v>
          </cell>
          <cell r="F2851" t="str">
            <v>Phẫu thuật cắt mỏm trâm theo đường miệng</v>
          </cell>
          <cell r="G2851" t="str">
            <v>Phẫu thuật cắt mỏm trâm theo đường miệng</v>
          </cell>
          <cell r="H2851" t="str">
            <v>P2</v>
          </cell>
          <cell r="I2851">
            <v>948</v>
          </cell>
          <cell r="J2851" t="str">
            <v>Phẫu thuật cắt Amidan bằng dao plasma hoặc dao laser hoặc dao siêu âm.</v>
          </cell>
          <cell r="K2851">
            <v>3365000</v>
          </cell>
          <cell r="L2851">
            <v>491478.26086956501</v>
          </cell>
          <cell r="M2851">
            <v>3856000</v>
          </cell>
          <cell r="N2851">
            <v>638921.73913043446</v>
          </cell>
          <cell r="O2851">
            <v>35779.617391304339</v>
          </cell>
          <cell r="P2851">
            <v>4039701.3565217387</v>
          </cell>
          <cell r="Q2851">
            <v>4039700</v>
          </cell>
          <cell r="R2851" t="str">
            <v>Đã bao gồm dao cắt.</v>
          </cell>
        </row>
        <row r="2852">
          <cell r="B2852" t="str">
            <v>15.0197.2036</v>
          </cell>
          <cell r="C2852" t="str">
            <v>15.8B00.2036</v>
          </cell>
          <cell r="D2852" t="str">
            <v>15. TAI MŨI HỌNG</v>
          </cell>
          <cell r="E2852" t="str">
            <v>15.197</v>
          </cell>
          <cell r="F2852" t="str">
            <v>Phẫu thuật cắt một phần đáy lưỡi</v>
          </cell>
          <cell r="G2852" t="str">
            <v>Phẫu thuật cắt một phần đáy lưỡi</v>
          </cell>
          <cell r="H2852" t="str">
            <v>P1</v>
          </cell>
          <cell r="I2852">
            <v>948</v>
          </cell>
          <cell r="J2852" t="str">
            <v>Phẫu thuật cắt Amidan bằng dao plasma hoặc dao laser hoặc dao siêu âm.</v>
          </cell>
          <cell r="K2852">
            <v>3365000</v>
          </cell>
          <cell r="L2852">
            <v>491478.26086956501</v>
          </cell>
          <cell r="M2852">
            <v>3856000</v>
          </cell>
          <cell r="N2852">
            <v>638921.73913043446</v>
          </cell>
          <cell r="O2852">
            <v>35779.617391304339</v>
          </cell>
          <cell r="P2852">
            <v>4039701.3565217387</v>
          </cell>
          <cell r="Q2852">
            <v>4039700</v>
          </cell>
          <cell r="R2852" t="str">
            <v>Đã bao gồm dao cắt.</v>
          </cell>
        </row>
        <row r="2853">
          <cell r="B2853" t="str">
            <v>15.0151.2036</v>
          </cell>
          <cell r="C2853" t="str">
            <v>15.8B00.2036</v>
          </cell>
          <cell r="D2853" t="str">
            <v>15. TAI MŨI HỌNG</v>
          </cell>
          <cell r="E2853" t="str">
            <v>15.151</v>
          </cell>
          <cell r="F2853" t="str">
            <v>Phẫu thuật cắt u Amidan</v>
          </cell>
          <cell r="G2853" t="str">
            <v>Phẫu thuật cắt u Amidan</v>
          </cell>
          <cell r="H2853" t="str">
            <v>P1</v>
          </cell>
          <cell r="I2853">
            <v>948</v>
          </cell>
          <cell r="J2853" t="str">
            <v>Phẫu thuật cắt Amidan bằng dao plasma hoặc dao laser hoặc dao siêu âm.</v>
          </cell>
          <cell r="K2853">
            <v>3365000</v>
          </cell>
          <cell r="L2853">
            <v>491478.26086956501</v>
          </cell>
          <cell r="M2853">
            <v>3856000</v>
          </cell>
          <cell r="N2853">
            <v>638921.73913043446</v>
          </cell>
          <cell r="O2853">
            <v>35779.617391304339</v>
          </cell>
          <cell r="P2853">
            <v>4039701.3565217387</v>
          </cell>
          <cell r="Q2853">
            <v>4039700</v>
          </cell>
          <cell r="R2853" t="str">
            <v>Đã bao gồm dao cắt.</v>
          </cell>
        </row>
        <row r="2854">
          <cell r="B2854" t="str">
            <v>15.0361.2036</v>
          </cell>
          <cell r="C2854" t="str">
            <v>15.8B00.2036</v>
          </cell>
          <cell r="D2854" t="str">
            <v>15. TAI MŨI HỌNG</v>
          </cell>
          <cell r="E2854" t="str">
            <v>15.361</v>
          </cell>
          <cell r="F2854" t="str">
            <v>Phẫu thuật cắt u vùng họng miệng</v>
          </cell>
          <cell r="G2854" t="str">
            <v>Phẫu thuật cắt u vùng họng miệng</v>
          </cell>
          <cell r="I2854">
            <v>948</v>
          </cell>
          <cell r="J2854" t="str">
            <v>Phẫu thuật cắt Amidan bằng dao plasma hoặc dao laser hoặc dao siêu âm.</v>
          </cell>
          <cell r="K2854">
            <v>3365000</v>
          </cell>
          <cell r="L2854">
            <v>491478.26086956501</v>
          </cell>
          <cell r="M2854">
            <v>3856000</v>
          </cell>
          <cell r="N2854">
            <v>638921.73913043446</v>
          </cell>
          <cell r="O2854">
            <v>35779.617391304339</v>
          </cell>
          <cell r="P2854">
            <v>4039701.3565217387</v>
          </cell>
          <cell r="Q2854">
            <v>4039700</v>
          </cell>
          <cell r="R2854" t="str">
            <v>Đã bao gồm dao cắt.</v>
          </cell>
        </row>
        <row r="2855">
          <cell r="B2855" t="str">
            <v>12.0016.0944</v>
          </cell>
          <cell r="C2855" t="str">
            <v>37.8D08.0944</v>
          </cell>
          <cell r="D2855" t="str">
            <v>12. UNG BƯỚU</v>
          </cell>
          <cell r="E2855" t="str">
            <v>12.16</v>
          </cell>
          <cell r="F2855" t="str">
            <v>Cắt các u ác tuyến dưới hàm</v>
          </cell>
          <cell r="G2855" t="str">
            <v>Cắt các u ác tuyến dưới hàm</v>
          </cell>
          <cell r="H2855" t="str">
            <v>P1</v>
          </cell>
          <cell r="I2855">
            <v>955</v>
          </cell>
          <cell r="J2855" t="str">
            <v>Phẫu thuật cắt tuyến dưới hàm</v>
          </cell>
          <cell r="K2855">
            <v>4061000</v>
          </cell>
          <cell r="L2855">
            <v>679304.34782608703</v>
          </cell>
          <cell r="M2855">
            <v>4740000</v>
          </cell>
          <cell r="N2855">
            <v>883095.6521739132</v>
          </cell>
          <cell r="O2855">
            <v>49453.356521739144</v>
          </cell>
          <cell r="P2855">
            <v>4993549.0086956518</v>
          </cell>
          <cell r="Q2855">
            <v>4993500</v>
          </cell>
          <cell r="R2855" t="str">
            <v>Chưa bao gồm dao siêu âm.</v>
          </cell>
        </row>
        <row r="2856">
          <cell r="B2856" t="str">
            <v>12.0137.0944</v>
          </cell>
          <cell r="C2856" t="str">
            <v>37.8D08.0944</v>
          </cell>
          <cell r="D2856" t="str">
            <v>12. UNG BƯỚU</v>
          </cell>
          <cell r="E2856" t="str">
            <v>12.137</v>
          </cell>
          <cell r="F2856" t="str">
            <v>Cắt một nửa lưỡi + vét hạch cổ</v>
          </cell>
          <cell r="G2856" t="str">
            <v>Cắt một nửa lưỡi + vét hạch cổ</v>
          </cell>
          <cell r="H2856" t="str">
            <v>P1</v>
          </cell>
          <cell r="I2856">
            <v>955</v>
          </cell>
          <cell r="J2856" t="str">
            <v>Phẫu thuật cắt tuyến dưới hàm</v>
          </cell>
          <cell r="K2856">
            <v>4061000</v>
          </cell>
          <cell r="L2856">
            <v>679304.34782608703</v>
          </cell>
          <cell r="M2856">
            <v>4740000</v>
          </cell>
          <cell r="N2856">
            <v>883095.6521739132</v>
          </cell>
          <cell r="O2856">
            <v>49453.356521739144</v>
          </cell>
          <cell r="P2856">
            <v>4993549.0086956518</v>
          </cell>
          <cell r="Q2856">
            <v>4993500</v>
          </cell>
          <cell r="R2856" t="str">
            <v>Chưa bao gồm dao siêu âm.</v>
          </cell>
        </row>
        <row r="2857">
          <cell r="B2857" t="str">
            <v>03.2523.0944</v>
          </cell>
          <cell r="C2857" t="str">
            <v>37.8D08.0944</v>
          </cell>
          <cell r="D2857" t="str">
            <v>3. NHI KHOA</v>
          </cell>
          <cell r="E2857" t="str">
            <v>3.2523</v>
          </cell>
          <cell r="F2857" t="str">
            <v>Cắt nang vùng sàn miệng và tuyến nước bọt dưới hàm</v>
          </cell>
          <cell r="G2857" t="str">
            <v>Cắt nang vùng sàn miệng và tuyến nước bọt dưới hàm</v>
          </cell>
          <cell r="H2857" t="str">
            <v>P1</v>
          </cell>
          <cell r="I2857">
            <v>955</v>
          </cell>
          <cell r="J2857" t="str">
            <v>Phẫu thuật cắt tuyến dưới hàm</v>
          </cell>
          <cell r="K2857">
            <v>4061000</v>
          </cell>
          <cell r="L2857">
            <v>679304.34782608703</v>
          </cell>
          <cell r="M2857">
            <v>4740000</v>
          </cell>
          <cell r="N2857">
            <v>883095.6521739132</v>
          </cell>
          <cell r="O2857">
            <v>49453.356521739144</v>
          </cell>
          <cell r="P2857">
            <v>4993549.0086956518</v>
          </cell>
          <cell r="Q2857">
            <v>4993500</v>
          </cell>
          <cell r="R2857" t="str">
            <v>Chưa bao gồm dao siêu âm.</v>
          </cell>
        </row>
        <row r="2858">
          <cell r="B2858" t="str">
            <v>12.0065.0944</v>
          </cell>
          <cell r="C2858" t="str">
            <v>37.8D08.0944</v>
          </cell>
          <cell r="D2858" t="str">
            <v>12. UNG BƯỚU</v>
          </cell>
          <cell r="E2858" t="str">
            <v>12.65</v>
          </cell>
          <cell r="F2858" t="str">
            <v>Cắt nang vùng sàn miệng và tuyến nước bọt dưới hàm</v>
          </cell>
          <cell r="G2858" t="str">
            <v>Cắt nang vùng sàn miệng và tuyến nước bọt dưới hàm</v>
          </cell>
          <cell r="H2858" t="str">
            <v>P1</v>
          </cell>
          <cell r="I2858">
            <v>955</v>
          </cell>
          <cell r="J2858" t="str">
            <v>Phẫu thuật cắt tuyến dưới hàm</v>
          </cell>
          <cell r="K2858">
            <v>4061000</v>
          </cell>
          <cell r="L2858">
            <v>679304.34782608703</v>
          </cell>
          <cell r="M2858">
            <v>4740000</v>
          </cell>
          <cell r="N2858">
            <v>883095.6521739132</v>
          </cell>
          <cell r="O2858">
            <v>49453.356521739144</v>
          </cell>
          <cell r="P2858">
            <v>4993549.0086956518</v>
          </cell>
          <cell r="Q2858">
            <v>4993500</v>
          </cell>
          <cell r="R2858" t="str">
            <v>Chưa bao gồm dao siêu âm.</v>
          </cell>
        </row>
        <row r="2859">
          <cell r="B2859" t="str">
            <v>03.2594.0944</v>
          </cell>
          <cell r="C2859" t="str">
            <v>37.8D08.0944</v>
          </cell>
          <cell r="D2859" t="str">
            <v>3. NHI KHOA</v>
          </cell>
          <cell r="E2859" t="str">
            <v>3.2594</v>
          </cell>
          <cell r="F2859" t="str">
            <v>Cắt tuyến nước bọt dưới hàm</v>
          </cell>
          <cell r="G2859" t="str">
            <v>Cắt tuyến nước bọt dưới hàm</v>
          </cell>
          <cell r="H2859" t="str">
            <v>P1</v>
          </cell>
          <cell r="I2859">
            <v>955</v>
          </cell>
          <cell r="J2859" t="str">
            <v>Phẫu thuật cắt tuyến dưới hàm</v>
          </cell>
          <cell r="K2859">
            <v>4061000</v>
          </cell>
          <cell r="L2859">
            <v>679304.34782608703</v>
          </cell>
          <cell r="M2859">
            <v>4740000</v>
          </cell>
          <cell r="N2859">
            <v>883095.6521739132</v>
          </cell>
          <cell r="O2859">
            <v>49453.356521739144</v>
          </cell>
          <cell r="P2859">
            <v>4993549.0086956518</v>
          </cell>
          <cell r="Q2859">
            <v>4993500</v>
          </cell>
          <cell r="R2859" t="str">
            <v>Chưa bao gồm dao siêu âm.</v>
          </cell>
        </row>
        <row r="2860">
          <cell r="B2860" t="str">
            <v>12.0086.0944</v>
          </cell>
          <cell r="C2860" t="str">
            <v>37.8D08.0944</v>
          </cell>
          <cell r="D2860" t="str">
            <v>12. UNG BƯỚU</v>
          </cell>
          <cell r="E2860" t="str">
            <v>12.86</v>
          </cell>
          <cell r="F2860" t="str">
            <v>Cắt u tuyến nước bọt dưới hàm</v>
          </cell>
          <cell r="G2860" t="str">
            <v>Cắt u tuyến nước bọt dưới hàm</v>
          </cell>
          <cell r="H2860" t="str">
            <v>P1</v>
          </cell>
          <cell r="I2860">
            <v>955</v>
          </cell>
          <cell r="J2860" t="str">
            <v>Phẫu thuật cắt tuyến dưới hàm</v>
          </cell>
          <cell r="K2860">
            <v>4061000</v>
          </cell>
          <cell r="L2860">
            <v>679304.34782608703</v>
          </cell>
          <cell r="M2860">
            <v>4740000</v>
          </cell>
          <cell r="N2860">
            <v>883095.6521739132</v>
          </cell>
          <cell r="O2860">
            <v>49453.356521739144</v>
          </cell>
          <cell r="P2860">
            <v>4993549.0086956518</v>
          </cell>
          <cell r="Q2860">
            <v>4993500</v>
          </cell>
          <cell r="R2860" t="str">
            <v>Chưa bao gồm dao siêu âm.</v>
          </cell>
        </row>
        <row r="2861">
          <cell r="B2861" t="str">
            <v>12.0087.0944</v>
          </cell>
          <cell r="C2861" t="str">
            <v>37.8D08.0944</v>
          </cell>
          <cell r="D2861" t="str">
            <v>12. UNG BƯỚU</v>
          </cell>
          <cell r="E2861" t="str">
            <v>12.87</v>
          </cell>
          <cell r="F2861" t="str">
            <v>Cắt u tuyến nước bọt dưới lưỡi</v>
          </cell>
          <cell r="G2861" t="str">
            <v>Cắt u tuyến nước bọt dưới lưỡi</v>
          </cell>
          <cell r="H2861" t="str">
            <v>P1</v>
          </cell>
          <cell r="I2861">
            <v>955</v>
          </cell>
          <cell r="J2861" t="str">
            <v>Phẫu thuật cắt tuyến dưới hàm</v>
          </cell>
          <cell r="K2861">
            <v>4061000</v>
          </cell>
          <cell r="L2861">
            <v>679304.34782608703</v>
          </cell>
          <cell r="M2861">
            <v>4740000</v>
          </cell>
          <cell r="N2861">
            <v>883095.6521739132</v>
          </cell>
          <cell r="O2861">
            <v>49453.356521739144</v>
          </cell>
          <cell r="P2861">
            <v>4993549.0086956518</v>
          </cell>
          <cell r="Q2861">
            <v>4993500</v>
          </cell>
          <cell r="R2861" t="str">
            <v>Chưa bao gồm dao siêu âm.</v>
          </cell>
        </row>
        <row r="2862">
          <cell r="B2862" t="str">
            <v>12.0088.0944</v>
          </cell>
          <cell r="C2862" t="str">
            <v>37.8D08.0944</v>
          </cell>
          <cell r="D2862" t="str">
            <v>12. UNG BƯỚU</v>
          </cell>
          <cell r="E2862" t="str">
            <v>12.88</v>
          </cell>
          <cell r="F2862" t="str">
            <v>Cắt u tuyến nước bọt phụ</v>
          </cell>
          <cell r="G2862" t="str">
            <v>Cắt u tuyến nước bọt phụ</v>
          </cell>
          <cell r="H2862" t="str">
            <v>P1</v>
          </cell>
          <cell r="I2862">
            <v>955</v>
          </cell>
          <cell r="J2862" t="str">
            <v>Phẫu thuật cắt tuyến dưới hàm</v>
          </cell>
          <cell r="K2862">
            <v>4061000</v>
          </cell>
          <cell r="L2862">
            <v>679304.34782608703</v>
          </cell>
          <cell r="M2862">
            <v>4740000</v>
          </cell>
          <cell r="N2862">
            <v>883095.6521739132</v>
          </cell>
          <cell r="O2862">
            <v>49453.356521739144</v>
          </cell>
          <cell r="P2862">
            <v>4993549.0086956518</v>
          </cell>
          <cell r="Q2862">
            <v>4993500</v>
          </cell>
          <cell r="R2862" t="str">
            <v>Chưa bao gồm dao siêu âm.</v>
          </cell>
        </row>
        <row r="2863">
          <cell r="B2863" t="str">
            <v>15.0284.0944</v>
          </cell>
          <cell r="C2863" t="str">
            <v>37.8D08.0944</v>
          </cell>
          <cell r="D2863" t="str">
            <v>15. TAI MŨI HỌNG</v>
          </cell>
          <cell r="E2863" t="str">
            <v>15.284</v>
          </cell>
          <cell r="F2863" t="str">
            <v>Phẫu thuật cắt tuyến dưới hàm</v>
          </cell>
          <cell r="G2863" t="str">
            <v>Phẫu thuật cắt tuyến dưới hàm</v>
          </cell>
          <cell r="H2863" t="str">
            <v>P2</v>
          </cell>
          <cell r="I2863">
            <v>955</v>
          </cell>
          <cell r="J2863" t="str">
            <v>Phẫu thuật cắt tuyến dưới hàm</v>
          </cell>
          <cell r="K2863">
            <v>4061000</v>
          </cell>
          <cell r="L2863">
            <v>679304.34782608703</v>
          </cell>
          <cell r="M2863">
            <v>4740000</v>
          </cell>
          <cell r="N2863">
            <v>883095.6521739132</v>
          </cell>
          <cell r="O2863">
            <v>49453.356521739144</v>
          </cell>
          <cell r="P2863">
            <v>4993549.0086956518</v>
          </cell>
          <cell r="Q2863">
            <v>4993500</v>
          </cell>
          <cell r="R2863" t="str">
            <v>Chưa bao gồm dao siêu âm.</v>
          </cell>
        </row>
        <row r="2864">
          <cell r="B2864" t="str">
            <v>15.0295.0944</v>
          </cell>
          <cell r="C2864" t="str">
            <v>37.8D08.0944</v>
          </cell>
          <cell r="D2864" t="str">
            <v>15. TAI MŨI HỌNG</v>
          </cell>
          <cell r="E2864" t="str">
            <v>15.295</v>
          </cell>
          <cell r="F2864" t="str">
            <v>Phẫu thuật lấy nang rò khe mang II</v>
          </cell>
          <cell r="G2864" t="str">
            <v>Phẫu thuật lấy nang rò khe mang II</v>
          </cell>
          <cell r="H2864" t="str">
            <v>P2</v>
          </cell>
          <cell r="I2864">
            <v>955</v>
          </cell>
          <cell r="J2864" t="str">
            <v>Phẫu thuật cắt tuyến dưới hàm</v>
          </cell>
          <cell r="K2864">
            <v>4061000</v>
          </cell>
          <cell r="L2864">
            <v>679304.34782608703</v>
          </cell>
          <cell r="M2864">
            <v>4740000</v>
          </cell>
          <cell r="N2864">
            <v>883095.6521739132</v>
          </cell>
          <cell r="O2864">
            <v>49453.356521739144</v>
          </cell>
          <cell r="P2864">
            <v>4993549.0086956518</v>
          </cell>
          <cell r="Q2864">
            <v>4993500</v>
          </cell>
          <cell r="R2864" t="str">
            <v>Chưa bao gồm dao siêu âm.</v>
          </cell>
        </row>
        <row r="2865">
          <cell r="B2865" t="str">
            <v>12.0014.0945</v>
          </cell>
          <cell r="C2865" t="str">
            <v>37.8D08.0945</v>
          </cell>
          <cell r="D2865" t="str">
            <v>12. UNG BƯỚU</v>
          </cell>
          <cell r="E2865" t="str">
            <v>12.14</v>
          </cell>
          <cell r="F2865" t="str">
            <v>Cắt các u ác tuyến mang tai</v>
          </cell>
          <cell r="G2865" t="str">
            <v>Cắt các u ác tuyến mang tai</v>
          </cell>
          <cell r="H2865" t="str">
            <v>P1</v>
          </cell>
          <cell r="I2865">
            <v>956</v>
          </cell>
          <cell r="J2865" t="str">
            <v>Phẫu thuật cắt tuyến mang tai có hoặc không bảo tồn dây VII</v>
          </cell>
          <cell r="K2865">
            <v>4061000</v>
          </cell>
          <cell r="L2865">
            <v>679304.34782608703</v>
          </cell>
          <cell r="M2865">
            <v>4740000</v>
          </cell>
          <cell r="N2865">
            <v>883095.6521739132</v>
          </cell>
          <cell r="O2865">
            <v>49453.356521739144</v>
          </cell>
          <cell r="P2865">
            <v>4993549.0086956518</v>
          </cell>
          <cell r="Q2865">
            <v>4993500</v>
          </cell>
          <cell r="R2865" t="str">
            <v>Chưa bao gồm dao siêu âm.</v>
          </cell>
        </row>
        <row r="2866">
          <cell r="B2866" t="str">
            <v>03.2498.0945</v>
          </cell>
          <cell r="C2866" t="str">
            <v>37.8D08.0945</v>
          </cell>
          <cell r="D2866" t="str">
            <v>3. NHI KHOA</v>
          </cell>
          <cell r="E2866" t="str">
            <v>3.2498</v>
          </cell>
          <cell r="F2866" t="str">
            <v>Cắt toàn bộ tuyến mang tai bảo tồn dây thần kinh VII</v>
          </cell>
          <cell r="G2866" t="str">
            <v>Cắt toàn bộ tuyến mang tai bảo tồn dây thần kinh VII</v>
          </cell>
          <cell r="H2866" t="str">
            <v>P1</v>
          </cell>
          <cell r="I2866">
            <v>956</v>
          </cell>
          <cell r="J2866" t="str">
            <v>Phẫu thuật cắt tuyến mang tai có hoặc không bảo tồn dây VII</v>
          </cell>
          <cell r="K2866">
            <v>4061000</v>
          </cell>
          <cell r="L2866">
            <v>679304.34782608703</v>
          </cell>
          <cell r="M2866">
            <v>4740000</v>
          </cell>
          <cell r="N2866">
            <v>883095.6521739132</v>
          </cell>
          <cell r="O2866">
            <v>49453.356521739144</v>
          </cell>
          <cell r="P2866">
            <v>4993549.0086956518</v>
          </cell>
          <cell r="Q2866">
            <v>4993500</v>
          </cell>
          <cell r="R2866" t="str">
            <v>Chưa bao gồm dao siêu âm.</v>
          </cell>
        </row>
        <row r="2867">
          <cell r="B2867" t="str">
            <v>12.0082.0945</v>
          </cell>
          <cell r="C2867" t="str">
            <v>37.8D08.0945</v>
          </cell>
          <cell r="D2867" t="str">
            <v>12. UNG BƯỚU</v>
          </cell>
          <cell r="E2867" t="str">
            <v>12.82</v>
          </cell>
          <cell r="F2867" t="str">
            <v>Cắt toàn bộ tuyến mang tai bảo tồn dây thần kinh VII</v>
          </cell>
          <cell r="G2867" t="str">
            <v>Cắt toàn bộ tuyến mang tai bảo tồn dây thần kinh VII</v>
          </cell>
          <cell r="H2867" t="str">
            <v>P1</v>
          </cell>
          <cell r="I2867">
            <v>956</v>
          </cell>
          <cell r="J2867" t="str">
            <v>Phẫu thuật cắt tuyến mang tai có hoặc không bảo tồn dây VII</v>
          </cell>
          <cell r="K2867">
            <v>4061000</v>
          </cell>
          <cell r="L2867">
            <v>679304.34782608703</v>
          </cell>
          <cell r="M2867">
            <v>4740000</v>
          </cell>
          <cell r="N2867">
            <v>883095.6521739132</v>
          </cell>
          <cell r="O2867">
            <v>49453.356521739144</v>
          </cell>
          <cell r="P2867">
            <v>4993549.0086956518</v>
          </cell>
          <cell r="Q2867">
            <v>4993500</v>
          </cell>
          <cell r="R2867" t="str">
            <v>Chưa bao gồm dao siêu âm.</v>
          </cell>
        </row>
        <row r="2868">
          <cell r="B2868" t="str">
            <v>03.2578.0945</v>
          </cell>
          <cell r="C2868" t="str">
            <v>37.8D08.0945</v>
          </cell>
          <cell r="D2868" t="str">
            <v>3. NHI KHOA</v>
          </cell>
          <cell r="E2868" t="str">
            <v>3.2578</v>
          </cell>
          <cell r="F2868" t="str">
            <v>Cắt u tuyến mang tai bảo tồn dây thần kinh VII</v>
          </cell>
          <cell r="G2868" t="str">
            <v>Cắt u tuyến mang tai bảo tồn dây thần kinh VII</v>
          </cell>
          <cell r="H2868" t="str">
            <v>P1</v>
          </cell>
          <cell r="I2868">
            <v>956</v>
          </cell>
          <cell r="J2868" t="str">
            <v>Phẫu thuật cắt tuyến mang tai có hoặc không bảo tồn dây VII</v>
          </cell>
          <cell r="K2868">
            <v>4061000</v>
          </cell>
          <cell r="L2868">
            <v>679304.34782608703</v>
          </cell>
          <cell r="M2868">
            <v>4740000</v>
          </cell>
          <cell r="N2868">
            <v>883095.6521739132</v>
          </cell>
          <cell r="O2868">
            <v>49453.356521739144</v>
          </cell>
          <cell r="P2868">
            <v>4993549.0086956518</v>
          </cell>
          <cell r="Q2868">
            <v>4993500</v>
          </cell>
          <cell r="R2868" t="str">
            <v>Chưa bao gồm dao siêu âm.</v>
          </cell>
        </row>
        <row r="2869">
          <cell r="B2869" t="str">
            <v>12.0153.0945</v>
          </cell>
          <cell r="C2869" t="str">
            <v>37.8D08.0945</v>
          </cell>
          <cell r="D2869" t="str">
            <v>12. UNG BƯỚU</v>
          </cell>
          <cell r="E2869" t="str">
            <v>12.153</v>
          </cell>
          <cell r="F2869" t="str">
            <v>Cắt u tuyến mang tai bảo tồn dây thần kinh VII</v>
          </cell>
          <cell r="G2869" t="str">
            <v>Cắt u tuyến mang tai bảo tồn dây thần kinh VII</v>
          </cell>
          <cell r="H2869" t="str">
            <v>P1</v>
          </cell>
          <cell r="I2869">
            <v>956</v>
          </cell>
          <cell r="J2869" t="str">
            <v>Phẫu thuật cắt tuyến mang tai có hoặc không bảo tồn dây VII</v>
          </cell>
          <cell r="K2869">
            <v>4061000</v>
          </cell>
          <cell r="L2869">
            <v>679304.34782608703</v>
          </cell>
          <cell r="M2869">
            <v>4740000</v>
          </cell>
          <cell r="N2869">
            <v>883095.6521739132</v>
          </cell>
          <cell r="O2869">
            <v>49453.356521739144</v>
          </cell>
          <cell r="P2869">
            <v>4993549.0086956518</v>
          </cell>
          <cell r="Q2869">
            <v>4993500</v>
          </cell>
          <cell r="R2869" t="str">
            <v>Chưa bao gồm dao siêu âm.</v>
          </cell>
        </row>
        <row r="2870">
          <cell r="B2870" t="str">
            <v>03.2521.0945</v>
          </cell>
          <cell r="C2870" t="str">
            <v>37.8D08.0945</v>
          </cell>
          <cell r="D2870" t="str">
            <v>3. NHI KHOA</v>
          </cell>
          <cell r="E2870" t="str">
            <v>3.2521</v>
          </cell>
          <cell r="F2870" t="str">
            <v>Cắt u tuyến nước bọt mang tai</v>
          </cell>
          <cell r="G2870" t="str">
            <v>Cắt u tuyến nước bọt mang tai</v>
          </cell>
          <cell r="H2870" t="str">
            <v>P1</v>
          </cell>
          <cell r="I2870">
            <v>956</v>
          </cell>
          <cell r="J2870" t="str">
            <v>Phẫu thuật cắt tuyến mang tai có hoặc không bảo tồn dây VII</v>
          </cell>
          <cell r="K2870">
            <v>4061000</v>
          </cell>
          <cell r="L2870">
            <v>679304.34782608703</v>
          </cell>
          <cell r="M2870">
            <v>4740000</v>
          </cell>
          <cell r="N2870">
            <v>883095.6521739132</v>
          </cell>
          <cell r="O2870">
            <v>49453.356521739144</v>
          </cell>
          <cell r="P2870">
            <v>4993549.0086956518</v>
          </cell>
          <cell r="Q2870">
            <v>4993500</v>
          </cell>
          <cell r="R2870" t="str">
            <v>Chưa bao gồm dao siêu âm.</v>
          </cell>
        </row>
        <row r="2871">
          <cell r="B2871" t="str">
            <v>12.0089.0945</v>
          </cell>
          <cell r="C2871" t="str">
            <v>37.8D08.0945</v>
          </cell>
          <cell r="D2871" t="str">
            <v>12. UNG BƯỚU</v>
          </cell>
          <cell r="E2871" t="str">
            <v>12.89</v>
          </cell>
          <cell r="F2871" t="str">
            <v>Cắt u tuyến nước bọt mang tai</v>
          </cell>
          <cell r="G2871" t="str">
            <v>Cắt u tuyến nước bọt mang tai</v>
          </cell>
          <cell r="H2871" t="str">
            <v>P1</v>
          </cell>
          <cell r="I2871">
            <v>956</v>
          </cell>
          <cell r="J2871" t="str">
            <v>Phẫu thuật cắt tuyến mang tai có hoặc không bảo tồn dây VII</v>
          </cell>
          <cell r="K2871">
            <v>4061000</v>
          </cell>
          <cell r="L2871">
            <v>679304.34782608703</v>
          </cell>
          <cell r="M2871">
            <v>4740000</v>
          </cell>
          <cell r="N2871">
            <v>883095.6521739132</v>
          </cell>
          <cell r="O2871">
            <v>49453.356521739144</v>
          </cell>
          <cell r="P2871">
            <v>4993549.0086956518</v>
          </cell>
          <cell r="Q2871">
            <v>4993500</v>
          </cell>
          <cell r="R2871" t="str">
            <v>Chưa bao gồm dao siêu âm.</v>
          </cell>
        </row>
        <row r="2872">
          <cell r="B2872" t="str">
            <v>03.2450.0945</v>
          </cell>
          <cell r="C2872" t="str">
            <v>37.8D08.0945</v>
          </cell>
          <cell r="D2872" t="str">
            <v>3. NHI KHOA</v>
          </cell>
          <cell r="E2872" t="str">
            <v>3.2450</v>
          </cell>
          <cell r="F2872" t="str">
            <v>Cắt u vùng tuyến mang tai</v>
          </cell>
          <cell r="G2872" t="str">
            <v>Cắt u vùng tuyến mang tai</v>
          </cell>
          <cell r="H2872" t="str">
            <v>P1</v>
          </cell>
          <cell r="I2872">
            <v>956</v>
          </cell>
          <cell r="J2872" t="str">
            <v>Phẫu thuật cắt tuyến mang tai có hoặc không bảo tồn dây VII</v>
          </cell>
          <cell r="K2872">
            <v>4061000</v>
          </cell>
          <cell r="L2872">
            <v>679304.34782608703</v>
          </cell>
          <cell r="M2872">
            <v>4740000</v>
          </cell>
          <cell r="N2872">
            <v>883095.6521739132</v>
          </cell>
          <cell r="O2872">
            <v>49453.356521739144</v>
          </cell>
          <cell r="P2872">
            <v>4993549.0086956518</v>
          </cell>
          <cell r="Q2872">
            <v>4993500</v>
          </cell>
          <cell r="R2872" t="str">
            <v>Chưa bao gồm dao siêu âm.</v>
          </cell>
        </row>
        <row r="2873">
          <cell r="B2873" t="str">
            <v>15.0379.0945</v>
          </cell>
          <cell r="C2873" t="str">
            <v>37.8D08.0945</v>
          </cell>
          <cell r="D2873" t="str">
            <v>15. TAI MŨI HỌNG</v>
          </cell>
          <cell r="E2873" t="str">
            <v>15.379</v>
          </cell>
          <cell r="F2873" t="str">
            <v>Phẫu thuật cắt thùy nông tuyến mang tai - bảo tồn dây VII sử dụng máy dò thần kinh</v>
          </cell>
          <cell r="G2873" t="str">
            <v>Phẫu thuật cắt thùy nông tuyến mang tai- bảo tồn dây VII sử dụng NIM dò tìm dây VII</v>
          </cell>
          <cell r="I2873">
            <v>956</v>
          </cell>
          <cell r="J2873" t="str">
            <v>Phẫu thuật cắt tuyến mang tai có hoặc không bảo tồn dây VII</v>
          </cell>
          <cell r="K2873">
            <v>4061000</v>
          </cell>
          <cell r="L2873">
            <v>679304.34782608703</v>
          </cell>
          <cell r="M2873">
            <v>4740000</v>
          </cell>
          <cell r="N2873">
            <v>883095.6521739132</v>
          </cell>
          <cell r="O2873">
            <v>49453.356521739144</v>
          </cell>
          <cell r="P2873">
            <v>4993549.0086956518</v>
          </cell>
          <cell r="Q2873">
            <v>4993500</v>
          </cell>
          <cell r="R2873" t="str">
            <v>Chưa bao gồm dao siêu âm.</v>
          </cell>
        </row>
        <row r="2874">
          <cell r="B2874" t="str">
            <v>15.0282.0945</v>
          </cell>
          <cell r="C2874" t="str">
            <v>37.8D08.0945</v>
          </cell>
          <cell r="D2874" t="str">
            <v>15. TAI MŨI HỌNG</v>
          </cell>
          <cell r="E2874" t="str">
            <v>15.282</v>
          </cell>
          <cell r="F2874" t="str">
            <v>Phẫu thuật cắt thùy nông tuyến mang tai, bảo tồn dây VII</v>
          </cell>
          <cell r="G2874" t="str">
            <v>Phẫu thuật cắt thùy nông tuyến mang tai-bảo tồn dây VII</v>
          </cell>
          <cell r="H2874" t="str">
            <v>P1</v>
          </cell>
          <cell r="I2874">
            <v>956</v>
          </cell>
          <cell r="J2874" t="str">
            <v>Phẫu thuật cắt tuyến mang tai có hoặc không bảo tồn dây VII</v>
          </cell>
          <cell r="K2874">
            <v>4061000</v>
          </cell>
          <cell r="L2874">
            <v>679304.34782608703</v>
          </cell>
          <cell r="M2874">
            <v>4740000</v>
          </cell>
          <cell r="N2874">
            <v>883095.6521739132</v>
          </cell>
          <cell r="O2874">
            <v>49453.356521739144</v>
          </cell>
          <cell r="P2874">
            <v>4993549.0086956518</v>
          </cell>
          <cell r="Q2874">
            <v>4993500</v>
          </cell>
          <cell r="R2874" t="str">
            <v>Chưa bao gồm dao siêu âm.</v>
          </cell>
        </row>
        <row r="2875">
          <cell r="B2875" t="str">
            <v>03.2228.0945</v>
          </cell>
          <cell r="C2875" t="str">
            <v>37.8D08.0945</v>
          </cell>
          <cell r="D2875" t="str">
            <v>3. NHI KHOA</v>
          </cell>
          <cell r="E2875" t="str">
            <v>3.2228</v>
          </cell>
          <cell r="F2875" t="str">
            <v>Phẫu thuật cắt thùy nông tuyến mang tai-bảo tồn dây VII</v>
          </cell>
          <cell r="G2875" t="str">
            <v>Phẫu thuật cắt thùy nông tuyến mang tai-bảo tồn dây VII</v>
          </cell>
          <cell r="H2875" t="str">
            <v>P1</v>
          </cell>
          <cell r="I2875">
            <v>956</v>
          </cell>
          <cell r="J2875" t="str">
            <v>Phẫu thuật cắt tuyến mang tai có hoặc không bảo tồn dây VII</v>
          </cell>
          <cell r="K2875">
            <v>4061000</v>
          </cell>
          <cell r="L2875">
            <v>679304.34782608703</v>
          </cell>
          <cell r="M2875">
            <v>4740000</v>
          </cell>
          <cell r="N2875">
            <v>883095.6521739132</v>
          </cell>
          <cell r="O2875">
            <v>49453.356521739144</v>
          </cell>
          <cell r="P2875">
            <v>4993549.0086956518</v>
          </cell>
          <cell r="Q2875">
            <v>4993500</v>
          </cell>
          <cell r="R2875" t="str">
            <v>Chưa bao gồm dao siêu âm.</v>
          </cell>
        </row>
        <row r="2876">
          <cell r="B2876" t="str">
            <v>03.2229.0945</v>
          </cell>
          <cell r="C2876" t="str">
            <v>37.8D08.0945</v>
          </cell>
          <cell r="D2876" t="str">
            <v>3. NHI KHOA</v>
          </cell>
          <cell r="E2876" t="str">
            <v>3.2229</v>
          </cell>
          <cell r="F2876" t="str">
            <v>Phẫu thuật cắt toàn bộ tuyến mang tai có hoặc không bảo tồn dây VII</v>
          </cell>
          <cell r="G2876" t="str">
            <v>Phẫu thuật cắt toàn bộ tuyến mang tai có hoặc không bảo tồn dây VII</v>
          </cell>
          <cell r="H2876" t="str">
            <v>P1</v>
          </cell>
          <cell r="I2876">
            <v>956</v>
          </cell>
          <cell r="J2876" t="str">
            <v>Phẫu thuật cắt tuyến mang tai có hoặc không bảo tồn dây VII</v>
          </cell>
          <cell r="K2876">
            <v>4061000</v>
          </cell>
          <cell r="L2876">
            <v>679304.34782608703</v>
          </cell>
          <cell r="M2876">
            <v>4740000</v>
          </cell>
          <cell r="N2876">
            <v>883095.6521739132</v>
          </cell>
          <cell r="O2876">
            <v>49453.356521739144</v>
          </cell>
          <cell r="P2876">
            <v>4993549.0086956518</v>
          </cell>
          <cell r="Q2876">
            <v>4993500</v>
          </cell>
          <cell r="R2876" t="str">
            <v>Chưa bao gồm dao siêu âm.</v>
          </cell>
        </row>
        <row r="2877">
          <cell r="B2877" t="str">
            <v>15.0283.0945</v>
          </cell>
          <cell r="C2877" t="str">
            <v>37.8D08.0945</v>
          </cell>
          <cell r="D2877" t="str">
            <v>15. TAI MŨI HỌNG</v>
          </cell>
          <cell r="E2877" t="str">
            <v>15.283</v>
          </cell>
          <cell r="F2877" t="str">
            <v>Phẫu thuật cắt tuyến mang tai có hoặc không bảo tồn dây VII</v>
          </cell>
          <cell r="G2877" t="str">
            <v>Phẫu thuật cắt tuyến mang tai có hoặc không bảo tồn dây VII</v>
          </cell>
          <cell r="H2877" t="str">
            <v>P1</v>
          </cell>
          <cell r="I2877">
            <v>956</v>
          </cell>
          <cell r="J2877" t="str">
            <v>Phẫu thuật cắt tuyến mang tai có hoặc không bảo tồn dây VII</v>
          </cell>
          <cell r="K2877">
            <v>4061000</v>
          </cell>
          <cell r="L2877">
            <v>679304.34782608703</v>
          </cell>
          <cell r="M2877">
            <v>4740000</v>
          </cell>
          <cell r="N2877">
            <v>883095.6521739132</v>
          </cell>
          <cell r="O2877">
            <v>49453.356521739144</v>
          </cell>
          <cell r="P2877">
            <v>4993549.0086956518</v>
          </cell>
          <cell r="Q2877">
            <v>4993500</v>
          </cell>
          <cell r="R2877" t="str">
            <v>Chưa bao gồm dao siêu âm.</v>
          </cell>
        </row>
        <row r="2878">
          <cell r="B2878" t="str">
            <v>15.0380.0945</v>
          </cell>
          <cell r="C2878" t="str">
            <v>37.8D08.0945</v>
          </cell>
          <cell r="D2878" t="str">
            <v>15. TAI MŨI HỌNG</v>
          </cell>
          <cell r="E2878" t="str">
            <v>15.380</v>
          </cell>
          <cell r="F2878" t="str">
            <v>Phẫu thuật cắt tuyến mang tai có hoặc không bảo tồn dây VII sử dụng dao siêu âm/hàn mô, hàn mạch</v>
          </cell>
          <cell r="G2878" t="str">
            <v>Phẫu thuật cắt tuyến mang tai có hoặc không bảo tồn dây VII sử dụng dao siêu âm / dao hàn mô, hàn mạch</v>
          </cell>
          <cell r="I2878">
            <v>956</v>
          </cell>
          <cell r="J2878" t="str">
            <v>Phẫu thuật cắt tuyến mang tai có hoặc không bảo tồn dây VII</v>
          </cell>
          <cell r="K2878">
            <v>4061000</v>
          </cell>
          <cell r="L2878">
            <v>679304.34782608703</v>
          </cell>
          <cell r="M2878">
            <v>4740000</v>
          </cell>
          <cell r="N2878">
            <v>883095.6521739132</v>
          </cell>
          <cell r="O2878">
            <v>49453.356521739144</v>
          </cell>
          <cell r="P2878">
            <v>4993549.0086956518</v>
          </cell>
          <cell r="Q2878">
            <v>4993500</v>
          </cell>
          <cell r="R2878" t="str">
            <v>Chưa bao gồm dao siêu âm.</v>
          </cell>
        </row>
        <row r="2879">
          <cell r="B2879" t="str">
            <v>15.0293.0945</v>
          </cell>
          <cell r="C2879" t="str">
            <v>37.8D08.0945</v>
          </cell>
          <cell r="D2879" t="str">
            <v>15. TAI MŨI HỌNG</v>
          </cell>
          <cell r="E2879" t="str">
            <v>15.293</v>
          </cell>
          <cell r="F2879" t="str">
            <v>Phẫu thuật rò khe mang I</v>
          </cell>
          <cell r="G2879" t="str">
            <v>Phẫu thuật rò khe mang I</v>
          </cell>
          <cell r="H2879" t="str">
            <v>P1</v>
          </cell>
          <cell r="I2879">
            <v>956</v>
          </cell>
          <cell r="J2879" t="str">
            <v>Phẫu thuật cắt tuyến mang tai có hoặc không bảo tồn dây VII</v>
          </cell>
          <cell r="K2879">
            <v>4061000</v>
          </cell>
          <cell r="L2879">
            <v>679304.34782608703</v>
          </cell>
          <cell r="M2879">
            <v>4740000</v>
          </cell>
          <cell r="N2879">
            <v>883095.6521739132</v>
          </cell>
          <cell r="O2879">
            <v>49453.356521739144</v>
          </cell>
          <cell r="P2879">
            <v>4993549.0086956518</v>
          </cell>
          <cell r="Q2879">
            <v>4993500</v>
          </cell>
          <cell r="R2879" t="str">
            <v>Chưa bao gồm dao siêu âm.</v>
          </cell>
        </row>
        <row r="2880">
          <cell r="B2880" t="str">
            <v>15.0294.0945</v>
          </cell>
          <cell r="C2880" t="str">
            <v>37.8D08.0945</v>
          </cell>
          <cell r="D2880" t="str">
            <v>15. TAI MŨI HỌNG</v>
          </cell>
          <cell r="E2880" t="str">
            <v>15.294</v>
          </cell>
          <cell r="F2880" t="str">
            <v>Phẫu thuật rò khe mang I có bộc lộ dây VII</v>
          </cell>
          <cell r="G2880" t="str">
            <v>Phẫu thuật rò khe mang I có bộc lộ dây VII</v>
          </cell>
          <cell r="H2880" t="str">
            <v>P1</v>
          </cell>
          <cell r="I2880">
            <v>956</v>
          </cell>
          <cell r="J2880" t="str">
            <v>Phẫu thuật cắt tuyến mang tai có hoặc không bảo tồn dây VII</v>
          </cell>
          <cell r="K2880">
            <v>4061000</v>
          </cell>
          <cell r="L2880">
            <v>679304.34782608703</v>
          </cell>
          <cell r="M2880">
            <v>4740000</v>
          </cell>
          <cell r="N2880">
            <v>883095.6521739132</v>
          </cell>
          <cell r="O2880">
            <v>49453.356521739144</v>
          </cell>
          <cell r="P2880">
            <v>4993549.0086956518</v>
          </cell>
          <cell r="Q2880">
            <v>4993500</v>
          </cell>
          <cell r="R2880" t="str">
            <v>Chưa bao gồm dao siêu âm.</v>
          </cell>
        </row>
        <row r="2881">
          <cell r="B2881" t="str">
            <v>15.0189.0948</v>
          </cell>
          <cell r="C2881" t="str">
            <v>37.8D08.0948</v>
          </cell>
          <cell r="D2881" t="str">
            <v>15. TAI MŨI HỌNG</v>
          </cell>
          <cell r="E2881" t="str">
            <v>15.189</v>
          </cell>
          <cell r="F2881" t="str">
            <v>Phẫu thuật chấn thương thanh khí quản</v>
          </cell>
          <cell r="G2881" t="str">
            <v>Phẫu thuật chấn thương thanh khí quản</v>
          </cell>
          <cell r="H2881" t="str">
            <v>P1</v>
          </cell>
          <cell r="I2881">
            <v>959</v>
          </cell>
          <cell r="J2881" t="str">
            <v>Phẫu thuật chỉnh hình sẹo hẹp thanh khí quản bằng đặt ống nong</v>
          </cell>
          <cell r="K2881">
            <v>4053000</v>
          </cell>
          <cell r="L2881">
            <v>679304.34782608703</v>
          </cell>
          <cell r="M2881">
            <v>4732000</v>
          </cell>
          <cell r="N2881">
            <v>883095.6521739132</v>
          </cell>
          <cell r="O2881">
            <v>49453.356521739144</v>
          </cell>
          <cell r="P2881">
            <v>4985549.0086956518</v>
          </cell>
          <cell r="Q2881">
            <v>4985500</v>
          </cell>
          <cell r="R2881" t="str">
            <v>Chưa bao gồm chi phí mũi khoan.</v>
          </cell>
        </row>
        <row r="2882">
          <cell r="B2882" t="str">
            <v>15.0184.0948</v>
          </cell>
          <cell r="C2882" t="str">
            <v>37.8D08.0948</v>
          </cell>
          <cell r="D2882" t="str">
            <v>15. TAI MŨI HỌNG</v>
          </cell>
          <cell r="E2882" t="str">
            <v>15.184</v>
          </cell>
          <cell r="F2882" t="str">
            <v>Phẫu thuật chỉnh hình sẹo hẹp thanh khí quản bằng đặt ống nong</v>
          </cell>
          <cell r="G2882" t="str">
            <v>Phẫu thuật chỉnh hình sẹo hẹp thanh khí quản bằng đặt ống nong</v>
          </cell>
          <cell r="H2882" t="str">
            <v>P1</v>
          </cell>
          <cell r="I2882">
            <v>959</v>
          </cell>
          <cell r="J2882" t="str">
            <v>Phẫu thuật chỉnh hình sẹo hẹp thanh khí quản bằng đặt ống nong</v>
          </cell>
          <cell r="K2882">
            <v>4053000</v>
          </cell>
          <cell r="L2882">
            <v>679304.34782608703</v>
          </cell>
          <cell r="M2882">
            <v>4732000</v>
          </cell>
          <cell r="N2882">
            <v>883095.6521739132</v>
          </cell>
          <cell r="O2882">
            <v>49453.356521739144</v>
          </cell>
          <cell r="P2882">
            <v>4985549.0086956518</v>
          </cell>
          <cell r="Q2882">
            <v>4985500</v>
          </cell>
          <cell r="R2882" t="str">
            <v>Chưa bao gồm chi phí mũi khoan.</v>
          </cell>
        </row>
        <row r="2883">
          <cell r="B2883" t="str">
            <v>03.2161.0948</v>
          </cell>
          <cell r="C2883" t="str">
            <v>37.8D08.0948</v>
          </cell>
          <cell r="D2883" t="str">
            <v>3. NHI KHOA</v>
          </cell>
          <cell r="E2883" t="str">
            <v>3.2161</v>
          </cell>
          <cell r="F2883" t="str">
            <v>Phẫu thuật tạo hình sẹo hẹp thanh-khí quản</v>
          </cell>
          <cell r="G2883" t="str">
            <v>Phẫu thuật tạo hình sẹo hẹp thanh-khí quản</v>
          </cell>
          <cell r="H2883" t="str">
            <v>P1</v>
          </cell>
          <cell r="I2883">
            <v>959</v>
          </cell>
          <cell r="J2883" t="str">
            <v>Phẫu thuật chỉnh hình sẹo hẹp thanh khí quản bằng đặt ống nong</v>
          </cell>
          <cell r="K2883">
            <v>4053000</v>
          </cell>
          <cell r="L2883">
            <v>679304.34782608703</v>
          </cell>
          <cell r="M2883">
            <v>4732000</v>
          </cell>
          <cell r="N2883">
            <v>883095.6521739132</v>
          </cell>
          <cell r="O2883">
            <v>49453.356521739144</v>
          </cell>
          <cell r="P2883">
            <v>4985549.0086956518</v>
          </cell>
          <cell r="Q2883">
            <v>4985500</v>
          </cell>
          <cell r="R2883" t="str">
            <v>Chưa bao gồm chi phí mũi khoan.</v>
          </cell>
        </row>
        <row r="2884">
          <cell r="B2884" t="str">
            <v>03.2565.0952</v>
          </cell>
          <cell r="C2884" t="str">
            <v>37.8D08.0952</v>
          </cell>
          <cell r="D2884" t="str">
            <v>3. NHI KHOA</v>
          </cell>
          <cell r="E2884" t="str">
            <v>3.2565</v>
          </cell>
          <cell r="F2884" t="str">
            <v>Cắt u họng - thanh quản bằng laser</v>
          </cell>
          <cell r="G2884" t="str">
            <v>Cắt u họng - thanh quản bằng laser</v>
          </cell>
          <cell r="H2884" t="str">
            <v>P1</v>
          </cell>
          <cell r="I2884">
            <v>963</v>
          </cell>
          <cell r="J2884" t="str">
            <v xml:space="preserve">Phẫu thuật laser cắt ung thư thanh quản hạ họng </v>
          </cell>
          <cell r="K2884">
            <v>6260000</v>
          </cell>
          <cell r="L2884">
            <v>557217.39130434801</v>
          </cell>
          <cell r="M2884">
            <v>6817000</v>
          </cell>
          <cell r="N2884">
            <v>724382.60869565234</v>
          </cell>
          <cell r="O2884">
            <v>40565.426086956541</v>
          </cell>
          <cell r="P2884">
            <v>7024948.034782609</v>
          </cell>
          <cell r="Q2884">
            <v>7024900</v>
          </cell>
          <cell r="R2884" t="str">
            <v>Chưa bao gồm ống nội khí quản.</v>
          </cell>
        </row>
        <row r="2885">
          <cell r="B2885" t="str">
            <v>12.0115.0952</v>
          </cell>
          <cell r="C2885" t="str">
            <v>37.8D08.0952</v>
          </cell>
          <cell r="D2885" t="str">
            <v>12. UNG BƯỚU</v>
          </cell>
          <cell r="E2885" t="str">
            <v>12.115</v>
          </cell>
          <cell r="F2885" t="str">
            <v>Cắt u họng - thanh quản bằng laser</v>
          </cell>
          <cell r="G2885" t="str">
            <v>Cắt u họng - thanh quản bằng laser</v>
          </cell>
          <cell r="H2885" t="str">
            <v>P1</v>
          </cell>
          <cell r="I2885">
            <v>963</v>
          </cell>
          <cell r="J2885" t="str">
            <v xml:space="preserve">Phẫu thuật laser cắt ung thư thanh quản hạ họng </v>
          </cell>
          <cell r="K2885">
            <v>6260000</v>
          </cell>
          <cell r="L2885">
            <v>557217.39130434801</v>
          </cell>
          <cell r="M2885">
            <v>6817000</v>
          </cell>
          <cell r="N2885">
            <v>724382.60869565234</v>
          </cell>
          <cell r="O2885">
            <v>40565.426086956541</v>
          </cell>
          <cell r="P2885">
            <v>7024948.034782609</v>
          </cell>
          <cell r="Q2885">
            <v>7024900</v>
          </cell>
          <cell r="R2885" t="str">
            <v>Chưa bao gồm ống nội khí quản.</v>
          </cell>
        </row>
        <row r="2886">
          <cell r="B2886" t="str">
            <v>03.2575.0952</v>
          </cell>
          <cell r="C2886" t="str">
            <v>37.8D08.0952</v>
          </cell>
          <cell r="D2886" t="str">
            <v>3. NHI KHOA</v>
          </cell>
          <cell r="E2886" t="str">
            <v>3.2575</v>
          </cell>
          <cell r="F2886" t="str">
            <v>Cắt ung thư thanh quản, hạ họng bằng laser</v>
          </cell>
          <cell r="G2886" t="str">
            <v>Cắt ung thư thanh quản, hạ họng bằng laser</v>
          </cell>
          <cell r="H2886" t="str">
            <v>P1</v>
          </cell>
          <cell r="I2886">
            <v>963</v>
          </cell>
          <cell r="J2886" t="str">
            <v xml:space="preserve">Phẫu thuật laser cắt ung thư thanh quản hạ họng </v>
          </cell>
          <cell r="K2886">
            <v>6260000</v>
          </cell>
          <cell r="L2886">
            <v>557217.39130434801</v>
          </cell>
          <cell r="M2886">
            <v>6817000</v>
          </cell>
          <cell r="N2886">
            <v>724382.60869565234</v>
          </cell>
          <cell r="O2886">
            <v>40565.426086956541</v>
          </cell>
          <cell r="P2886">
            <v>7024948.034782609</v>
          </cell>
          <cell r="Q2886">
            <v>7024900</v>
          </cell>
          <cell r="R2886" t="str">
            <v>Chưa bao gồm ống nội khí quản.</v>
          </cell>
        </row>
        <row r="2887">
          <cell r="B2887" t="str">
            <v>12.0129.0952</v>
          </cell>
          <cell r="C2887" t="str">
            <v>37.8D08.0952</v>
          </cell>
          <cell r="D2887" t="str">
            <v>12. UNG BƯỚU</v>
          </cell>
          <cell r="E2887" t="str">
            <v>12.129</v>
          </cell>
          <cell r="F2887" t="str">
            <v>Cắt ung thư thanh quản, hạ họng bằng laser</v>
          </cell>
          <cell r="G2887" t="str">
            <v>Cắt ung thư thanh quản, hạ họng bằng laser</v>
          </cell>
          <cell r="H2887" t="str">
            <v>P1</v>
          </cell>
          <cell r="I2887">
            <v>963</v>
          </cell>
          <cell r="J2887" t="str">
            <v xml:space="preserve">Phẫu thuật laser cắt ung thư thanh quản hạ họng </v>
          </cell>
          <cell r="K2887">
            <v>6260000</v>
          </cell>
          <cell r="L2887">
            <v>557217.39130434801</v>
          </cell>
          <cell r="M2887">
            <v>6817000</v>
          </cell>
          <cell r="N2887">
            <v>724382.60869565234</v>
          </cell>
          <cell r="O2887">
            <v>40565.426086956541</v>
          </cell>
          <cell r="P2887">
            <v>7024948.034782609</v>
          </cell>
          <cell r="Q2887">
            <v>7024900</v>
          </cell>
          <cell r="R2887" t="str">
            <v>Chưa bao gồm ống nội khí quản.</v>
          </cell>
        </row>
        <row r="2888">
          <cell r="B2888" t="str">
            <v>15.0375.0952</v>
          </cell>
          <cell r="C2888" t="str">
            <v>37.8D08.0952</v>
          </cell>
          <cell r="D2888" t="str">
            <v>15. TAI MŨI HỌNG</v>
          </cell>
          <cell r="E2888" t="str">
            <v>15.375</v>
          </cell>
          <cell r="F2888" t="str">
            <v xml:space="preserve">Phẫu thuật mở sụn giáp cắt dây thanh bằng laser </v>
          </cell>
          <cell r="G2888" t="str">
            <v>Phẫu thuật mở sụn giáp cắt dây thanh bằng Laser CO2</v>
          </cell>
          <cell r="I2888">
            <v>963</v>
          </cell>
          <cell r="J2888" t="str">
            <v xml:space="preserve">Phẫu thuật laser cắt ung thư thanh quản hạ họng </v>
          </cell>
          <cell r="K2888">
            <v>6260000</v>
          </cell>
          <cell r="L2888">
            <v>557217.39130434801</v>
          </cell>
          <cell r="M2888">
            <v>6817000</v>
          </cell>
          <cell r="N2888">
            <v>724382.60869565234</v>
          </cell>
          <cell r="O2888">
            <v>40565.426086956541</v>
          </cell>
          <cell r="P2888">
            <v>7024948.034782609</v>
          </cell>
          <cell r="Q2888">
            <v>7024900</v>
          </cell>
          <cell r="R2888" t="str">
            <v>Chưa bao gồm ống nội khí quản.</v>
          </cell>
        </row>
        <row r="2889">
          <cell r="B2889" t="str">
            <v>15.0171.0952</v>
          </cell>
          <cell r="C2889" t="str">
            <v>37.8D08.0952</v>
          </cell>
          <cell r="D2889" t="str">
            <v>15. TAI MŨI HỌNG</v>
          </cell>
          <cell r="E2889" t="str">
            <v>15.171</v>
          </cell>
          <cell r="F2889" t="str">
            <v>Phẫu thuật nội soi cắt ung thư thanh quản bằng laser</v>
          </cell>
          <cell r="G2889" t="str">
            <v>Phẫu thuật nội soi cắt ung thư thanh quản bằng Laser</v>
          </cell>
          <cell r="H2889" t="str">
            <v>P1</v>
          </cell>
          <cell r="I2889">
            <v>963</v>
          </cell>
          <cell r="J2889" t="str">
            <v xml:space="preserve">Phẫu thuật laser cắt ung thư thanh quản hạ họng </v>
          </cell>
          <cell r="K2889">
            <v>6260000</v>
          </cell>
          <cell r="L2889">
            <v>557217.39130434801</v>
          </cell>
          <cell r="M2889">
            <v>6817000</v>
          </cell>
          <cell r="N2889">
            <v>724382.60869565234</v>
          </cell>
          <cell r="O2889">
            <v>40565.426086956541</v>
          </cell>
          <cell r="P2889">
            <v>7024948.034782609</v>
          </cell>
          <cell r="Q2889">
            <v>7024900</v>
          </cell>
          <cell r="R2889" t="str">
            <v>Chưa bao gồm ống nội khí quản.</v>
          </cell>
        </row>
        <row r="2890">
          <cell r="B2890" t="str">
            <v>03.2601.0953</v>
          </cell>
          <cell r="C2890" t="str">
            <v>37.8D08.0953</v>
          </cell>
          <cell r="D2890" t="str">
            <v>3. NHI KHOA</v>
          </cell>
          <cell r="E2890" t="str">
            <v>3.2601</v>
          </cell>
          <cell r="F2890" t="str">
            <v>Cắt khối u vùng họng miệng bằng laser</v>
          </cell>
          <cell r="G2890" t="str">
            <v>Cắt khối u vùng họng miệng bằng laser</v>
          </cell>
          <cell r="H2890" t="str">
            <v>P2</v>
          </cell>
          <cell r="I2890">
            <v>964</v>
          </cell>
          <cell r="J2890" t="str">
            <v xml:space="preserve">Phẫu thuật Laser trong khối u vùng họng miệng </v>
          </cell>
          <cell r="K2890">
            <v>6597000</v>
          </cell>
          <cell r="L2890">
            <v>679304.34782608703</v>
          </cell>
          <cell r="M2890">
            <v>7276000</v>
          </cell>
          <cell r="N2890">
            <v>883095.6521739132</v>
          </cell>
          <cell r="O2890">
            <v>49453.356521739144</v>
          </cell>
          <cell r="P2890">
            <v>7529549.0086956518</v>
          </cell>
          <cell r="Q2890">
            <v>7529500</v>
          </cell>
          <cell r="R2890" t="str">
            <v>Chưa bao gồm ống nội khí quản.</v>
          </cell>
        </row>
        <row r="2891">
          <cell r="B2891" t="str">
            <v>12.0124.0953</v>
          </cell>
          <cell r="C2891" t="str">
            <v>37.8D08.0953</v>
          </cell>
          <cell r="D2891" t="str">
            <v>12. UNG BƯỚU</v>
          </cell>
          <cell r="E2891" t="str">
            <v>12.124</v>
          </cell>
          <cell r="F2891" t="str">
            <v>Cắt khối u vùng họng miệng bằng laser</v>
          </cell>
          <cell r="G2891" t="str">
            <v>Cắt khối u vùng họng miệng bằng laser</v>
          </cell>
          <cell r="H2891" t="str">
            <v>P2</v>
          </cell>
          <cell r="I2891">
            <v>964</v>
          </cell>
          <cell r="J2891" t="str">
            <v xml:space="preserve">Phẫu thuật Laser trong khối u vùng họng miệng </v>
          </cell>
          <cell r="K2891">
            <v>6597000</v>
          </cell>
          <cell r="L2891">
            <v>679304.34782608703</v>
          </cell>
          <cell r="M2891">
            <v>7276000</v>
          </cell>
          <cell r="N2891">
            <v>883095.6521739132</v>
          </cell>
          <cell r="O2891">
            <v>49453.356521739144</v>
          </cell>
          <cell r="P2891">
            <v>7529549.0086956518</v>
          </cell>
          <cell r="Q2891">
            <v>7529500</v>
          </cell>
          <cell r="R2891" t="str">
            <v>Chưa bao gồm ống nội khí quản.</v>
          </cell>
        </row>
        <row r="2892">
          <cell r="B2892" t="str">
            <v>15.0202.0953</v>
          </cell>
          <cell r="C2892" t="str">
            <v>37.8D08.0953</v>
          </cell>
          <cell r="D2892" t="str">
            <v>15. TAI MŨI HỌNG</v>
          </cell>
          <cell r="E2892" t="str">
            <v>15.202</v>
          </cell>
          <cell r="F2892" t="str">
            <v>Phẫu thuật laser cắt u nang lành tính đáy lưỡi, hạ họng, màn hầu, Amidan</v>
          </cell>
          <cell r="G2892" t="str">
            <v>Phẫu thuật Laser cắt u nang lành tính đáy lưỡi, hạ họng, màn hầu, Amidan</v>
          </cell>
          <cell r="H2892" t="str">
            <v>P2</v>
          </cell>
          <cell r="I2892">
            <v>964</v>
          </cell>
          <cell r="J2892" t="str">
            <v xml:space="preserve">Phẫu thuật Laser trong khối u vùng họng miệng </v>
          </cell>
          <cell r="K2892">
            <v>6597000</v>
          </cell>
          <cell r="L2892">
            <v>679304.34782608703</v>
          </cell>
          <cell r="M2892">
            <v>7276000</v>
          </cell>
          <cell r="N2892">
            <v>883095.6521739132</v>
          </cell>
          <cell r="O2892">
            <v>49453.356521739144</v>
          </cell>
          <cell r="P2892">
            <v>7529549.0086956518</v>
          </cell>
          <cell r="Q2892">
            <v>7529500</v>
          </cell>
          <cell r="R2892" t="str">
            <v>Chưa bao gồm ống nội khí quản.</v>
          </cell>
        </row>
        <row r="2893">
          <cell r="B2893" t="str">
            <v>03.2180.0954</v>
          </cell>
          <cell r="C2893" t="str">
            <v>37.8D08.0954</v>
          </cell>
          <cell r="D2893" t="str">
            <v>3. NHI KHOA</v>
          </cell>
          <cell r="E2893" t="str">
            <v>3.2180</v>
          </cell>
          <cell r="F2893" t="str">
            <v>Phẫu thuật lấy đường rò luân nhĩ</v>
          </cell>
          <cell r="G2893" t="str">
            <v>Phẫu thuật lấy đường rò luân nhĩ</v>
          </cell>
          <cell r="H2893" t="str">
            <v>P2</v>
          </cell>
          <cell r="I2893">
            <v>965</v>
          </cell>
          <cell r="J2893" t="str">
            <v>Phẫu thuật lấy đường rò luân nhĩ 1 bên, 2 bên</v>
          </cell>
          <cell r="K2893">
            <v>2744000</v>
          </cell>
          <cell r="L2893">
            <v>358434.78260869603</v>
          </cell>
          <cell r="M2893">
            <v>3102000</v>
          </cell>
          <cell r="N2893">
            <v>465965.21739130485</v>
          </cell>
          <cell r="O2893">
            <v>26094.052173913078</v>
          </cell>
          <cell r="P2893">
            <v>3236059.2695652177</v>
          </cell>
          <cell r="Q2893">
            <v>3236000</v>
          </cell>
          <cell r="R2893" t="str">
            <v>Đã bao gồm chi phí mũi khoan</v>
          </cell>
        </row>
        <row r="2894">
          <cell r="B2894" t="str">
            <v>15.0046.0954</v>
          </cell>
          <cell r="C2894" t="str">
            <v>37.8D08.0954</v>
          </cell>
          <cell r="D2894" t="str">
            <v>15. TAI MŨI HỌNG</v>
          </cell>
          <cell r="E2894" t="str">
            <v>15.46</v>
          </cell>
          <cell r="F2894" t="str">
            <v>Phẫu thuật lấy đường rò luân nhĩ</v>
          </cell>
          <cell r="G2894" t="str">
            <v>Phẫu thuật lấy đường rò luân nhĩ</v>
          </cell>
          <cell r="H2894" t="str">
            <v>P3</v>
          </cell>
          <cell r="I2894">
            <v>965</v>
          </cell>
          <cell r="J2894" t="str">
            <v>Phẫu thuật lấy đường rò luân nhĩ 1 bên, 2 bên</v>
          </cell>
          <cell r="K2894">
            <v>2744000</v>
          </cell>
          <cell r="L2894">
            <v>358434.78260869603</v>
          </cell>
          <cell r="M2894">
            <v>3102000</v>
          </cell>
          <cell r="N2894">
            <v>465965.21739130485</v>
          </cell>
          <cell r="O2894">
            <v>26094.052173913078</v>
          </cell>
          <cell r="P2894">
            <v>3236059.2695652177</v>
          </cell>
          <cell r="Q2894">
            <v>3236000</v>
          </cell>
          <cell r="R2894" t="str">
            <v>Đã bao gồm chi phí mũi khoan</v>
          </cell>
        </row>
        <row r="2895">
          <cell r="B2895" t="str">
            <v>12.0094.0959</v>
          </cell>
          <cell r="C2895" t="str">
            <v>37.8D08.0959</v>
          </cell>
          <cell r="D2895" t="str">
            <v>12. UNG BƯỚU</v>
          </cell>
          <cell r="E2895" t="str">
            <v>12.94</v>
          </cell>
          <cell r="F2895" t="str">
            <v>Vét hạch cổ, truyền hóa chất động mạch cảnh</v>
          </cell>
          <cell r="G2895" t="str">
            <v>Vét hạch cổ, truyền hoá chất động mạch cảnh</v>
          </cell>
          <cell r="H2895" t="str">
            <v>P1</v>
          </cell>
          <cell r="I2895">
            <v>970</v>
          </cell>
          <cell r="J2895" t="str">
            <v xml:space="preserve">Phẫu thuật nạo vét hạch cổ, truyền hoá chất động mạch cảnh </v>
          </cell>
          <cell r="K2895">
            <v>5097000</v>
          </cell>
          <cell r="L2895">
            <v>679304.34782608703</v>
          </cell>
          <cell r="M2895">
            <v>5776000</v>
          </cell>
          <cell r="N2895">
            <v>883095.6521739132</v>
          </cell>
          <cell r="O2895">
            <v>49453.356521739144</v>
          </cell>
          <cell r="P2895">
            <v>6029549.0086956518</v>
          </cell>
          <cell r="Q2895">
            <v>6029500</v>
          </cell>
          <cell r="R2895" t="str">
            <v>Chưa bao gồm hoá chất.</v>
          </cell>
        </row>
        <row r="2896">
          <cell r="B2896" t="str">
            <v>15.0097.0960</v>
          </cell>
          <cell r="C2896" t="str">
            <v>37.8D08.0960</v>
          </cell>
          <cell r="D2896" t="str">
            <v>15. TAI MŨI HỌNG</v>
          </cell>
          <cell r="E2896" t="str">
            <v>15.97</v>
          </cell>
          <cell r="F2896" t="str">
            <v>Phẫu thuật nội soi cầm máu mũi</v>
          </cell>
          <cell r="G2896" t="str">
            <v>Phẫu thuật nội soi cầm máu mũi</v>
          </cell>
          <cell r="H2896" t="str">
            <v>P2</v>
          </cell>
          <cell r="I2896">
            <v>971</v>
          </cell>
          <cell r="J2896" t="str">
            <v>Phẫu thuật nội soi cầm máu mũi 1 bên, 2 bên</v>
          </cell>
          <cell r="K2896">
            <v>2345000</v>
          </cell>
          <cell r="L2896">
            <v>489913.04347826098</v>
          </cell>
          <cell r="M2896">
            <v>2834000</v>
          </cell>
          <cell r="N2896">
            <v>636886.95652173925</v>
          </cell>
          <cell r="O2896">
            <v>35665.669565217402</v>
          </cell>
          <cell r="P2896">
            <v>3017552.6260869568</v>
          </cell>
          <cell r="Q2896">
            <v>3017500</v>
          </cell>
          <cell r="R2896" t="str">
            <v>Chưa bao gồm mũi Hummer và tay cắt.</v>
          </cell>
        </row>
        <row r="2897">
          <cell r="B2897" t="str">
            <v>15.0068.0960</v>
          </cell>
          <cell r="C2897" t="str">
            <v>37.8D08.0960</v>
          </cell>
          <cell r="D2897" t="str">
            <v>15. TAI MŨI HỌNG</v>
          </cell>
          <cell r="E2897" t="str">
            <v>15.68</v>
          </cell>
          <cell r="F2897" t="str">
            <v>Phẫu thuật nội soi thắt động mạch sàng</v>
          </cell>
          <cell r="G2897" t="str">
            <v>Phẫu thuật nội soi thắt động mạch sàng</v>
          </cell>
          <cell r="H2897" t="str">
            <v>P2</v>
          </cell>
          <cell r="I2897">
            <v>971</v>
          </cell>
          <cell r="J2897" t="str">
            <v>Phẫu thuật nội soi cầm máu mũi 1 bên, 2 bên</v>
          </cell>
          <cell r="K2897">
            <v>2345000</v>
          </cell>
          <cell r="L2897">
            <v>489913.04347826098</v>
          </cell>
          <cell r="M2897">
            <v>2834000</v>
          </cell>
          <cell r="N2897">
            <v>636886.95652173925</v>
          </cell>
          <cell r="O2897">
            <v>35665.669565217402</v>
          </cell>
          <cell r="P2897">
            <v>3017552.6260869568</v>
          </cell>
          <cell r="Q2897">
            <v>3017500</v>
          </cell>
          <cell r="R2897" t="str">
            <v>Chưa bao gồm mũi Hummer và tay cắt.</v>
          </cell>
        </row>
        <row r="2898">
          <cell r="B2898" t="str">
            <v>15.0064.0960</v>
          </cell>
          <cell r="C2898" t="str">
            <v>37.8D08.0960</v>
          </cell>
          <cell r="D2898" t="str">
            <v>15. TAI MŨI HỌNG</v>
          </cell>
          <cell r="E2898" t="str">
            <v>15.64</v>
          </cell>
          <cell r="F2898" t="str">
            <v>Phẫu thuật nội soi thắt/đốt động mạch bướm khẩu cái</v>
          </cell>
          <cell r="G2898" t="str">
            <v>Phẫu thuật nội soi thắt/ đốt động mạch bướm khẩu cái</v>
          </cell>
          <cell r="H2898" t="str">
            <v>P2</v>
          </cell>
          <cell r="I2898">
            <v>971</v>
          </cell>
          <cell r="J2898" t="str">
            <v>Phẫu thuật nội soi cầm máu mũi 1 bên, 2 bên</v>
          </cell>
          <cell r="K2898">
            <v>2345000</v>
          </cell>
          <cell r="L2898">
            <v>489913.04347826098</v>
          </cell>
          <cell r="M2898">
            <v>2834000</v>
          </cell>
          <cell r="N2898">
            <v>636886.95652173925</v>
          </cell>
          <cell r="O2898">
            <v>35665.669565217402</v>
          </cell>
          <cell r="P2898">
            <v>3017552.6260869568</v>
          </cell>
          <cell r="Q2898">
            <v>3017500</v>
          </cell>
          <cell r="R2898" t="str">
            <v>Chưa bao gồm mũi Hummer và tay cắt.</v>
          </cell>
        </row>
        <row r="2899">
          <cell r="B2899" t="str">
            <v>15.0390.0961</v>
          </cell>
          <cell r="C2899" t="str">
            <v>37.8D08.0961</v>
          </cell>
          <cell r="D2899" t="str">
            <v>15. TAI MŨI HỌNG</v>
          </cell>
          <cell r="E2899" t="str">
            <v>15.390</v>
          </cell>
          <cell r="F2899" t="str">
            <v>Phẫu thuật cắt ung thư hốc mắt xâm lấn các xoang mặt</v>
          </cell>
          <cell r="G2899" t="str">
            <v>Phẫu thuật cắt ung thư hốc mắt xâm lấn các xoang mặt</v>
          </cell>
          <cell r="I2899">
            <v>972</v>
          </cell>
          <cell r="J2899" t="str">
            <v xml:space="preserve">Phẫu thuật nội soi cắt bỏ khối u vùng mũi xoang </v>
          </cell>
          <cell r="K2899">
            <v>7980000</v>
          </cell>
          <cell r="L2899">
            <v>1255304.3478260899</v>
          </cell>
          <cell r="M2899">
            <v>9235000</v>
          </cell>
          <cell r="N2899">
            <v>1631895.6521739168</v>
          </cell>
          <cell r="O2899">
            <v>91386.156521739351</v>
          </cell>
          <cell r="P2899">
            <v>9703281.8086956572</v>
          </cell>
          <cell r="Q2899">
            <v>9703200</v>
          </cell>
          <cell r="R2899" t="str">
            <v>Chưa bao gồm keo sinh học.</v>
          </cell>
        </row>
        <row r="2900">
          <cell r="B2900" t="str">
            <v>15.0091.0961</v>
          </cell>
          <cell r="C2900" t="str">
            <v>37.8D08.0961</v>
          </cell>
          <cell r="D2900" t="str">
            <v>15. TAI MŨI HỌNG</v>
          </cell>
          <cell r="E2900" t="str">
            <v>15.91</v>
          </cell>
          <cell r="F2900" t="str">
            <v>Phẫu thuật nội soi cắt u mũi xoang</v>
          </cell>
          <cell r="G2900" t="str">
            <v>Phẫu thuật nội soi cắt u mũi xoang</v>
          </cell>
          <cell r="H2900" t="str">
            <v>P1</v>
          </cell>
          <cell r="I2900">
            <v>972</v>
          </cell>
          <cell r="J2900" t="str">
            <v xml:space="preserve">Phẫu thuật nội soi cắt bỏ khối u vùng mũi xoang </v>
          </cell>
          <cell r="K2900">
            <v>7980000</v>
          </cell>
          <cell r="L2900">
            <v>1255304.3478260899</v>
          </cell>
          <cell r="M2900">
            <v>9235000</v>
          </cell>
          <cell r="N2900">
            <v>1631895.6521739168</v>
          </cell>
          <cell r="O2900">
            <v>91386.156521739351</v>
          </cell>
          <cell r="P2900">
            <v>9703281.8086956572</v>
          </cell>
          <cell r="Q2900">
            <v>9703200</v>
          </cell>
          <cell r="R2900" t="str">
            <v>Chưa bao gồm keo sinh học.</v>
          </cell>
        </row>
        <row r="2901">
          <cell r="B2901" t="str">
            <v>15.0385.0961</v>
          </cell>
          <cell r="C2901" t="str">
            <v>37.8D08.0961</v>
          </cell>
          <cell r="D2901" t="str">
            <v>15. TAI MŨI HỌNG</v>
          </cell>
          <cell r="E2901" t="str">
            <v>15.385</v>
          </cell>
          <cell r="F2901" t="str">
            <v xml:space="preserve">Phẫu thuật nội soi cắt u mũi xoang xâm lấn nền sọ sử dụng định vị </v>
          </cell>
          <cell r="G2901" t="str">
            <v>Phẫu thuật nội soi cắt u mũi xoang xâm lấn nền sọ sử dụng định vị Navigation</v>
          </cell>
          <cell r="I2901">
            <v>972</v>
          </cell>
          <cell r="J2901" t="str">
            <v xml:space="preserve">Phẫu thuật nội soi cắt bỏ khối u vùng mũi xoang </v>
          </cell>
          <cell r="K2901">
            <v>7980000</v>
          </cell>
          <cell r="L2901">
            <v>1255304.3478260899</v>
          </cell>
          <cell r="M2901">
            <v>9235000</v>
          </cell>
          <cell r="N2901">
            <v>1631895.6521739168</v>
          </cell>
          <cell r="O2901">
            <v>91386.156521739351</v>
          </cell>
          <cell r="P2901">
            <v>9703281.8086956572</v>
          </cell>
          <cell r="Q2901">
            <v>9703200</v>
          </cell>
          <cell r="R2901" t="str">
            <v>Chưa bao gồm keo sinh học.</v>
          </cell>
        </row>
        <row r="2902">
          <cell r="B2902" t="str">
            <v>15.0388.0961</v>
          </cell>
          <cell r="C2902" t="str">
            <v>37.8D08.0961</v>
          </cell>
          <cell r="D2902" t="str">
            <v>15. TAI MŨI HỌNG</v>
          </cell>
          <cell r="E2902" t="str">
            <v>15.388</v>
          </cell>
          <cell r="F2902" t="str">
            <v>Phẫu thuật nội soi cắt u vùng hố yên sử dụng định vị</v>
          </cell>
          <cell r="G2902" t="str">
            <v>Phẫu thuật nội soi cắt u vùng hố yên sử dụng định vị Navigation</v>
          </cell>
          <cell r="I2902">
            <v>972</v>
          </cell>
          <cell r="J2902" t="str">
            <v xml:space="preserve">Phẫu thuật nội soi cắt bỏ khối u vùng mũi xoang </v>
          </cell>
          <cell r="K2902">
            <v>7980000</v>
          </cell>
          <cell r="L2902">
            <v>1255304.3478260899</v>
          </cell>
          <cell r="M2902">
            <v>9235000</v>
          </cell>
          <cell r="N2902">
            <v>1631895.6521739168</v>
          </cell>
          <cell r="O2902">
            <v>91386.156521739351</v>
          </cell>
          <cell r="P2902">
            <v>9703281.8086956572</v>
          </cell>
          <cell r="Q2902">
            <v>9703200</v>
          </cell>
          <cell r="R2902" t="str">
            <v>Chưa bao gồm keo sinh học.</v>
          </cell>
        </row>
        <row r="2903">
          <cell r="B2903" t="str">
            <v>03.3946.0961</v>
          </cell>
          <cell r="C2903" t="str">
            <v>37.8D08.0961</v>
          </cell>
          <cell r="D2903" t="str">
            <v>3. NHI KHOA</v>
          </cell>
          <cell r="E2903" t="str">
            <v>3.3946</v>
          </cell>
          <cell r="F2903" t="str">
            <v>Phẫu thuật nội soi mũi xoang cắt u xoang bướm</v>
          </cell>
          <cell r="G2903" t="str">
            <v>Phẫu thuật nội soi mũi xoang cắt u xoang bướm</v>
          </cell>
          <cell r="H2903" t="str">
            <v>PDB</v>
          </cell>
          <cell r="I2903">
            <v>972</v>
          </cell>
          <cell r="J2903" t="str">
            <v xml:space="preserve">Phẫu thuật nội soi cắt bỏ khối u vùng mũi xoang </v>
          </cell>
          <cell r="K2903">
            <v>7980000</v>
          </cell>
          <cell r="L2903">
            <v>1255304.3478260899</v>
          </cell>
          <cell r="M2903">
            <v>9235000</v>
          </cell>
          <cell r="N2903">
            <v>1631895.6521739168</v>
          </cell>
          <cell r="O2903">
            <v>91386.156521739351</v>
          </cell>
          <cell r="P2903">
            <v>9703281.8086956572</v>
          </cell>
          <cell r="Q2903">
            <v>9703200</v>
          </cell>
          <cell r="R2903" t="str">
            <v>Chưa bao gồm keo sinh học.</v>
          </cell>
        </row>
        <row r="2904">
          <cell r="B2904" t="str">
            <v>15.0372.0967</v>
          </cell>
          <cell r="C2904" t="str">
            <v>37.8D08.0967</v>
          </cell>
          <cell r="D2904" t="str">
            <v>15. TAI MŨI HỌNG</v>
          </cell>
          <cell r="E2904" t="str">
            <v>15.372</v>
          </cell>
          <cell r="F2904" t="str">
            <v>Phẫu thuật nội soi cắt u máu hạ họng - thanh quản bằng dao siêu âm</v>
          </cell>
          <cell r="G2904" t="str">
            <v>Phẫu thuật nội soi cắt u máu hạ họng - thanh quản bằng dao siêu âm</v>
          </cell>
          <cell r="H2904" t="str">
            <v>P1</v>
          </cell>
          <cell r="I2904">
            <v>978</v>
          </cell>
          <cell r="J2904" t="str">
            <v>Phẫu thuật nội soi cắt u máu hạ họng - thanh quản bằng dao siêu âm</v>
          </cell>
          <cell r="K2904">
            <v>6815000</v>
          </cell>
          <cell r="L2904">
            <v>1532347.82608696</v>
          </cell>
          <cell r="M2904">
            <v>8347000</v>
          </cell>
          <cell r="N2904">
            <v>1992052.1739130479</v>
          </cell>
          <cell r="O2904">
            <v>111554.9217391307</v>
          </cell>
          <cell r="P2904">
            <v>8918607.0956521798</v>
          </cell>
          <cell r="Q2904">
            <v>8918600</v>
          </cell>
          <cell r="R2904" t="str">
            <v>Đã bao gồm dao siêu âm</v>
          </cell>
        </row>
        <row r="2905">
          <cell r="B2905" t="str">
            <v>03.4161.0968</v>
          </cell>
          <cell r="C2905" t="str">
            <v>37.8D08.0968</v>
          </cell>
          <cell r="D2905" t="str">
            <v>3. NHI KHOA</v>
          </cell>
          <cell r="E2905" t="str">
            <v>3.4161</v>
          </cell>
          <cell r="F2905" t="str">
            <v>Phẫu thuật nội soi cắt u nhú đảo ngược vùng mũi xoang</v>
          </cell>
          <cell r="G2905" t="str">
            <v>Phẫu thuật nội soi cắt u nhú đảo ngược vùng mũi xoang</v>
          </cell>
          <cell r="H2905" t="str">
            <v>P1</v>
          </cell>
          <cell r="I2905">
            <v>979</v>
          </cell>
          <cell r="J2905" t="str">
            <v>Phẫu thuật nội soi cắt u nhú đảo ngược vùng mũi xoang</v>
          </cell>
          <cell r="K2905">
            <v>5375000</v>
          </cell>
          <cell r="L2905">
            <v>837391.30434782605</v>
          </cell>
          <cell r="M2905">
            <v>6212000</v>
          </cell>
          <cell r="N2905">
            <v>1088608.6956521738</v>
          </cell>
          <cell r="O2905">
            <v>60962.086956521744</v>
          </cell>
          <cell r="P2905">
            <v>6524570.7826086953</v>
          </cell>
          <cell r="Q2905">
            <v>6524500</v>
          </cell>
          <cell r="R2905" t="str">
            <v>Chưa bao gồm keo sinh học.</v>
          </cell>
        </row>
        <row r="2906">
          <cell r="B2906" t="str">
            <v>15.0087.0968</v>
          </cell>
          <cell r="C2906" t="str">
            <v>37.8D08.0968</v>
          </cell>
          <cell r="D2906" t="str">
            <v>15. TAI MŨI HỌNG</v>
          </cell>
          <cell r="E2906" t="str">
            <v>15.87</v>
          </cell>
          <cell r="F2906" t="str">
            <v>Phẫu thuật ung thư sàng hàm</v>
          </cell>
          <cell r="G2906" t="str">
            <v>Phẫu thuật ung thư sàng hàm</v>
          </cell>
          <cell r="H2906" t="str">
            <v>P1</v>
          </cell>
          <cell r="I2906">
            <v>979</v>
          </cell>
          <cell r="J2906" t="str">
            <v>Phẫu thuật nội soi cắt u nhú đảo ngược vùng mũi xoang</v>
          </cell>
          <cell r="K2906">
            <v>5375000</v>
          </cell>
          <cell r="L2906">
            <v>837391.30434782605</v>
          </cell>
          <cell r="M2906">
            <v>6212000</v>
          </cell>
          <cell r="N2906">
            <v>1088608.6956521738</v>
          </cell>
          <cell r="O2906">
            <v>60962.086956521744</v>
          </cell>
          <cell r="P2906">
            <v>6524570.7826086953</v>
          </cell>
          <cell r="Q2906">
            <v>6524500</v>
          </cell>
          <cell r="R2906" t="str">
            <v>Chưa bao gồm keo sinh học.</v>
          </cell>
        </row>
        <row r="2907">
          <cell r="B2907" t="str">
            <v>15.0089.0968</v>
          </cell>
          <cell r="C2907" t="str">
            <v>37.8D08.0968</v>
          </cell>
          <cell r="D2907" t="str">
            <v>15. TAI MŨI HỌNG</v>
          </cell>
          <cell r="E2907" t="str">
            <v>15.89</v>
          </cell>
          <cell r="F2907" t="str">
            <v>Phẫu thuật ung thư sàng hàm phối hợp nội soi</v>
          </cell>
          <cell r="G2907" t="str">
            <v>Phẫu thuật ung thư sàng hàm phối hợp nội soi</v>
          </cell>
          <cell r="H2907" t="str">
            <v>P1</v>
          </cell>
          <cell r="I2907">
            <v>979</v>
          </cell>
          <cell r="J2907" t="str">
            <v>Phẫu thuật nội soi cắt u nhú đảo ngược vùng mũi xoang</v>
          </cell>
          <cell r="K2907">
            <v>5375000</v>
          </cell>
          <cell r="L2907">
            <v>837391.30434782605</v>
          </cell>
          <cell r="M2907">
            <v>6212000</v>
          </cell>
          <cell r="N2907">
            <v>1088608.6956521738</v>
          </cell>
          <cell r="O2907">
            <v>60962.086956521744</v>
          </cell>
          <cell r="P2907">
            <v>6524570.7826086953</v>
          </cell>
          <cell r="Q2907">
            <v>6524500</v>
          </cell>
          <cell r="R2907" t="str">
            <v>Chưa bao gồm keo sinh học.</v>
          </cell>
        </row>
        <row r="2908">
          <cell r="B2908" t="str">
            <v>15.0112.0970</v>
          </cell>
          <cell r="C2908" t="str">
            <v>37.8D08.0970</v>
          </cell>
          <cell r="D2908" t="str">
            <v>15. TAI MŨI HỌNG</v>
          </cell>
          <cell r="E2908" t="str">
            <v>15.112</v>
          </cell>
          <cell r="F2908" t="str">
            <v>Phẫu thuật chỉnh hình vách ngăn</v>
          </cell>
          <cell r="G2908" t="str">
            <v>Phẫu thuật chỉnh hình vách ngăn</v>
          </cell>
          <cell r="H2908" t="str">
            <v>P2</v>
          </cell>
          <cell r="I2908">
            <v>981</v>
          </cell>
          <cell r="J2908" t="str">
            <v>Phẫu thuật nội soi chỉnh hình vách ngăn mũi</v>
          </cell>
          <cell r="K2908">
            <v>2595000</v>
          </cell>
          <cell r="L2908">
            <v>716869.56521739101</v>
          </cell>
          <cell r="M2908">
            <v>3311000</v>
          </cell>
          <cell r="N2908">
            <v>931930.4347826083</v>
          </cell>
          <cell r="O2908">
            <v>52188.104347826069</v>
          </cell>
          <cell r="P2908">
            <v>3579118.5391304344</v>
          </cell>
          <cell r="Q2908">
            <v>3579100</v>
          </cell>
          <cell r="R2908" t="str">
            <v>Chưa bao gồm mũi Hummer và tay cắt.</v>
          </cell>
        </row>
        <row r="2909">
          <cell r="B2909" t="str">
            <v>15.0347.0970</v>
          </cell>
          <cell r="C2909" t="str">
            <v>37.8D08.0970</v>
          </cell>
          <cell r="D2909" t="str">
            <v>15. TAI MŨI HỌNG</v>
          </cell>
          <cell r="E2909" t="str">
            <v>15.347</v>
          </cell>
          <cell r="F2909" t="str">
            <v>Phẫu thuật lấy sụn sườn làm vật liệu ghép tự thân</v>
          </cell>
          <cell r="G2909" t="str">
            <v>Phẫu thuật lấy sụn sườn làm vật liệu ghép tự thân</v>
          </cell>
          <cell r="H2909" t="str">
            <v>P2</v>
          </cell>
          <cell r="I2909">
            <v>981</v>
          </cell>
          <cell r="J2909" t="str">
            <v>Phẫu thuật nội soi chỉnh hình vách ngăn mũi</v>
          </cell>
          <cell r="K2909">
            <v>2595000</v>
          </cell>
          <cell r="L2909">
            <v>716869.56521739101</v>
          </cell>
          <cell r="M2909">
            <v>3311000</v>
          </cell>
          <cell r="N2909">
            <v>931930.4347826083</v>
          </cell>
          <cell r="O2909">
            <v>52188.104347826069</v>
          </cell>
          <cell r="P2909">
            <v>3579118.5391304344</v>
          </cell>
          <cell r="Q2909">
            <v>3579100</v>
          </cell>
          <cell r="R2909" t="str">
            <v>Chưa bao gồm mũi Hummer và tay cắt.</v>
          </cell>
        </row>
        <row r="2910">
          <cell r="B2910" t="str">
            <v>15.0346.0970</v>
          </cell>
          <cell r="C2910" t="str">
            <v>37.8D08.0970</v>
          </cell>
          <cell r="D2910" t="str">
            <v>15. TAI MŨI HỌNG</v>
          </cell>
          <cell r="E2910" t="str">
            <v>15.346</v>
          </cell>
          <cell r="F2910" t="str">
            <v>Phẫu thuật lấy sụn vách ngăn mũi làm vật liệu ghép tự thân</v>
          </cell>
          <cell r="G2910" t="str">
            <v>Phẫu thuật lấy sụn vách ngăn mũi làm vật liệu ghép tự thân</v>
          </cell>
          <cell r="H2910" t="str">
            <v>P2</v>
          </cell>
          <cell r="I2910">
            <v>981</v>
          </cell>
          <cell r="J2910" t="str">
            <v>Phẫu thuật nội soi chỉnh hình vách ngăn mũi</v>
          </cell>
          <cell r="K2910">
            <v>2595000</v>
          </cell>
          <cell r="L2910">
            <v>716869.56521739101</v>
          </cell>
          <cell r="M2910">
            <v>3311000</v>
          </cell>
          <cell r="N2910">
            <v>931930.4347826083</v>
          </cell>
          <cell r="O2910">
            <v>52188.104347826069</v>
          </cell>
          <cell r="P2910">
            <v>3579118.5391304344</v>
          </cell>
          <cell r="Q2910">
            <v>3579100</v>
          </cell>
          <cell r="R2910" t="str">
            <v>Chưa bao gồm mũi Hummer và tay cắt.</v>
          </cell>
        </row>
        <row r="2911">
          <cell r="B2911" t="str">
            <v>15.0345.0970</v>
          </cell>
          <cell r="C2911" t="str">
            <v>37.8D08.0970</v>
          </cell>
          <cell r="D2911" t="str">
            <v>15. TAI MŨI HỌNG</v>
          </cell>
          <cell r="E2911" t="str">
            <v>15.345</v>
          </cell>
          <cell r="F2911" t="str">
            <v>Phẫu thuật lấy sụn vành tai làm vật liệu ghép tự thân</v>
          </cell>
          <cell r="G2911" t="str">
            <v>Phẫu thuật lấy sụn vành tai làm vật liệu ghép tự thân</v>
          </cell>
          <cell r="H2911" t="str">
            <v>P2</v>
          </cell>
          <cell r="I2911">
            <v>981</v>
          </cell>
          <cell r="J2911" t="str">
            <v>Phẫu thuật nội soi chỉnh hình vách ngăn mũi</v>
          </cell>
          <cell r="K2911">
            <v>2595000</v>
          </cell>
          <cell r="L2911">
            <v>716869.56521739101</v>
          </cell>
          <cell r="M2911">
            <v>3311000</v>
          </cell>
          <cell r="N2911">
            <v>931930.4347826083</v>
          </cell>
          <cell r="O2911">
            <v>52188.104347826069</v>
          </cell>
          <cell r="P2911">
            <v>3579118.5391304344</v>
          </cell>
          <cell r="Q2911">
            <v>3579100</v>
          </cell>
          <cell r="R2911" t="str">
            <v>Chưa bao gồm mũi Hummer và tay cắt.</v>
          </cell>
        </row>
        <row r="2912">
          <cell r="B2912" t="str">
            <v>15.0111.0970</v>
          </cell>
          <cell r="C2912" t="str">
            <v>37.8D08.0970</v>
          </cell>
          <cell r="D2912" t="str">
            <v>15. TAI MŨI HỌNG</v>
          </cell>
          <cell r="E2912" t="str">
            <v>15.111</v>
          </cell>
          <cell r="F2912" t="str">
            <v>Phẫu thuật nội soi bịt lỗ thủng vách ngăn mũi</v>
          </cell>
          <cell r="G2912" t="str">
            <v>Phẫu thuật nội soi bịt lỗ thủng vách ngăn mũi</v>
          </cell>
          <cell r="H2912" t="str">
            <v>P1</v>
          </cell>
          <cell r="I2912">
            <v>981</v>
          </cell>
          <cell r="J2912" t="str">
            <v>Phẫu thuật nội soi chỉnh hình vách ngăn mũi</v>
          </cell>
          <cell r="K2912">
            <v>2595000</v>
          </cell>
          <cell r="L2912">
            <v>716869.56521739101</v>
          </cell>
          <cell r="M2912">
            <v>3311000</v>
          </cell>
          <cell r="N2912">
            <v>931930.4347826083</v>
          </cell>
          <cell r="O2912">
            <v>52188.104347826069</v>
          </cell>
          <cell r="P2912">
            <v>3579118.5391304344</v>
          </cell>
          <cell r="Q2912">
            <v>3579100</v>
          </cell>
          <cell r="R2912" t="str">
            <v>Chưa bao gồm mũi Hummer và tay cắt.</v>
          </cell>
        </row>
        <row r="2913">
          <cell r="B2913" t="str">
            <v>15.0102.0970</v>
          </cell>
          <cell r="C2913" t="str">
            <v>37.8D08.0970</v>
          </cell>
          <cell r="D2913" t="str">
            <v>15. TAI MŨI HỌNG</v>
          </cell>
          <cell r="E2913" t="str">
            <v>15.102</v>
          </cell>
          <cell r="F2913" t="str">
            <v>Phẫu thuật nội soi cắt vách mũi xoang</v>
          </cell>
          <cell r="G2913" t="str">
            <v>Phẫu thuật nội soi cắt vách mũi xoang</v>
          </cell>
          <cell r="H2913" t="str">
            <v>P2</v>
          </cell>
          <cell r="I2913">
            <v>981</v>
          </cell>
          <cell r="J2913" t="str">
            <v>Phẫu thuật nội soi chỉnh hình vách ngăn mũi</v>
          </cell>
          <cell r="K2913">
            <v>2595000</v>
          </cell>
          <cell r="L2913">
            <v>716869.56521739101</v>
          </cell>
          <cell r="M2913">
            <v>3311000</v>
          </cell>
          <cell r="N2913">
            <v>931930.4347826083</v>
          </cell>
          <cell r="O2913">
            <v>52188.104347826069</v>
          </cell>
          <cell r="P2913">
            <v>3579118.5391304344</v>
          </cell>
          <cell r="Q2913">
            <v>3579100</v>
          </cell>
          <cell r="R2913" t="str">
            <v>Chưa bao gồm mũi Hummer và tay cắt.</v>
          </cell>
        </row>
        <row r="2914">
          <cell r="B2914" t="str">
            <v>03.3960.0970</v>
          </cell>
          <cell r="C2914" t="str">
            <v>37.8D08.0970</v>
          </cell>
          <cell r="D2914" t="str">
            <v>3. NHI KHOA</v>
          </cell>
          <cell r="E2914" t="str">
            <v>3.3960</v>
          </cell>
          <cell r="F2914" t="str">
            <v>Phẫu thuật nội soi chỉnh hình vách ngăn</v>
          </cell>
          <cell r="G2914" t="str">
            <v>Phẫu thuật nội soi chỉnh hình vách ngăn</v>
          </cell>
          <cell r="H2914" t="str">
            <v>P2</v>
          </cell>
          <cell r="I2914">
            <v>981</v>
          </cell>
          <cell r="J2914" t="str">
            <v>Phẫu thuật nội soi chỉnh hình vách ngăn mũi</v>
          </cell>
          <cell r="K2914">
            <v>2595000</v>
          </cell>
          <cell r="L2914">
            <v>716869.56521739101</v>
          </cell>
          <cell r="M2914">
            <v>3311000</v>
          </cell>
          <cell r="N2914">
            <v>931930.4347826083</v>
          </cell>
          <cell r="O2914">
            <v>52188.104347826069</v>
          </cell>
          <cell r="P2914">
            <v>3579118.5391304344</v>
          </cell>
          <cell r="Q2914">
            <v>3579100</v>
          </cell>
          <cell r="R2914" t="str">
            <v>Chưa bao gồm mũi Hummer và tay cắt.</v>
          </cell>
        </row>
        <row r="2915">
          <cell r="B2915" t="str">
            <v>27.0010.0970</v>
          </cell>
          <cell r="C2915" t="str">
            <v>37.8D08.0970</v>
          </cell>
          <cell r="D2915" t="str">
            <v>27. PHẪU THUẬT NỘI SOI</v>
          </cell>
          <cell r="E2915" t="str">
            <v>27.10</v>
          </cell>
          <cell r="F2915" t="str">
            <v>Phẫu thuật nội soi chỉnh hình vách ngăn</v>
          </cell>
          <cell r="G2915" t="str">
            <v>Phẫu thuật nội soi chỉnh hình vách ngăn</v>
          </cell>
          <cell r="H2915" t="str">
            <v>P2</v>
          </cell>
          <cell r="I2915">
            <v>981</v>
          </cell>
          <cell r="J2915" t="str">
            <v>Phẫu thuật nội soi chỉnh hình vách ngăn mũi</v>
          </cell>
          <cell r="K2915">
            <v>2595000</v>
          </cell>
          <cell r="L2915">
            <v>716869.56521739101</v>
          </cell>
          <cell r="M2915">
            <v>3311000</v>
          </cell>
          <cell r="N2915">
            <v>931930.4347826083</v>
          </cell>
          <cell r="O2915">
            <v>52188.104347826069</v>
          </cell>
          <cell r="P2915">
            <v>3579118.5391304344</v>
          </cell>
          <cell r="Q2915">
            <v>3579100</v>
          </cell>
          <cell r="R2915" t="str">
            <v>Chưa bao gồm mũi Hummer và tay cắt.</v>
          </cell>
        </row>
        <row r="2916">
          <cell r="B2916" t="str">
            <v>03.3955.0970</v>
          </cell>
          <cell r="C2916" t="str">
            <v>37.8D08.0970</v>
          </cell>
          <cell r="D2916" t="str">
            <v>3. NHI KHOA</v>
          </cell>
          <cell r="E2916" t="str">
            <v>3.3955</v>
          </cell>
          <cell r="F2916" t="str">
            <v>Phẫu thuật nội soi chỉnh hình vách ngăn mũi</v>
          </cell>
          <cell r="G2916" t="str">
            <v>Phẫu thuật nội soi chỉnh hình vách ngăn mũi</v>
          </cell>
          <cell r="H2916" t="str">
            <v>P1</v>
          </cell>
          <cell r="I2916">
            <v>981</v>
          </cell>
          <cell r="J2916" t="str">
            <v>Phẫu thuật nội soi chỉnh hình vách ngăn mũi</v>
          </cell>
          <cell r="K2916">
            <v>2595000</v>
          </cell>
          <cell r="L2916">
            <v>716869.56521739101</v>
          </cell>
          <cell r="M2916">
            <v>3311000</v>
          </cell>
          <cell r="N2916">
            <v>931930.4347826083</v>
          </cell>
          <cell r="O2916">
            <v>52188.104347826069</v>
          </cell>
          <cell r="P2916">
            <v>3579118.5391304344</v>
          </cell>
          <cell r="Q2916">
            <v>3579100</v>
          </cell>
          <cell r="R2916" t="str">
            <v>Chưa bao gồm mũi Hummer và tay cắt.</v>
          </cell>
        </row>
        <row r="2917">
          <cell r="B2917" t="str">
            <v>15.0113.0970</v>
          </cell>
          <cell r="C2917" t="str">
            <v>37.8D08.0970</v>
          </cell>
          <cell r="D2917" t="str">
            <v>15. TAI MŨI HỌNG</v>
          </cell>
          <cell r="E2917" t="str">
            <v>15.113</v>
          </cell>
          <cell r="F2917" t="str">
            <v>Phẫu thuật nội soi chỉnh hình vách ngăn mũi</v>
          </cell>
          <cell r="G2917" t="str">
            <v>Phẫu thuật nội soi chỉnh hình vách ngăn mũi</v>
          </cell>
          <cell r="H2917" t="str">
            <v>P2</v>
          </cell>
          <cell r="I2917">
            <v>981</v>
          </cell>
          <cell r="J2917" t="str">
            <v>Phẫu thuật nội soi chỉnh hình vách ngăn mũi</v>
          </cell>
          <cell r="K2917">
            <v>2595000</v>
          </cell>
          <cell r="L2917">
            <v>716869.56521739101</v>
          </cell>
          <cell r="M2917">
            <v>3311000</v>
          </cell>
          <cell r="N2917">
            <v>931930.4347826083</v>
          </cell>
          <cell r="O2917">
            <v>52188.104347826069</v>
          </cell>
          <cell r="P2917">
            <v>3579118.5391304344</v>
          </cell>
          <cell r="Q2917">
            <v>3579100</v>
          </cell>
          <cell r="R2917" t="str">
            <v>Chưa bao gồm mũi Hummer và tay cắt.</v>
          </cell>
        </row>
        <row r="2918">
          <cell r="B2918" t="str">
            <v>15.0350.0970</v>
          </cell>
          <cell r="C2918" t="str">
            <v>37.8D08.0970</v>
          </cell>
          <cell r="D2918" t="str">
            <v>15. TAI MŨI HỌNG</v>
          </cell>
          <cell r="E2918" t="str">
            <v>15.350</v>
          </cell>
          <cell r="F2918" t="str">
            <v>Phẫu thuật tạo hình khuyết bộ phận vành tai bằng vạt da</v>
          </cell>
          <cell r="G2918" t="str">
            <v>Phẫu thuật tạo hình khuyết bộ phận vành tai bằng vạt da</v>
          </cell>
          <cell r="H2918" t="str">
            <v>P2</v>
          </cell>
          <cell r="I2918">
            <v>981</v>
          </cell>
          <cell r="J2918" t="str">
            <v>Phẫu thuật nội soi chỉnh hình vách ngăn mũi</v>
          </cell>
          <cell r="K2918">
            <v>2595000</v>
          </cell>
          <cell r="L2918">
            <v>716869.56521739101</v>
          </cell>
          <cell r="M2918">
            <v>3311000</v>
          </cell>
          <cell r="N2918">
            <v>931930.4347826083</v>
          </cell>
          <cell r="O2918">
            <v>52188.104347826069</v>
          </cell>
          <cell r="P2918">
            <v>3579118.5391304344</v>
          </cell>
          <cell r="Q2918">
            <v>3579100</v>
          </cell>
          <cell r="R2918" t="str">
            <v>Chưa bao gồm mũi Hummer và tay cắt.</v>
          </cell>
        </row>
        <row r="2919">
          <cell r="B2919" t="str">
            <v>15.0110.0970</v>
          </cell>
          <cell r="C2919" t="str">
            <v>37.8D08.0970</v>
          </cell>
          <cell r="D2919" t="str">
            <v>15. TAI MŨI HỌNG</v>
          </cell>
          <cell r="E2919" t="str">
            <v>15.110</v>
          </cell>
          <cell r="F2919" t="str">
            <v>Phẫu thuật thủng vách ngăn mũi</v>
          </cell>
          <cell r="G2919" t="str">
            <v>Phẫu thuật thủng vách ngăn mũi</v>
          </cell>
          <cell r="H2919" t="str">
            <v>P1</v>
          </cell>
          <cell r="I2919">
            <v>981</v>
          </cell>
          <cell r="J2919" t="str">
            <v>Phẫu thuật nội soi chỉnh hình vách ngăn mũi</v>
          </cell>
          <cell r="K2919">
            <v>2595000</v>
          </cell>
          <cell r="L2919">
            <v>716869.56521739101</v>
          </cell>
          <cell r="M2919">
            <v>3311000</v>
          </cell>
          <cell r="N2919">
            <v>931930.4347826083</v>
          </cell>
          <cell r="O2919">
            <v>52188.104347826069</v>
          </cell>
          <cell r="P2919">
            <v>3579118.5391304344</v>
          </cell>
          <cell r="Q2919">
            <v>3579100</v>
          </cell>
          <cell r="R2919" t="str">
            <v>Chưa bao gồm mũi Hummer và tay cắt.</v>
          </cell>
        </row>
        <row r="2920">
          <cell r="B2920" t="str">
            <v>15.0048.0971</v>
          </cell>
          <cell r="C2920" t="str">
            <v>37.8D08.0971</v>
          </cell>
          <cell r="D2920" t="str">
            <v>15. TAI MŨI HỌNG</v>
          </cell>
          <cell r="E2920" t="str">
            <v>15.48</v>
          </cell>
          <cell r="F2920" t="str">
            <v>Đặt ống thông khí màng nhĩ</v>
          </cell>
          <cell r="G2920" t="str">
            <v>Đặt ống thông khí màng nhĩ</v>
          </cell>
          <cell r="H2920" t="str">
            <v>P3</v>
          </cell>
          <cell r="I2920">
            <v>982</v>
          </cell>
          <cell r="J2920" t="str">
            <v>Phẫu thuật nội soi đặt ống thông khí màng nhĩ 1 bên, 2 bên</v>
          </cell>
          <cell r="K2920">
            <v>2744000</v>
          </cell>
          <cell r="L2920">
            <v>358434.78260869603</v>
          </cell>
          <cell r="M2920">
            <v>3102000</v>
          </cell>
          <cell r="N2920">
            <v>465965.21739130485</v>
          </cell>
          <cell r="O2920">
            <v>26094.052173913078</v>
          </cell>
          <cell r="P2920">
            <v>3236059.2695652177</v>
          </cell>
          <cell r="Q2920">
            <v>3236000</v>
          </cell>
          <cell r="R2920" t="str">
            <v>Đã bao gồm chi phí mũi khoan</v>
          </cell>
        </row>
        <row r="2921">
          <cell r="B2921" t="str">
            <v>15.0049.0971</v>
          </cell>
          <cell r="C2921" t="str">
            <v>37.8D08.0971</v>
          </cell>
          <cell r="D2921" t="str">
            <v>15. TAI MŨI HỌNG</v>
          </cell>
          <cell r="E2921" t="str">
            <v>15.49</v>
          </cell>
          <cell r="F2921" t="str">
            <v>Phẫu thuật nội soi đặt ống thông khí màng nhĩ</v>
          </cell>
          <cell r="G2921" t="str">
            <v>Phẫu thuật nội soi đặt ống thông khí màng nhĩ</v>
          </cell>
          <cell r="H2921" t="str">
            <v>P3</v>
          </cell>
          <cell r="I2921">
            <v>982</v>
          </cell>
          <cell r="J2921" t="str">
            <v>Phẫu thuật nội soi đặt ống thông khí màng nhĩ 1 bên, 2 bên</v>
          </cell>
          <cell r="K2921">
            <v>2744000</v>
          </cell>
          <cell r="L2921">
            <v>358434.78260869603</v>
          </cell>
          <cell r="M2921">
            <v>3102000</v>
          </cell>
          <cell r="N2921">
            <v>465965.21739130485</v>
          </cell>
          <cell r="O2921">
            <v>26094.052173913078</v>
          </cell>
          <cell r="P2921">
            <v>3236059.2695652177</v>
          </cell>
          <cell r="Q2921">
            <v>3236000</v>
          </cell>
          <cell r="R2921" t="str">
            <v>Đã bao gồm chi phí mũi khoan</v>
          </cell>
        </row>
        <row r="2922">
          <cell r="B2922" t="str">
            <v>15.0036.0971</v>
          </cell>
          <cell r="C2922" t="str">
            <v>37.8D08.0971</v>
          </cell>
          <cell r="D2922" t="str">
            <v>15. TAI MŨI HỌNG</v>
          </cell>
          <cell r="E2922" t="str">
            <v>15.36</v>
          </cell>
          <cell r="F2922" t="str">
            <v>Phẫu thuật tạo hình màng nhĩ</v>
          </cell>
          <cell r="G2922" t="str">
            <v>Phẫu thuật tạo hình màng nhĩ</v>
          </cell>
          <cell r="H2922" t="str">
            <v>P2</v>
          </cell>
          <cell r="I2922">
            <v>982</v>
          </cell>
          <cell r="J2922" t="str">
            <v>Phẫu thuật nội soi đặt ống thông khí màng nhĩ 1 bên, 2 bên</v>
          </cell>
          <cell r="K2922">
            <v>2744000</v>
          </cell>
          <cell r="L2922">
            <v>358434.78260869603</v>
          </cell>
          <cell r="M2922">
            <v>3102000</v>
          </cell>
          <cell r="N2922">
            <v>465965.21739130485</v>
          </cell>
          <cell r="O2922">
            <v>26094.052173913078</v>
          </cell>
          <cell r="P2922">
            <v>3236059.2695652177</v>
          </cell>
          <cell r="Q2922">
            <v>3236000</v>
          </cell>
          <cell r="R2922" t="str">
            <v>Đã bao gồm chi phí mũi khoan</v>
          </cell>
        </row>
        <row r="2923">
          <cell r="B2923" t="str">
            <v>15.0035.0971</v>
          </cell>
          <cell r="C2923" t="str">
            <v>37.8D08.0971</v>
          </cell>
          <cell r="D2923" t="str">
            <v>15. TAI MŨI HỌNG</v>
          </cell>
          <cell r="E2923" t="str">
            <v>15.35</v>
          </cell>
          <cell r="F2923" t="str">
            <v>Phẫu thuật vá nhĩ bằng nội soi</v>
          </cell>
          <cell r="G2923" t="str">
            <v>Phẫu thuật vá nhĩ bằng nội soi</v>
          </cell>
          <cell r="H2923" t="str">
            <v>P2</v>
          </cell>
          <cell r="I2923">
            <v>982</v>
          </cell>
          <cell r="J2923" t="str">
            <v>Phẫu thuật nội soi đặt ống thông khí màng nhĩ 1 bên, 2 bên</v>
          </cell>
          <cell r="K2923">
            <v>2744000</v>
          </cell>
          <cell r="L2923">
            <v>358434.78260869603</v>
          </cell>
          <cell r="M2923">
            <v>3102000</v>
          </cell>
          <cell r="N2923">
            <v>465965.21739130485</v>
          </cell>
          <cell r="O2923">
            <v>26094.052173913078</v>
          </cell>
          <cell r="P2923">
            <v>3236059.2695652177</v>
          </cell>
          <cell r="Q2923">
            <v>3236000</v>
          </cell>
          <cell r="R2923" t="str">
            <v>Đã bao gồm chi phí mũi khoan</v>
          </cell>
        </row>
        <row r="2924">
          <cell r="B2924" t="str">
            <v>15.0007.0973</v>
          </cell>
          <cell r="C2924" t="str">
            <v>37.8D08.0973</v>
          </cell>
          <cell r="D2924" t="str">
            <v>15. TAI MŨI HỌNG</v>
          </cell>
          <cell r="E2924" t="str">
            <v>15.7</v>
          </cell>
          <cell r="F2924" t="str">
            <v>Phẫu thuật điều trị rò dịch não tủy ở tai</v>
          </cell>
          <cell r="G2924" t="str">
            <v>Phẫu thuật điều trị rò dịch não tủy ở tai</v>
          </cell>
          <cell r="H2924" t="str">
            <v>PDB</v>
          </cell>
          <cell r="I2924">
            <v>984</v>
          </cell>
          <cell r="J2924" t="str">
            <v>Phẫu thuật nội soi lấy u hoặcđiều trị rò dịch não tuỷ, thoát vị nền sọ</v>
          </cell>
          <cell r="K2924">
            <v>6280000</v>
          </cell>
          <cell r="L2924">
            <v>1075304.3478260899</v>
          </cell>
          <cell r="M2924">
            <v>7355000</v>
          </cell>
          <cell r="N2924">
            <v>1397895.6521739168</v>
          </cell>
          <cell r="O2924">
            <v>78282.156521739351</v>
          </cell>
          <cell r="P2924">
            <v>7756177.8086956562</v>
          </cell>
          <cell r="Q2924">
            <v>7756100</v>
          </cell>
          <cell r="R2924" t="str">
            <v>Chưa bao gồm keo sinh học.</v>
          </cell>
        </row>
        <row r="2925">
          <cell r="B2925" t="str">
            <v>15.0073.0973</v>
          </cell>
          <cell r="C2925" t="str">
            <v>37.8D08.0973</v>
          </cell>
          <cell r="D2925" t="str">
            <v>15. TAI MŨI HỌNG</v>
          </cell>
          <cell r="E2925" t="str">
            <v>15.73</v>
          </cell>
          <cell r="F2925" t="str">
            <v>Phẫu thuật nội soi bít lấp rò dịch não tủy ở mũi</v>
          </cell>
          <cell r="G2925" t="str">
            <v>Phẫu thuật nội soi bít lấp rò dịch não tủy ở mũi</v>
          </cell>
          <cell r="H2925" t="str">
            <v>PDB</v>
          </cell>
          <cell r="I2925">
            <v>984</v>
          </cell>
          <cell r="J2925" t="str">
            <v>Phẫu thuật nội soi lấy u hoặcđiều trị rò dịch não tuỷ, thoát vị nền sọ</v>
          </cell>
          <cell r="K2925">
            <v>6280000</v>
          </cell>
          <cell r="L2925">
            <v>1075304.3478260899</v>
          </cell>
          <cell r="M2925">
            <v>7355000</v>
          </cell>
          <cell r="N2925">
            <v>1397895.6521739168</v>
          </cell>
          <cell r="O2925">
            <v>78282.156521739351</v>
          </cell>
          <cell r="P2925">
            <v>7756177.8086956562</v>
          </cell>
          <cell r="Q2925">
            <v>7756100</v>
          </cell>
          <cell r="R2925" t="str">
            <v>Chưa bao gồm keo sinh học.</v>
          </cell>
        </row>
        <row r="2926">
          <cell r="B2926" t="str">
            <v>27.0073.0973</v>
          </cell>
          <cell r="C2926" t="str">
            <v>37.8D08.0973</v>
          </cell>
          <cell r="D2926" t="str">
            <v>27. PHẪU THUẬT NỘI SOI</v>
          </cell>
          <cell r="E2926" t="str">
            <v>27.73</v>
          </cell>
          <cell r="F2926" t="str">
            <v>Phẫu thuật nội soi bịt lỗ rò dịch não tủy</v>
          </cell>
          <cell r="G2926" t="str">
            <v>Phẫu thuật nội soi bịt lỗ dò dịch não tuỷ</v>
          </cell>
          <cell r="H2926" t="str">
            <v>PDB</v>
          </cell>
          <cell r="I2926">
            <v>984</v>
          </cell>
          <cell r="J2926" t="str">
            <v>Phẫu thuật nội soi lấy u hoặcđiều trị rò dịch não tuỷ, thoát vị nền sọ</v>
          </cell>
          <cell r="K2926">
            <v>6280000</v>
          </cell>
          <cell r="L2926">
            <v>1075304.3478260899</v>
          </cell>
          <cell r="M2926">
            <v>7355000</v>
          </cell>
          <cell r="N2926">
            <v>1397895.6521739168</v>
          </cell>
          <cell r="O2926">
            <v>78282.156521739351</v>
          </cell>
          <cell r="P2926">
            <v>7756177.8086956562</v>
          </cell>
          <cell r="Q2926">
            <v>7756100</v>
          </cell>
          <cell r="R2926" t="str">
            <v>Chưa bao gồm keo sinh học.</v>
          </cell>
        </row>
        <row r="2927">
          <cell r="B2927" t="str">
            <v>15.0096.0973</v>
          </cell>
          <cell r="C2927" t="str">
            <v>37.8D08.0973</v>
          </cell>
          <cell r="D2927" t="str">
            <v>15. TAI MŨI HỌNG</v>
          </cell>
          <cell r="E2927" t="str">
            <v>15.96</v>
          </cell>
          <cell r="F2927" t="str">
            <v>Phẫu thuật nội soi cắt u thần kinh khứu giác</v>
          </cell>
          <cell r="G2927" t="str">
            <v>Phẫu thuật nội soi cắt u thần kinh khứu giác</v>
          </cell>
          <cell r="H2927" t="str">
            <v>PDB</v>
          </cell>
          <cell r="I2927">
            <v>984</v>
          </cell>
          <cell r="J2927" t="str">
            <v>Phẫu thuật nội soi lấy u hoặcđiều trị rò dịch não tuỷ, thoát vị nền sọ</v>
          </cell>
          <cell r="K2927">
            <v>6280000</v>
          </cell>
          <cell r="L2927">
            <v>1075304.3478260899</v>
          </cell>
          <cell r="M2927">
            <v>7355000</v>
          </cell>
          <cell r="N2927">
            <v>1397895.6521739168</v>
          </cell>
          <cell r="O2927">
            <v>78282.156521739351</v>
          </cell>
          <cell r="P2927">
            <v>7756177.8086956562</v>
          </cell>
          <cell r="Q2927">
            <v>7756100</v>
          </cell>
          <cell r="R2927" t="str">
            <v>Chưa bao gồm keo sinh học.</v>
          </cell>
        </row>
        <row r="2928">
          <cell r="B2928" t="str">
            <v>03.3928.0973</v>
          </cell>
          <cell r="C2928" t="str">
            <v>37.8D08.0973</v>
          </cell>
          <cell r="D2928" t="str">
            <v>3. NHI KHOA</v>
          </cell>
          <cell r="E2928" t="str">
            <v>3.3928</v>
          </cell>
          <cell r="F2928" t="str">
            <v>Phẫu thuật nội soi điều trị rò dịch não tủy nền sọ</v>
          </cell>
          <cell r="G2928" t="str">
            <v>Phẫu thuật nội soi điều trị rò dịch não tuỷ nền sọ</v>
          </cell>
          <cell r="H2928" t="str">
            <v>PDB</v>
          </cell>
          <cell r="I2928">
            <v>984</v>
          </cell>
          <cell r="J2928" t="str">
            <v>Phẫu thuật nội soi lấy u hoặcđiều trị rò dịch não tuỷ, thoát vị nền sọ</v>
          </cell>
          <cell r="K2928">
            <v>6280000</v>
          </cell>
          <cell r="L2928">
            <v>1075304.3478260899</v>
          </cell>
          <cell r="M2928">
            <v>7355000</v>
          </cell>
          <cell r="N2928">
            <v>1397895.6521739168</v>
          </cell>
          <cell r="O2928">
            <v>78282.156521739351</v>
          </cell>
          <cell r="P2928">
            <v>7756177.8086956562</v>
          </cell>
          <cell r="Q2928">
            <v>7756100</v>
          </cell>
          <cell r="R2928" t="str">
            <v>Chưa bao gồm keo sinh học.</v>
          </cell>
        </row>
        <row r="2929">
          <cell r="B2929" t="str">
            <v>27.0021.0973</v>
          </cell>
          <cell r="C2929" t="str">
            <v>37.8D08.0973</v>
          </cell>
          <cell r="D2929" t="str">
            <v>27. PHẪU THUẬT NỘI SOI</v>
          </cell>
          <cell r="E2929" t="str">
            <v>27.21</v>
          </cell>
          <cell r="F2929" t="str">
            <v>Phẫu thuật nội soi điều trị rò dịch não tủy nền sọ</v>
          </cell>
          <cell r="G2929" t="str">
            <v>Phẫu thuật nội soi điều trị rò dịch não tuỷ nền sọ</v>
          </cell>
          <cell r="H2929" t="str">
            <v>PDB</v>
          </cell>
          <cell r="I2929">
            <v>984</v>
          </cell>
          <cell r="J2929" t="str">
            <v>Phẫu thuật nội soi lấy u hoặcđiều trị rò dịch não tuỷ, thoát vị nền sọ</v>
          </cell>
          <cell r="K2929">
            <v>6280000</v>
          </cell>
          <cell r="L2929">
            <v>1075304.3478260899</v>
          </cell>
          <cell r="M2929">
            <v>7355000</v>
          </cell>
          <cell r="N2929">
            <v>1397895.6521739168</v>
          </cell>
          <cell r="O2929">
            <v>78282.156521739351</v>
          </cell>
          <cell r="P2929">
            <v>7756177.8086956562</v>
          </cell>
          <cell r="Q2929">
            <v>7756100</v>
          </cell>
          <cell r="R2929" t="str">
            <v>Chưa bao gồm keo sinh học.</v>
          </cell>
        </row>
        <row r="2930">
          <cell r="B2930" t="str">
            <v>03.3929.0973</v>
          </cell>
          <cell r="C2930" t="str">
            <v>37.8D08.0973</v>
          </cell>
          <cell r="D2930" t="str">
            <v>3. NHI KHOA</v>
          </cell>
          <cell r="E2930" t="str">
            <v>3.3929</v>
          </cell>
          <cell r="F2930" t="str">
            <v>Phẫu thuật nội soi điều trị thoát vị nền sọ</v>
          </cell>
          <cell r="G2930" t="str">
            <v>Phẫu thuật nội soi điều trị thoát vị nền sọ</v>
          </cell>
          <cell r="H2930" t="str">
            <v>PDB</v>
          </cell>
          <cell r="I2930">
            <v>984</v>
          </cell>
          <cell r="J2930" t="str">
            <v>Phẫu thuật nội soi lấy u hoặcđiều trị rò dịch não tuỷ, thoát vị nền sọ</v>
          </cell>
          <cell r="K2930">
            <v>6280000</v>
          </cell>
          <cell r="L2930">
            <v>1075304.3478260899</v>
          </cell>
          <cell r="M2930">
            <v>7355000</v>
          </cell>
          <cell r="N2930">
            <v>1397895.6521739168</v>
          </cell>
          <cell r="O2930">
            <v>78282.156521739351</v>
          </cell>
          <cell r="P2930">
            <v>7756177.8086956562</v>
          </cell>
          <cell r="Q2930">
            <v>7756100</v>
          </cell>
          <cell r="R2930" t="str">
            <v>Chưa bao gồm keo sinh học.</v>
          </cell>
        </row>
        <row r="2931">
          <cell r="B2931" t="str">
            <v>27.0022.0973</v>
          </cell>
          <cell r="C2931" t="str">
            <v>37.8D08.0973</v>
          </cell>
          <cell r="D2931" t="str">
            <v>27. PHẪU THUẬT NỘI SOI</v>
          </cell>
          <cell r="E2931" t="str">
            <v>27.22</v>
          </cell>
          <cell r="F2931" t="str">
            <v>Phẫu thuật nội soi điều trị thoát vị nền sọ</v>
          </cell>
          <cell r="G2931" t="str">
            <v>Phẫu thuật nội soi điều trị thoát vị nền sọ</v>
          </cell>
          <cell r="H2931" t="str">
            <v>PDB</v>
          </cell>
          <cell r="I2931">
            <v>984</v>
          </cell>
          <cell r="J2931" t="str">
            <v>Phẫu thuật nội soi lấy u hoặcđiều trị rò dịch não tuỷ, thoát vị nền sọ</v>
          </cell>
          <cell r="K2931">
            <v>6280000</v>
          </cell>
          <cell r="L2931">
            <v>1075304.3478260899</v>
          </cell>
          <cell r="M2931">
            <v>7355000</v>
          </cell>
          <cell r="N2931">
            <v>1397895.6521739168</v>
          </cell>
          <cell r="O2931">
            <v>78282.156521739351</v>
          </cell>
          <cell r="P2931">
            <v>7756177.8086956562</v>
          </cell>
          <cell r="Q2931">
            <v>7756100</v>
          </cell>
          <cell r="R2931" t="str">
            <v>Chưa bao gồm keo sinh học.</v>
          </cell>
        </row>
        <row r="2932">
          <cell r="B2932" t="str">
            <v>27.0072.0973</v>
          </cell>
          <cell r="C2932" t="str">
            <v>37.8D08.0973</v>
          </cell>
          <cell r="D2932" t="str">
            <v>27. PHẪU THUẬT NỘI SOI</v>
          </cell>
          <cell r="E2932" t="str">
            <v>27.72</v>
          </cell>
          <cell r="F2932" t="str">
            <v>Phẫu thuật nội soi lấy u</v>
          </cell>
          <cell r="G2932" t="str">
            <v>Phẫu thuật nội soi lấy u</v>
          </cell>
          <cell r="H2932" t="str">
            <v>PDB</v>
          </cell>
          <cell r="I2932">
            <v>984</v>
          </cell>
          <cell r="J2932" t="str">
            <v>Phẫu thuật nội soi lấy u hoặcđiều trị rò dịch não tuỷ, thoát vị nền sọ</v>
          </cell>
          <cell r="K2932">
            <v>6280000</v>
          </cell>
          <cell r="L2932">
            <v>1075304.3478260899</v>
          </cell>
          <cell r="M2932">
            <v>7355000</v>
          </cell>
          <cell r="N2932">
            <v>1397895.6521739168</v>
          </cell>
          <cell r="O2932">
            <v>78282.156521739351</v>
          </cell>
          <cell r="P2932">
            <v>7756177.8086956562</v>
          </cell>
          <cell r="Q2932">
            <v>7756100</v>
          </cell>
          <cell r="R2932" t="str">
            <v>Chưa bao gồm keo sinh học.</v>
          </cell>
        </row>
        <row r="2933">
          <cell r="B2933" t="str">
            <v>27.0039.0973</v>
          </cell>
          <cell r="C2933" t="str">
            <v>37.8D08.0973</v>
          </cell>
          <cell r="D2933" t="str">
            <v>27. PHẪU THUẬT NỘI SOI</v>
          </cell>
          <cell r="E2933" t="str">
            <v>27.39</v>
          </cell>
          <cell r="F2933" t="str">
            <v>Phẫu thuật nội soi lấy u não dưới lều</v>
          </cell>
          <cell r="G2933" t="str">
            <v>Phẫu thuật nội soi lấy u não dưới lều</v>
          </cell>
          <cell r="H2933" t="str">
            <v>PDB</v>
          </cell>
          <cell r="I2933">
            <v>984</v>
          </cell>
          <cell r="J2933" t="str">
            <v>Phẫu thuật nội soi lấy u hoặcđiều trị rò dịch não tuỷ, thoát vị nền sọ</v>
          </cell>
          <cell r="K2933">
            <v>6280000</v>
          </cell>
          <cell r="L2933">
            <v>1075304.3478260899</v>
          </cell>
          <cell r="M2933">
            <v>7355000</v>
          </cell>
          <cell r="N2933">
            <v>1397895.6521739168</v>
          </cell>
          <cell r="O2933">
            <v>78282.156521739351</v>
          </cell>
          <cell r="P2933">
            <v>7756177.8086956562</v>
          </cell>
          <cell r="Q2933">
            <v>7756100</v>
          </cell>
          <cell r="R2933" t="str">
            <v>Chưa bao gồm keo sinh học.</v>
          </cell>
        </row>
        <row r="2934">
          <cell r="B2934" t="str">
            <v>27.0038.0973</v>
          </cell>
          <cell r="C2934" t="str">
            <v>37.8D08.0973</v>
          </cell>
          <cell r="D2934" t="str">
            <v>27. PHẪU THUẬT NỘI SOI</v>
          </cell>
          <cell r="E2934" t="str">
            <v>27.38</v>
          </cell>
          <cell r="F2934" t="str">
            <v>Phẫu thuật nội soi lấy u não vòm sọ</v>
          </cell>
          <cell r="G2934" t="str">
            <v>Phẫu thuật nội soi lấy u não vòm sọ</v>
          </cell>
          <cell r="H2934" t="str">
            <v>PDB</v>
          </cell>
          <cell r="I2934">
            <v>984</v>
          </cell>
          <cell r="J2934" t="str">
            <v>Phẫu thuật nội soi lấy u hoặcđiều trị rò dịch não tuỷ, thoát vị nền sọ</v>
          </cell>
          <cell r="K2934">
            <v>6280000</v>
          </cell>
          <cell r="L2934">
            <v>1075304.3478260899</v>
          </cell>
          <cell r="M2934">
            <v>7355000</v>
          </cell>
          <cell r="N2934">
            <v>1397895.6521739168</v>
          </cell>
          <cell r="O2934">
            <v>78282.156521739351</v>
          </cell>
          <cell r="P2934">
            <v>7756177.8086956562</v>
          </cell>
          <cell r="Q2934">
            <v>7756100</v>
          </cell>
          <cell r="R2934" t="str">
            <v>Chưa bao gồm keo sinh học.</v>
          </cell>
        </row>
        <row r="2935">
          <cell r="B2935" t="str">
            <v>03.3927.0973</v>
          </cell>
          <cell r="C2935" t="str">
            <v>37.8D08.0973</v>
          </cell>
          <cell r="D2935" t="str">
            <v>3. NHI KHOA</v>
          </cell>
          <cell r="E2935" t="str">
            <v>3.3927</v>
          </cell>
          <cell r="F2935" t="str">
            <v>Phẫu thuật nội soi lấy u nền sọ</v>
          </cell>
          <cell r="G2935" t="str">
            <v>Phẫu thuật nội soi lấy u nền sọ</v>
          </cell>
          <cell r="H2935" t="str">
            <v>PDB</v>
          </cell>
          <cell r="I2935">
            <v>984</v>
          </cell>
          <cell r="J2935" t="str">
            <v>Phẫu thuật nội soi lấy u hoặcđiều trị rò dịch não tuỷ, thoát vị nền sọ</v>
          </cell>
          <cell r="K2935">
            <v>6280000</v>
          </cell>
          <cell r="L2935">
            <v>1075304.3478260899</v>
          </cell>
          <cell r="M2935">
            <v>7355000</v>
          </cell>
          <cell r="N2935">
            <v>1397895.6521739168</v>
          </cell>
          <cell r="O2935">
            <v>78282.156521739351</v>
          </cell>
          <cell r="P2935">
            <v>7756177.8086956562</v>
          </cell>
          <cell r="Q2935">
            <v>7756100</v>
          </cell>
          <cell r="R2935" t="str">
            <v>Chưa bao gồm keo sinh học.</v>
          </cell>
        </row>
        <row r="2936">
          <cell r="B2936" t="str">
            <v>27.0033.0973</v>
          </cell>
          <cell r="C2936" t="str">
            <v>37.8D08.0973</v>
          </cell>
          <cell r="D2936" t="str">
            <v>27. PHẪU THUẬT NỘI SOI</v>
          </cell>
          <cell r="E2936" t="str">
            <v>27.33</v>
          </cell>
          <cell r="F2936" t="str">
            <v>Phẫu thuật nội soi lấy u nền sọ</v>
          </cell>
          <cell r="G2936" t="str">
            <v>Phẫu thuật nội soi lấy u nền sọ</v>
          </cell>
          <cell r="H2936" t="str">
            <v>PDB</v>
          </cell>
          <cell r="I2936">
            <v>984</v>
          </cell>
          <cell r="J2936" t="str">
            <v>Phẫu thuật nội soi lấy u hoặcđiều trị rò dịch não tuỷ, thoát vị nền sọ</v>
          </cell>
          <cell r="K2936">
            <v>6280000</v>
          </cell>
          <cell r="L2936">
            <v>1075304.3478260899</v>
          </cell>
          <cell r="M2936">
            <v>7355000</v>
          </cell>
          <cell r="N2936">
            <v>1397895.6521739168</v>
          </cell>
          <cell r="O2936">
            <v>78282.156521739351</v>
          </cell>
          <cell r="P2936">
            <v>7756177.8086956562</v>
          </cell>
          <cell r="Q2936">
            <v>7756100</v>
          </cell>
          <cell r="R2936" t="str">
            <v>Chưa bao gồm keo sinh học.</v>
          </cell>
        </row>
        <row r="2937">
          <cell r="B2937" t="str">
            <v>27.0020.0973</v>
          </cell>
          <cell r="C2937" t="str">
            <v>37.8D08.0973</v>
          </cell>
          <cell r="D2937" t="str">
            <v>27. PHẪU THUẬT NỘI SOI</v>
          </cell>
          <cell r="E2937" t="str">
            <v>27.20</v>
          </cell>
          <cell r="F2937" t="str">
            <v>Phẫu thuật nội soi vùng nền sọ</v>
          </cell>
          <cell r="G2937" t="str">
            <v>Phẫu thuật nội soi vùng nền sọ</v>
          </cell>
          <cell r="H2937" t="str">
            <v>PDB</v>
          </cell>
          <cell r="I2937">
            <v>984</v>
          </cell>
          <cell r="J2937" t="str">
            <v>Phẫu thuật nội soi lấy u hoặcđiều trị rò dịch não tuỷ, thoát vị nền sọ</v>
          </cell>
          <cell r="K2937">
            <v>6280000</v>
          </cell>
          <cell r="L2937">
            <v>1075304.3478260899</v>
          </cell>
          <cell r="M2937">
            <v>7355000</v>
          </cell>
          <cell r="N2937">
            <v>1397895.6521739168</v>
          </cell>
          <cell r="O2937">
            <v>78282.156521739351</v>
          </cell>
          <cell r="P2937">
            <v>7756177.8086956562</v>
          </cell>
          <cell r="Q2937">
            <v>7756100</v>
          </cell>
          <cell r="R2937" t="str">
            <v>Chưa bao gồm keo sinh học.</v>
          </cell>
        </row>
        <row r="2938">
          <cell r="B2938" t="str">
            <v>15.0360.0977</v>
          </cell>
          <cell r="C2938" t="str">
            <v>37.8D08.0977</v>
          </cell>
          <cell r="D2938" t="str">
            <v>15. TAI MŨI HỌNG</v>
          </cell>
          <cell r="E2938" t="str">
            <v>15.360</v>
          </cell>
          <cell r="F2938" t="str">
            <v>Phẫu thuật nội soi nạo VA bằng plasma (gây mê)</v>
          </cell>
          <cell r="G2938" t="str">
            <v>Phẫu thuật nội soi nạo VA bằng Plasma (gây mê)</v>
          </cell>
          <cell r="H2938" t="str">
            <v>P2</v>
          </cell>
          <cell r="I2938">
            <v>988</v>
          </cell>
          <cell r="J2938" t="str">
            <v>Phẫu thuật nội soi nạo VA bằng dao Plasma</v>
          </cell>
          <cell r="K2938">
            <v>3365000</v>
          </cell>
          <cell r="L2938">
            <v>491478.26086956501</v>
          </cell>
          <cell r="M2938">
            <v>3856000</v>
          </cell>
          <cell r="N2938">
            <v>638921.73913043446</v>
          </cell>
          <cell r="O2938">
            <v>35779.617391304339</v>
          </cell>
          <cell r="P2938">
            <v>4039701.3565217387</v>
          </cell>
          <cell r="Q2938">
            <v>4039700</v>
          </cell>
          <cell r="R2938" t="str">
            <v>Đã bao gồm dao plasma</v>
          </cell>
        </row>
        <row r="2939">
          <cell r="B2939" t="str">
            <v>03.3917.0980</v>
          </cell>
          <cell r="C2939" t="str">
            <v>37.8D08.0980</v>
          </cell>
          <cell r="D2939" t="str">
            <v>3. NHI KHOA</v>
          </cell>
          <cell r="E2939" t="str">
            <v>3.3917</v>
          </cell>
          <cell r="F2939" t="str">
            <v>Cắt rò xoang lê</v>
          </cell>
          <cell r="G2939" t="str">
            <v>Cắt rò xoang lê</v>
          </cell>
          <cell r="H2939" t="str">
            <v>P1</v>
          </cell>
          <cell r="I2939">
            <v>991</v>
          </cell>
          <cell r="J2939" t="str">
            <v>Phẫu thuật rò xoang lê</v>
          </cell>
          <cell r="K2939">
            <v>4053000</v>
          </cell>
          <cell r="L2939">
            <v>679304.34782608703</v>
          </cell>
          <cell r="M2939">
            <v>4732000</v>
          </cell>
          <cell r="N2939">
            <v>883095.6521739132</v>
          </cell>
          <cell r="O2939">
            <v>49453.356521739144</v>
          </cell>
          <cell r="P2939">
            <v>4985549.0086956518</v>
          </cell>
          <cell r="Q2939">
            <v>4985500</v>
          </cell>
          <cell r="R2939" t="str">
            <v>Chưa bao gồm dao siêu âm.</v>
          </cell>
        </row>
        <row r="2940">
          <cell r="B2940" t="str">
            <v>03.2233.0980</v>
          </cell>
          <cell r="C2940" t="str">
            <v>37.8D08.0980</v>
          </cell>
          <cell r="D2940" t="str">
            <v>3. NHI KHOA</v>
          </cell>
          <cell r="E2940" t="str">
            <v>3.2233</v>
          </cell>
          <cell r="F2940" t="str">
            <v>Phẫu thuật cắt bỏ nang và rõ xoang lê (túi mang 1V)</v>
          </cell>
          <cell r="G2940" t="str">
            <v>Phẫu thuật cắt bỏ nang và rõ xoang lê (túi mang 1V)</v>
          </cell>
          <cell r="H2940" t="str">
            <v>P1</v>
          </cell>
          <cell r="I2940">
            <v>991</v>
          </cell>
          <cell r="J2940" t="str">
            <v>Phẫu thuật rò xoang lê</v>
          </cell>
          <cell r="K2940">
            <v>4053000</v>
          </cell>
          <cell r="L2940">
            <v>679304.34782608703</v>
          </cell>
          <cell r="M2940">
            <v>4732000</v>
          </cell>
          <cell r="N2940">
            <v>883095.6521739132</v>
          </cell>
          <cell r="O2940">
            <v>49453.356521739144</v>
          </cell>
          <cell r="P2940">
            <v>4985549.0086956518</v>
          </cell>
          <cell r="Q2940">
            <v>4985500</v>
          </cell>
          <cell r="R2940" t="str">
            <v>Chưa bao gồm dao siêu âm.</v>
          </cell>
        </row>
        <row r="2941">
          <cell r="B2941" t="str">
            <v>15.0278.0980</v>
          </cell>
          <cell r="C2941" t="str">
            <v>37.8D08.0980</v>
          </cell>
          <cell r="D2941" t="str">
            <v>15. TAI MŨI HỌNG</v>
          </cell>
          <cell r="E2941" t="str">
            <v>15.278</v>
          </cell>
          <cell r="F2941" t="str">
            <v>Phẫu thuật mở sụn giáp cắt dây thanh</v>
          </cell>
          <cell r="G2941" t="str">
            <v>Phẫu thuật mở sụn giáp cắt dây thanh</v>
          </cell>
          <cell r="H2941" t="str">
            <v>P1</v>
          </cell>
          <cell r="I2941">
            <v>991</v>
          </cell>
          <cell r="J2941" t="str">
            <v>Phẫu thuật rò xoang lê</v>
          </cell>
          <cell r="K2941">
            <v>4053000</v>
          </cell>
          <cell r="L2941">
            <v>679304.34782608703</v>
          </cell>
          <cell r="M2941">
            <v>4732000</v>
          </cell>
          <cell r="N2941">
            <v>883095.6521739132</v>
          </cell>
          <cell r="O2941">
            <v>49453.356521739144</v>
          </cell>
          <cell r="P2941">
            <v>4985549.0086956518</v>
          </cell>
          <cell r="Q2941">
            <v>4985500</v>
          </cell>
          <cell r="R2941" t="str">
            <v>Chưa bao gồm dao siêu âm.</v>
          </cell>
        </row>
        <row r="2942">
          <cell r="B2942" t="str">
            <v>15.0296.0980</v>
          </cell>
          <cell r="C2942" t="str">
            <v>37.8D08.0980</v>
          </cell>
          <cell r="D2942" t="str">
            <v>15. TAI MŨI HỌNG</v>
          </cell>
          <cell r="E2942" t="str">
            <v>15.296</v>
          </cell>
          <cell r="F2942" t="str">
            <v>Phẫu thuật rò xoang lê</v>
          </cell>
          <cell r="G2942" t="str">
            <v>Phẫu thuật rò xoang lê</v>
          </cell>
          <cell r="H2942" t="str">
            <v>P1</v>
          </cell>
          <cell r="I2942">
            <v>991</v>
          </cell>
          <cell r="J2942" t="str">
            <v>Phẫu thuật rò xoang lê</v>
          </cell>
          <cell r="K2942">
            <v>4053000</v>
          </cell>
          <cell r="L2942">
            <v>679304.34782608703</v>
          </cell>
          <cell r="M2942">
            <v>4732000</v>
          </cell>
          <cell r="N2942">
            <v>883095.6521739132</v>
          </cell>
          <cell r="O2942">
            <v>49453.356521739144</v>
          </cell>
          <cell r="P2942">
            <v>4985549.0086956518</v>
          </cell>
          <cell r="Q2942">
            <v>4985500</v>
          </cell>
          <cell r="R2942" t="str">
            <v>Chưa bao gồm dao siêu âm.</v>
          </cell>
        </row>
        <row r="2943">
          <cell r="B2943" t="str">
            <v>03.2111.0981</v>
          </cell>
          <cell r="C2943" t="str">
            <v>37.8D08.0981</v>
          </cell>
          <cell r="D2943" t="str">
            <v>3. NHI KHOA</v>
          </cell>
          <cell r="E2943" t="str">
            <v>3.2111</v>
          </cell>
          <cell r="F2943" t="str">
            <v>Phẫu thuật tái tạo hệ thống truyền âm</v>
          </cell>
          <cell r="G2943" t="str">
            <v>Phẫu thuật tái tạo hệ thống truyền âm</v>
          </cell>
          <cell r="H2943" t="str">
            <v>P1</v>
          </cell>
          <cell r="I2943">
            <v>992</v>
          </cell>
          <cell r="J2943" t="str">
            <v xml:space="preserve">Phẫu thuật tái tạo hệ thống truyền âm </v>
          </cell>
          <cell r="K2943">
            <v>5375000</v>
          </cell>
          <cell r="L2943">
            <v>679304.34782608703</v>
          </cell>
          <cell r="M2943">
            <v>6054000</v>
          </cell>
          <cell r="N2943">
            <v>883095.6521739132</v>
          </cell>
          <cell r="O2943">
            <v>49453.356521739144</v>
          </cell>
          <cell r="P2943">
            <v>6307549.0086956518</v>
          </cell>
          <cell r="Q2943">
            <v>6307500</v>
          </cell>
          <cell r="R2943" t="str">
            <v>Chưa bao gồm keo sinh học, xương con để thay thế hoặc Prothese.</v>
          </cell>
        </row>
        <row r="2944">
          <cell r="B2944" t="str">
            <v>03.2079.0981</v>
          </cell>
          <cell r="C2944" t="str">
            <v>37.8D08.0981</v>
          </cell>
          <cell r="D2944" t="str">
            <v>3. NHI KHOA</v>
          </cell>
          <cell r="E2944" t="str">
            <v>3.2079</v>
          </cell>
          <cell r="F2944" t="str">
            <v>Phẫu thuật tạo hình tái tạo lại hệ thống truyền âm</v>
          </cell>
          <cell r="G2944" t="str">
            <v>Phẫu thuật tạo hình tái tạo lại hệ thống truyền âm</v>
          </cell>
          <cell r="H2944" t="str">
            <v>PDB</v>
          </cell>
          <cell r="I2944">
            <v>992</v>
          </cell>
          <cell r="J2944" t="str">
            <v xml:space="preserve">Phẫu thuật tái tạo hệ thống truyền âm </v>
          </cell>
          <cell r="K2944">
            <v>5375000</v>
          </cell>
          <cell r="L2944">
            <v>679304.34782608703</v>
          </cell>
          <cell r="M2944">
            <v>6054000</v>
          </cell>
          <cell r="N2944">
            <v>883095.6521739132</v>
          </cell>
          <cell r="O2944">
            <v>49453.356521739144</v>
          </cell>
          <cell r="P2944">
            <v>6307549.0086956518</v>
          </cell>
          <cell r="Q2944">
            <v>6307500</v>
          </cell>
          <cell r="R2944" t="str">
            <v>Chưa bao gồm keo sinh học, xương con để thay thế hoặc Prothese.</v>
          </cell>
        </row>
        <row r="2945">
          <cell r="B2945" t="str">
            <v>15.0032.0997</v>
          </cell>
          <cell r="C2945" t="str">
            <v>37.8D08.0997</v>
          </cell>
          <cell r="D2945" t="str">
            <v>15. TAI MŨI HỌNG</v>
          </cell>
          <cell r="E2945" t="str">
            <v>15.32</v>
          </cell>
          <cell r="F2945" t="str">
            <v>Chỉnh hình tai giữa không tái tạo chuỗi xương con</v>
          </cell>
          <cell r="G2945" t="str">
            <v>Chỉnh hình tai giữa không tái tạo chuỗi xương con</v>
          </cell>
          <cell r="H2945" t="str">
            <v>P2</v>
          </cell>
          <cell r="I2945">
            <v>1008</v>
          </cell>
          <cell r="J2945" t="str">
            <v>Vá nhĩ đơn thuần</v>
          </cell>
          <cell r="K2945">
            <v>3127000</v>
          </cell>
          <cell r="L2945">
            <v>716869.56521739101</v>
          </cell>
          <cell r="M2945">
            <v>3843000</v>
          </cell>
          <cell r="N2945">
            <v>931930.4347826083</v>
          </cell>
          <cell r="O2945">
            <v>52188.104347826069</v>
          </cell>
          <cell r="P2945">
            <v>4111118.5391304344</v>
          </cell>
          <cell r="Q2945">
            <v>4111100</v>
          </cell>
          <cell r="R2945" t="str">
            <v>Đã bao gồm chi phí mũi khoan</v>
          </cell>
        </row>
        <row r="2946">
          <cell r="B2946" t="str">
            <v>03.2104.0997</v>
          </cell>
          <cell r="C2946" t="str">
            <v>37.8D08.0997</v>
          </cell>
          <cell r="D2946" t="str">
            <v>3. NHI KHOA</v>
          </cell>
          <cell r="E2946" t="str">
            <v>3.2104</v>
          </cell>
          <cell r="F2946" t="str">
            <v>Vá nhĩ đơn thuần</v>
          </cell>
          <cell r="G2946" t="str">
            <v>Vá nhĩ đơn thuần</v>
          </cell>
          <cell r="H2946" t="str">
            <v>P2</v>
          </cell>
          <cell r="I2946">
            <v>1008</v>
          </cell>
          <cell r="J2946" t="str">
            <v>Vá nhĩ đơn thuần</v>
          </cell>
          <cell r="K2946">
            <v>3127000</v>
          </cell>
          <cell r="L2946">
            <v>716869.56521739101</v>
          </cell>
          <cell r="M2946">
            <v>3843000</v>
          </cell>
          <cell r="N2946">
            <v>931930.4347826083</v>
          </cell>
          <cell r="O2946">
            <v>52188.104347826069</v>
          </cell>
          <cell r="P2946">
            <v>4111118.5391304344</v>
          </cell>
          <cell r="Q2946">
            <v>4111100</v>
          </cell>
          <cell r="R2946" t="str">
            <v>Đã bao gồm chi phí mũi khoan</v>
          </cell>
        </row>
        <row r="2947">
          <cell r="B2947" t="str">
            <v>15.0034.0997</v>
          </cell>
          <cell r="C2947" t="str">
            <v>37.8D08.0997</v>
          </cell>
          <cell r="D2947" t="str">
            <v>15. TAI MŨI HỌNG</v>
          </cell>
          <cell r="E2947" t="str">
            <v>15.34</v>
          </cell>
          <cell r="F2947" t="str">
            <v>Vá nhĩ đơn thuần</v>
          </cell>
          <cell r="G2947" t="str">
            <v>Vá nhĩ đơn thuần</v>
          </cell>
          <cell r="H2947" t="str">
            <v>P2</v>
          </cell>
          <cell r="I2947">
            <v>1008</v>
          </cell>
          <cell r="J2947" t="str">
            <v>Vá nhĩ đơn thuần</v>
          </cell>
          <cell r="K2947">
            <v>3127000</v>
          </cell>
          <cell r="L2947">
            <v>716869.56521739101</v>
          </cell>
          <cell r="M2947">
            <v>3843000</v>
          </cell>
          <cell r="N2947">
            <v>931930.4347826083</v>
          </cell>
          <cell r="O2947">
            <v>52188.104347826069</v>
          </cell>
          <cell r="P2947">
            <v>4111118.5391304344</v>
          </cell>
          <cell r="Q2947">
            <v>4111100</v>
          </cell>
          <cell r="R2947" t="str">
            <v>Đã bao gồm chi phí mũi khoan</v>
          </cell>
        </row>
        <row r="2948">
          <cell r="B2948" t="str">
            <v>15.0002.1000</v>
          </cell>
          <cell r="C2948" t="str">
            <v>37.8D08.1000</v>
          </cell>
          <cell r="D2948" t="str">
            <v>15. TAI MŨI HỌNG</v>
          </cell>
          <cell r="E2948" t="str">
            <v>15.2</v>
          </cell>
          <cell r="F2948" t="str">
            <v xml:space="preserve">Phẫu thuật cấy máy trợ thính đường xương </v>
          </cell>
          <cell r="G2948" t="str">
            <v>Phẫu thuật cấy máy trợ thính đường xương (BAHA)</v>
          </cell>
          <cell r="H2948" t="str">
            <v>P1</v>
          </cell>
          <cell r="I2948">
            <v>1011</v>
          </cell>
          <cell r="J2948" t="str">
            <v>Phẫu thuật loại I (Tai Mũi Họng)</v>
          </cell>
          <cell r="K2948">
            <v>1450000</v>
          </cell>
          <cell r="L2948">
            <v>679304.34782608703</v>
          </cell>
          <cell r="M2948">
            <v>2129000</v>
          </cell>
          <cell r="N2948">
            <v>883095.6521739132</v>
          </cell>
          <cell r="O2948">
            <v>49453.356521739144</v>
          </cell>
          <cell r="P2948">
            <v>2382549.0086956522</v>
          </cell>
          <cell r="Q2948">
            <v>2382500</v>
          </cell>
          <cell r="R2948" t="str">
            <v>Chưa bao gồm máy trợ thính đường xương.</v>
          </cell>
        </row>
        <row r="2949">
          <cell r="B2949" t="str">
            <v>12.0074.1037</v>
          </cell>
          <cell r="C2949" t="str">
            <v>37.8D09.1037</v>
          </cell>
          <cell r="D2949" t="str">
            <v>12. UNG BƯỚU</v>
          </cell>
          <cell r="E2949" t="str">
            <v>12.74</v>
          </cell>
          <cell r="F2949" t="str">
            <v>Cắt u nang men răng, ghép xương</v>
          </cell>
          <cell r="G2949" t="str">
            <v>Cắt u nang men răng, ghép xương</v>
          </cell>
          <cell r="H2949" t="str">
            <v>P1</v>
          </cell>
          <cell r="I2949">
            <v>1048</v>
          </cell>
          <cell r="J2949" t="str">
            <v xml:space="preserve">Phẫu thuật ghép xương và màng tái tạo mô có hướng dẫn </v>
          </cell>
          <cell r="K2949">
            <v>833000</v>
          </cell>
          <cell r="L2949">
            <v>261391.30434782599</v>
          </cell>
          <cell r="M2949">
            <v>1094000</v>
          </cell>
          <cell r="N2949">
            <v>339808.69565217377</v>
          </cell>
          <cell r="O2949">
            <v>19029.286956521733</v>
          </cell>
          <cell r="P2949">
            <v>1191837.9826086955</v>
          </cell>
          <cell r="Q2949">
            <v>1191800</v>
          </cell>
          <cell r="R2949" t="str">
            <v>Chưa bao gồm màng tái tạo mô và xương nhân tạo hoặc sản phẩm sinh học thay thế xương.</v>
          </cell>
        </row>
        <row r="2950">
          <cell r="B2950" t="str">
            <v>16.0025.1037</v>
          </cell>
          <cell r="C2950" t="str">
            <v>37.8D09.1037</v>
          </cell>
          <cell r="D2950" t="str">
            <v>16. RĂNG HÀM MẶT</v>
          </cell>
          <cell r="E2950" t="str">
            <v>16.25</v>
          </cell>
          <cell r="F2950" t="str">
            <v>Phẫu thuật điều trị khuyết hổng chẽ chân răng bằng ghép xương nhân tạo và đặt màng sinh học</v>
          </cell>
          <cell r="G2950" t="str">
            <v>Phẫu thuật điều trị khuyết hổng chẽ chân răng bằng ghép xương nhân tạo và đặt màng sinh học</v>
          </cell>
          <cell r="H2950" t="str">
            <v>P2</v>
          </cell>
          <cell r="I2950">
            <v>1048</v>
          </cell>
          <cell r="J2950" t="str">
            <v xml:space="preserve">Phẫu thuật ghép xương và màng tái tạo mô có hướng dẫn </v>
          </cell>
          <cell r="K2950">
            <v>833000</v>
          </cell>
          <cell r="L2950">
            <v>261391.30434782599</v>
          </cell>
          <cell r="M2950">
            <v>1094000</v>
          </cell>
          <cell r="N2950">
            <v>339808.69565217377</v>
          </cell>
          <cell r="O2950">
            <v>19029.286956521733</v>
          </cell>
          <cell r="P2950">
            <v>1191837.9826086955</v>
          </cell>
          <cell r="Q2950">
            <v>1191800</v>
          </cell>
          <cell r="R2950" t="str">
            <v>Chưa bao gồm màng tái tạo mô và xương nhân tạo hoặc sản phẩm sinh học thay thế xương.</v>
          </cell>
        </row>
        <row r="2951">
          <cell r="B2951" t="str">
            <v>03.1718.1037</v>
          </cell>
          <cell r="C2951" t="str">
            <v>37.8D09.1037</v>
          </cell>
          <cell r="D2951" t="str">
            <v>3. NHI KHOA</v>
          </cell>
          <cell r="E2951" t="str">
            <v>3.1718</v>
          </cell>
          <cell r="F2951" t="str">
            <v>Phẫu thuật điều trị khuyết hổng chẽ chân răng bằng màng sinh học, có ghép xương</v>
          </cell>
          <cell r="G2951" t="str">
            <v>Phẫu thuật điều trị khuyết hổng chẽ chân răng bằng màng sinh học, có ghép xương</v>
          </cell>
          <cell r="H2951" t="str">
            <v>P2</v>
          </cell>
          <cell r="I2951">
            <v>1048</v>
          </cell>
          <cell r="J2951" t="str">
            <v xml:space="preserve">Phẫu thuật ghép xương và màng tái tạo mô có hướng dẫn </v>
          </cell>
          <cell r="K2951">
            <v>833000</v>
          </cell>
          <cell r="L2951">
            <v>261391.30434782599</v>
          </cell>
          <cell r="M2951">
            <v>1094000</v>
          </cell>
          <cell r="N2951">
            <v>339808.69565217377</v>
          </cell>
          <cell r="O2951">
            <v>19029.286956521733</v>
          </cell>
          <cell r="P2951">
            <v>1191837.9826086955</v>
          </cell>
          <cell r="Q2951">
            <v>1191800</v>
          </cell>
          <cell r="R2951" t="str">
            <v>Chưa bao gồm màng tái tạo mô và xương nhân tạo hoặc sản phẩm sinh học thay thế xương.</v>
          </cell>
        </row>
        <row r="2952">
          <cell r="B2952" t="str">
            <v>03.1721.1037</v>
          </cell>
          <cell r="C2952" t="str">
            <v>37.8D09.1037</v>
          </cell>
          <cell r="D2952" t="str">
            <v>3. NHI KHOA</v>
          </cell>
          <cell r="E2952" t="str">
            <v>3.1721</v>
          </cell>
          <cell r="F2952" t="str">
            <v>Phẫu thuật tái tạo xương sống hàm bằng ghép xương đông khô và đặt màng sinh học</v>
          </cell>
          <cell r="G2952" t="str">
            <v>Phẫu thuật tái tạo xương sống hàm bằng ghép xương đông khô và đặt màng sinh học</v>
          </cell>
          <cell r="H2952" t="str">
            <v>P2</v>
          </cell>
          <cell r="I2952">
            <v>1048</v>
          </cell>
          <cell r="J2952" t="str">
            <v xml:space="preserve">Phẫu thuật ghép xương và màng tái tạo mô có hướng dẫn </v>
          </cell>
          <cell r="K2952">
            <v>833000</v>
          </cell>
          <cell r="L2952">
            <v>261391.30434782599</v>
          </cell>
          <cell r="M2952">
            <v>1094000</v>
          </cell>
          <cell r="N2952">
            <v>339808.69565217377</v>
          </cell>
          <cell r="O2952">
            <v>19029.286956521733</v>
          </cell>
          <cell r="P2952">
            <v>1191837.9826086955</v>
          </cell>
          <cell r="Q2952">
            <v>1191800</v>
          </cell>
          <cell r="R2952" t="str">
            <v>Chưa bao gồm màng tái tạo mô và xương nhân tạo hoặc sản phẩm sinh học thay thế xương.</v>
          </cell>
        </row>
        <row r="2953">
          <cell r="B2953" t="str">
            <v>16.0022.1037</v>
          </cell>
          <cell r="C2953" t="str">
            <v>37.8D09.1037</v>
          </cell>
          <cell r="D2953" t="str">
            <v>16. RĂNG HÀM MẶT</v>
          </cell>
          <cell r="E2953" t="str">
            <v>16.22</v>
          </cell>
          <cell r="F2953" t="str">
            <v>Phẫu thuật tái tạo xương sống hàm bằng ghép xương đông khô và đặt màng sinh học</v>
          </cell>
          <cell r="G2953" t="str">
            <v>Phẫu thuật tái tạo xương sống hàm bằng ghép xương đông khô và đặt màng sinh học</v>
          </cell>
          <cell r="H2953" t="str">
            <v>P2</v>
          </cell>
          <cell r="I2953">
            <v>1048</v>
          </cell>
          <cell r="J2953" t="str">
            <v xml:space="preserve">Phẫu thuật ghép xương và màng tái tạo mô có hướng dẫn </v>
          </cell>
          <cell r="K2953">
            <v>833000</v>
          </cell>
          <cell r="L2953">
            <v>261391.30434782599</v>
          </cell>
          <cell r="M2953">
            <v>1094000</v>
          </cell>
          <cell r="N2953">
            <v>339808.69565217377</v>
          </cell>
          <cell r="O2953">
            <v>19029.286956521733</v>
          </cell>
          <cell r="P2953">
            <v>1191837.9826086955</v>
          </cell>
          <cell r="Q2953">
            <v>1191800</v>
          </cell>
          <cell r="R2953" t="str">
            <v>Chưa bao gồm màng tái tạo mô và xương nhân tạo hoặc sản phẩm sinh học thay thế xương.</v>
          </cell>
        </row>
        <row r="2954">
          <cell r="B2954" t="str">
            <v>03.1722.1037</v>
          </cell>
          <cell r="C2954" t="str">
            <v>37.8D09.1037</v>
          </cell>
          <cell r="D2954" t="str">
            <v>3. NHI KHOA</v>
          </cell>
          <cell r="E2954" t="str">
            <v>3.1722</v>
          </cell>
          <cell r="F2954" t="str">
            <v>Phẫu thuật tái tạo xương sống hàm bằng ghép xương nhân tạo và đặt màng sinh học</v>
          </cell>
          <cell r="G2954" t="str">
            <v>Phẫu thuật tái tạo xương sống hàm bằng ghép xương nhân tạo và đặt màng sinh học</v>
          </cell>
          <cell r="H2954" t="str">
            <v>P2</v>
          </cell>
          <cell r="I2954">
            <v>1048</v>
          </cell>
          <cell r="J2954" t="str">
            <v xml:space="preserve">Phẫu thuật ghép xương và màng tái tạo mô có hướng dẫn </v>
          </cell>
          <cell r="K2954">
            <v>833000</v>
          </cell>
          <cell r="L2954">
            <v>261391.30434782599</v>
          </cell>
          <cell r="M2954">
            <v>1094000</v>
          </cell>
          <cell r="N2954">
            <v>339808.69565217377</v>
          </cell>
          <cell r="O2954">
            <v>19029.286956521733</v>
          </cell>
          <cell r="P2954">
            <v>1191837.9826086955</v>
          </cell>
          <cell r="Q2954">
            <v>1191800</v>
          </cell>
          <cell r="R2954" t="str">
            <v>Chưa bao gồm màng tái tạo mô và xương nhân tạo hoặc sản phẩm sinh học thay thế xương.</v>
          </cell>
        </row>
        <row r="2955">
          <cell r="B2955" t="str">
            <v>16.0023.1037</v>
          </cell>
          <cell r="C2955" t="str">
            <v>37.8D09.1037</v>
          </cell>
          <cell r="D2955" t="str">
            <v>16. RĂNG HÀM MẶT</v>
          </cell>
          <cell r="E2955" t="str">
            <v>16.23</v>
          </cell>
          <cell r="F2955" t="str">
            <v>Phẫu thuật tái tạo xương sống hàm bằng ghép xương nhân tạo và đặt màng sinh học</v>
          </cell>
          <cell r="G2955" t="str">
            <v>Phẫu thuật tái tạo xương sống hàm bằng ghép xương nhân tạo và đặt màng sinh học</v>
          </cell>
          <cell r="H2955" t="str">
            <v>P2</v>
          </cell>
          <cell r="I2955">
            <v>1048</v>
          </cell>
          <cell r="J2955" t="str">
            <v xml:space="preserve">Phẫu thuật ghép xương và màng tái tạo mô có hướng dẫn </v>
          </cell>
          <cell r="K2955">
            <v>833000</v>
          </cell>
          <cell r="L2955">
            <v>261391.30434782599</v>
          </cell>
          <cell r="M2955">
            <v>1094000</v>
          </cell>
          <cell r="N2955">
            <v>339808.69565217377</v>
          </cell>
          <cell r="O2955">
            <v>19029.286956521733</v>
          </cell>
          <cell r="P2955">
            <v>1191837.9826086955</v>
          </cell>
          <cell r="Q2955">
            <v>1191800</v>
          </cell>
          <cell r="R2955" t="str">
            <v>Chưa bao gồm màng tái tạo mô và xương nhân tạo hoặc sản phẩm sinh học thay thế xương.</v>
          </cell>
        </row>
        <row r="2956">
          <cell r="B2956" t="str">
            <v>03.2005.1055</v>
          </cell>
          <cell r="C2956" t="str">
            <v>37.8D09.1055</v>
          </cell>
          <cell r="D2956" t="str">
            <v>3. NHI KHOA</v>
          </cell>
          <cell r="E2956" t="str">
            <v>3.2005</v>
          </cell>
          <cell r="F2956" t="str">
            <v>Phẫu thuật ghép xương với khung nẹp hợp kim tức thì sau cắt đoạn xương hàm dưới</v>
          </cell>
          <cell r="G2956" t="str">
            <v>Phẫu thuật ghép xương với khung nẹp hợp kim tức thì sau cắt đoạn xương hàm dưới</v>
          </cell>
          <cell r="H2956" t="str">
            <v>P1</v>
          </cell>
          <cell r="I2956">
            <v>1066</v>
          </cell>
          <cell r="J2956" t="str">
            <v>Phẫu thuật cắt đoạn xương hàm dưới do bệnh lý và tái tạo bằng nẹp vít (1 bên)</v>
          </cell>
          <cell r="K2956">
            <v>1800000</v>
          </cell>
          <cell r="L2956">
            <v>837391.30434782605</v>
          </cell>
          <cell r="M2956">
            <v>2637000</v>
          </cell>
          <cell r="N2956">
            <v>1088608.6956521738</v>
          </cell>
          <cell r="O2956">
            <v>60962.086956521744</v>
          </cell>
          <cell r="P2956">
            <v>2949570.7826086958</v>
          </cell>
          <cell r="Q2956">
            <v>2949500</v>
          </cell>
          <cell r="R2956" t="str">
            <v>Chưa bao gồm nẹp, vít thay thế.</v>
          </cell>
        </row>
        <row r="2957">
          <cell r="B2957" t="str">
            <v>16.0314.1055</v>
          </cell>
          <cell r="C2957" t="str">
            <v>37.8D09.1055</v>
          </cell>
          <cell r="D2957" t="str">
            <v>16. RĂNG HÀM MẶT</v>
          </cell>
          <cell r="E2957" t="str">
            <v>16.314</v>
          </cell>
          <cell r="F2957" t="str">
            <v>Phẫu thuật ghép xương với khung nẹp hợp kim tức thì sau cắt đoạn xương hàm dưới</v>
          </cell>
          <cell r="G2957" t="str">
            <v>Phẫu thuật ghép xương với khung nẹp hợp kim tức thì sau cắt đoạn xương hàm dưới</v>
          </cell>
          <cell r="H2957" t="str">
            <v>P1</v>
          </cell>
          <cell r="I2957">
            <v>1066</v>
          </cell>
          <cell r="J2957" t="str">
            <v>Phẫu thuật cắt đoạn xương hàm dưới do bệnh lý và tái tạo bằng nẹp vít (1 bên)</v>
          </cell>
          <cell r="K2957">
            <v>1800000</v>
          </cell>
          <cell r="L2957">
            <v>837391.30434782605</v>
          </cell>
          <cell r="M2957">
            <v>2637000</v>
          </cell>
          <cell r="N2957">
            <v>1088608.6956521738</v>
          </cell>
          <cell r="O2957">
            <v>60962.086956521744</v>
          </cell>
          <cell r="P2957">
            <v>2949570.7826086958</v>
          </cell>
          <cell r="Q2957">
            <v>2949500</v>
          </cell>
          <cell r="R2957" t="str">
            <v>Chưa bao gồm nẹp, vít thay thế.</v>
          </cell>
        </row>
        <row r="2958">
          <cell r="B2958" t="str">
            <v>16.0312.1056</v>
          </cell>
          <cell r="C2958" t="str">
            <v>37.8D09.1056</v>
          </cell>
          <cell r="D2958" t="str">
            <v>16. RĂNG HÀM MẶT</v>
          </cell>
          <cell r="E2958" t="str">
            <v>16.312</v>
          </cell>
          <cell r="F2958" t="str">
            <v>Phẫu thuật ghép xương tự thân tự do tức thì sau cắt đoạn xương hàm dưới</v>
          </cell>
          <cell r="G2958" t="str">
            <v>Phẫu thuật ghép xương tự thân tự do tức thì sau cắt đoạn xương hàm dưới</v>
          </cell>
          <cell r="H2958" t="str">
            <v>PDB</v>
          </cell>
          <cell r="I2958">
            <v>1067</v>
          </cell>
          <cell r="J2958" t="str">
            <v xml:space="preserve">Phẫu thuật cắt đoạn xương hàm dưới do bệnh lý và tái tạo bằng xương, sụn tự thân (1 bên) và cố định bằng nẹp vít </v>
          </cell>
          <cell r="K2958">
            <v>3200000</v>
          </cell>
          <cell r="L2958">
            <v>1047130.43478261</v>
          </cell>
          <cell r="M2958">
            <v>4247000</v>
          </cell>
          <cell r="N2958">
            <v>1361269.565217393</v>
          </cell>
          <cell r="O2958">
            <v>76231.095652174015</v>
          </cell>
          <cell r="P2958">
            <v>4637500.6608695667</v>
          </cell>
          <cell r="Q2958">
            <v>4637500</v>
          </cell>
          <cell r="R2958" t="str">
            <v>Chưa bao gồm nẹp, vít thay thế.</v>
          </cell>
        </row>
        <row r="2959">
          <cell r="B2959" t="str">
            <v>03.2003.1056</v>
          </cell>
          <cell r="C2959" t="str">
            <v>37.8D09.1056</v>
          </cell>
          <cell r="D2959" t="str">
            <v>3. NHI KHOA</v>
          </cell>
          <cell r="E2959" t="str">
            <v>3.2003</v>
          </cell>
          <cell r="F2959" t="str">
            <v>Phẫu thuật ghép xương tự thân tức thì sau cắt đoạn xương hàm dưới</v>
          </cell>
          <cell r="G2959" t="str">
            <v>Phẫu thuật ghép xương tự thân tức thì sau cắt đoạn xương hàm dưới</v>
          </cell>
          <cell r="H2959" t="str">
            <v>PDB</v>
          </cell>
          <cell r="I2959">
            <v>1067</v>
          </cell>
          <cell r="J2959" t="str">
            <v xml:space="preserve">Phẫu thuật cắt đoạn xương hàm dưới do bệnh lý và tái tạo bằng xương, sụn tự thân (1 bên) và cố định bằng nẹp vít </v>
          </cell>
          <cell r="K2959">
            <v>3200000</v>
          </cell>
          <cell r="L2959">
            <v>1047130.43478261</v>
          </cell>
          <cell r="M2959">
            <v>4247000</v>
          </cell>
          <cell r="N2959">
            <v>1361269.565217393</v>
          </cell>
          <cell r="O2959">
            <v>76231.095652174015</v>
          </cell>
          <cell r="P2959">
            <v>4637500.6608695667</v>
          </cell>
          <cell r="Q2959">
            <v>4637500</v>
          </cell>
          <cell r="R2959" t="str">
            <v>Chưa bao gồm nẹp, vít thay thế.</v>
          </cell>
        </row>
        <row r="2960">
          <cell r="B2960" t="str">
            <v>03.2002.1057</v>
          </cell>
          <cell r="C2960" t="str">
            <v>37.8D09.1057</v>
          </cell>
          <cell r="D2960" t="str">
            <v>3. NHI KHOA</v>
          </cell>
          <cell r="E2960" t="str">
            <v>3.2002</v>
          </cell>
          <cell r="F2960" t="str">
            <v>Phẫu thuật ghép xương bằng vật liệu thay thế tức thì sau cắt đoạn xương hàm trên</v>
          </cell>
          <cell r="G2960" t="str">
            <v>Phẫu thuật ghép xương bằng vật liệu thay thế tức thì sau cắt đoạn xương hàm trên</v>
          </cell>
          <cell r="H2960" t="str">
            <v>PDB</v>
          </cell>
          <cell r="I2960">
            <v>1068</v>
          </cell>
          <cell r="J2960" t="str">
            <v xml:space="preserve">Phẫu thuật cắt đoạn xương hàm trên do bệnh lý và tái tạo bằng hàm đúc titan, sứ, composite cao cấp </v>
          </cell>
          <cell r="K2960">
            <v>4300000</v>
          </cell>
          <cell r="L2960">
            <v>1047130.43478261</v>
          </cell>
          <cell r="M2960">
            <v>5347000</v>
          </cell>
          <cell r="N2960">
            <v>1361269.565217393</v>
          </cell>
          <cell r="O2960">
            <v>76231.095652174015</v>
          </cell>
          <cell r="P2960">
            <v>5737500.6608695667</v>
          </cell>
          <cell r="Q2960">
            <v>5737500</v>
          </cell>
          <cell r="R2960" t="str">
            <v>Chưa bao gồm nẹp, vít thay thế.</v>
          </cell>
        </row>
        <row r="2961">
          <cell r="B2961" t="str">
            <v>16.0311.1057</v>
          </cell>
          <cell r="C2961" t="str">
            <v>37.8D09.1057</v>
          </cell>
          <cell r="D2961" t="str">
            <v>16. RĂNG HÀM MẶT</v>
          </cell>
          <cell r="E2961" t="str">
            <v>16.311</v>
          </cell>
          <cell r="F2961" t="str">
            <v>Phẫu thuật ghép xương bằng vật liệu thay thế tức thì sau cắt đoạn xương hàm trên</v>
          </cell>
          <cell r="G2961" t="str">
            <v>Phẫu thuật ghép xương bằng vật liệu thay thế tức thì sau cắt đoạn xương hàm trên</v>
          </cell>
          <cell r="H2961" t="str">
            <v>PDB</v>
          </cell>
          <cell r="I2961">
            <v>1068</v>
          </cell>
          <cell r="J2961" t="str">
            <v xml:space="preserve">Phẫu thuật cắt đoạn xương hàm trên do bệnh lý và tái tạo bằng hàm đúc titan, sứ, composite cao cấp </v>
          </cell>
          <cell r="K2961">
            <v>4300000</v>
          </cell>
          <cell r="L2961">
            <v>1047130.43478261</v>
          </cell>
          <cell r="M2961">
            <v>5347000</v>
          </cell>
          <cell r="N2961">
            <v>1361269.565217393</v>
          </cell>
          <cell r="O2961">
            <v>76231.095652174015</v>
          </cell>
          <cell r="P2961">
            <v>5737500.6608695667</v>
          </cell>
          <cell r="Q2961">
            <v>5737500</v>
          </cell>
          <cell r="R2961" t="str">
            <v>Chưa bao gồm nẹp, vít thay thế.</v>
          </cell>
        </row>
        <row r="2962">
          <cell r="B2962" t="str">
            <v>03.2014.1058</v>
          </cell>
          <cell r="C2962" t="str">
            <v>37.8D09.1058</v>
          </cell>
          <cell r="D2962" t="str">
            <v>3. NHI KHOA</v>
          </cell>
          <cell r="E2962" t="str">
            <v>3.2014</v>
          </cell>
          <cell r="F2962" t="str">
            <v>Phẫu thuật cắt bỏ tuyến nước bọt mang tai bảo tồn thần kinh VII</v>
          </cell>
          <cell r="G2962" t="str">
            <v>Phẫu thuật cắt bỏ tuyến nước bọt mang tai bảo tồn thần kinh VII</v>
          </cell>
          <cell r="H2962" t="str">
            <v>P1</v>
          </cell>
          <cell r="I2962">
            <v>1069</v>
          </cell>
          <cell r="J2962" t="str">
            <v xml:space="preserve">Phẫu thuật cắt tuyến mang tai bảo tồn dây thần kinh VII có sử dụng máy dò thần kinh </v>
          </cell>
          <cell r="K2962">
            <v>3200000</v>
          </cell>
          <cell r="L2962">
            <v>1122260.8695652201</v>
          </cell>
          <cell r="M2962">
            <v>4322000</v>
          </cell>
          <cell r="N2962">
            <v>1458939.130434786</v>
          </cell>
          <cell r="O2962">
            <v>81700.591304348025</v>
          </cell>
          <cell r="P2962">
            <v>4740639.7217391338</v>
          </cell>
          <cell r="Q2962">
            <v>4740600</v>
          </cell>
          <cell r="R2962" t="str">
            <v>Chưa bao gồm máy dò thần kinh.</v>
          </cell>
        </row>
        <row r="2963">
          <cell r="B2963" t="str">
            <v>16.0319.1058</v>
          </cell>
          <cell r="C2963" t="str">
            <v>37.8D09.1058</v>
          </cell>
          <cell r="D2963" t="str">
            <v>16. RĂNG HÀM MẶT</v>
          </cell>
          <cell r="E2963" t="str">
            <v>16.319</v>
          </cell>
          <cell r="F2963" t="str">
            <v>Phẫu thuật cắt bỏ tuyến nước bọt mang tai bảo tồn thần kinh VII</v>
          </cell>
          <cell r="G2963" t="str">
            <v>Phẫu thuật cắt bỏ tuyến nước bọt mang tai bảo tồn thần kinh VII</v>
          </cell>
          <cell r="H2963" t="str">
            <v>P1</v>
          </cell>
          <cell r="I2963">
            <v>1069</v>
          </cell>
          <cell r="J2963" t="str">
            <v xml:space="preserve">Phẫu thuật cắt tuyến mang tai bảo tồn dây thần kinh VII có sử dụng máy dò thần kinh </v>
          </cell>
          <cell r="K2963">
            <v>3200000</v>
          </cell>
          <cell r="L2963">
            <v>1122260.8695652201</v>
          </cell>
          <cell r="M2963">
            <v>4322000</v>
          </cell>
          <cell r="N2963">
            <v>1458939.130434786</v>
          </cell>
          <cell r="O2963">
            <v>81700.591304348025</v>
          </cell>
          <cell r="P2963">
            <v>4740639.7217391338</v>
          </cell>
          <cell r="Q2963">
            <v>4740600</v>
          </cell>
          <cell r="R2963" t="str">
            <v>Chưa bao gồm máy dò thần kinh.</v>
          </cell>
        </row>
        <row r="2964">
          <cell r="B2964" t="str">
            <v>03.2531.1060</v>
          </cell>
          <cell r="C2964" t="str">
            <v>37.8D09.1060</v>
          </cell>
          <cell r="D2964" t="str">
            <v>3. NHI KHOA</v>
          </cell>
          <cell r="E2964" t="str">
            <v>3.2531</v>
          </cell>
          <cell r="F2964" t="str">
            <v>Cắt bỏ u lành tính vùng tuyến nước bọt mang tai hoặc dưới hàm trên 5 cm</v>
          </cell>
          <cell r="G2964" t="str">
            <v>Cắt bỏ u lành tính vùng tuyến nước bọt mang tai hoặc dưới hàm trên 5 cm</v>
          </cell>
          <cell r="H2964" t="str">
            <v>P1</v>
          </cell>
          <cell r="I2964">
            <v>1071</v>
          </cell>
          <cell r="J2964" t="str">
            <v xml:space="preserve">Phẫu thuật cắt u lành tính tuyến dưới hàm </v>
          </cell>
          <cell r="K2964">
            <v>2700000</v>
          </cell>
          <cell r="L2964">
            <v>536869.56521739101</v>
          </cell>
          <cell r="M2964">
            <v>3236000</v>
          </cell>
          <cell r="N2964">
            <v>697930.43478260841</v>
          </cell>
          <cell r="O2964">
            <v>39084.104347826076</v>
          </cell>
          <cell r="P2964">
            <v>3437014.5391304344</v>
          </cell>
          <cell r="Q2964">
            <v>3437000</v>
          </cell>
          <cell r="R2964" t="str">
            <v>Chưa bao gồm máy dò thần kinh.</v>
          </cell>
        </row>
        <row r="2965">
          <cell r="B2965" t="str">
            <v>12.0090.1060</v>
          </cell>
          <cell r="C2965" t="str">
            <v>37.8D09.1060</v>
          </cell>
          <cell r="D2965" t="str">
            <v>12. UNG BƯỚU</v>
          </cell>
          <cell r="E2965" t="str">
            <v>12.90</v>
          </cell>
          <cell r="F2965" t="str">
            <v>Cắt bỏ u lành tính vùng tuyến nước bọt mang tai hoặc dưới hàm trên 5 cm</v>
          </cell>
          <cell r="G2965" t="str">
            <v>Cắt bỏ u lành tính vùng tuyến nước bọt mang tai hoặc dưới hàm trên 5 cm</v>
          </cell>
          <cell r="H2965" t="str">
            <v>P1</v>
          </cell>
          <cell r="I2965">
            <v>1071</v>
          </cell>
          <cell r="J2965" t="str">
            <v xml:space="preserve">Phẫu thuật cắt u lành tính tuyến dưới hàm </v>
          </cell>
          <cell r="K2965">
            <v>2700000</v>
          </cell>
          <cell r="L2965">
            <v>536869.56521739101</v>
          </cell>
          <cell r="M2965">
            <v>3236000</v>
          </cell>
          <cell r="N2965">
            <v>697930.43478260841</v>
          </cell>
          <cell r="O2965">
            <v>39084.104347826076</v>
          </cell>
          <cell r="P2965">
            <v>3437014.5391304344</v>
          </cell>
          <cell r="Q2965">
            <v>3437000</v>
          </cell>
          <cell r="R2965" t="str">
            <v>Chưa bao gồm máy dò thần kinh.</v>
          </cell>
        </row>
        <row r="2966">
          <cell r="B2966" t="str">
            <v>03.2538.1060</v>
          </cell>
          <cell r="C2966" t="str">
            <v>37.8D09.1060</v>
          </cell>
          <cell r="D2966" t="str">
            <v>3. NHI KHOA</v>
          </cell>
          <cell r="E2966" t="str">
            <v>3.2538</v>
          </cell>
          <cell r="F2966" t="str">
            <v>Cắt bỏ u lành tính vùng tuyến nước bọt mang tai hoặc dưới hàm từ 2-5 cm</v>
          </cell>
          <cell r="G2966" t="str">
            <v>Cắt bỏ u lành tính vùng tuyến nước bọt mang tai hoặc dưới hàm từ 2-5 cm</v>
          </cell>
          <cell r="H2966" t="str">
            <v>P1</v>
          </cell>
          <cell r="I2966">
            <v>1071</v>
          </cell>
          <cell r="J2966" t="str">
            <v xml:space="preserve">Phẫu thuật cắt u lành tính tuyến dưới hàm </v>
          </cell>
          <cell r="K2966">
            <v>2700000</v>
          </cell>
          <cell r="L2966">
            <v>536869.56521739101</v>
          </cell>
          <cell r="M2966">
            <v>3236000</v>
          </cell>
          <cell r="N2966">
            <v>697930.43478260841</v>
          </cell>
          <cell r="O2966">
            <v>39084.104347826076</v>
          </cell>
          <cell r="P2966">
            <v>3437014.5391304344</v>
          </cell>
          <cell r="Q2966">
            <v>3437000</v>
          </cell>
          <cell r="R2966" t="str">
            <v>Chưa bao gồm máy dò thần kinh.</v>
          </cell>
        </row>
        <row r="2967">
          <cell r="B2967" t="str">
            <v>03.2518.1060</v>
          </cell>
          <cell r="C2967" t="str">
            <v>37.8D09.1060</v>
          </cell>
          <cell r="D2967" t="str">
            <v>3. NHI KHOA</v>
          </cell>
          <cell r="E2967" t="str">
            <v>3.2518</v>
          </cell>
          <cell r="F2967" t="str">
            <v>Cắt u tuyến nước bọt dưới hàm</v>
          </cell>
          <cell r="G2967" t="str">
            <v>Cắt u tuyến nước bọt dưới hàm</v>
          </cell>
          <cell r="H2967" t="str">
            <v>P1</v>
          </cell>
          <cell r="I2967">
            <v>1071</v>
          </cell>
          <cell r="J2967" t="str">
            <v xml:space="preserve">Phẫu thuật cắt u lành tính tuyến dưới hàm </v>
          </cell>
          <cell r="K2967">
            <v>2700000</v>
          </cell>
          <cell r="L2967">
            <v>536869.56521739101</v>
          </cell>
          <cell r="M2967">
            <v>3236000</v>
          </cell>
          <cell r="N2967">
            <v>697930.43478260841</v>
          </cell>
          <cell r="O2967">
            <v>39084.104347826076</v>
          </cell>
          <cell r="P2967">
            <v>3437014.5391304344</v>
          </cell>
          <cell r="Q2967">
            <v>3437000</v>
          </cell>
          <cell r="R2967" t="str">
            <v>Chưa bao gồm máy dò thần kinh.</v>
          </cell>
        </row>
        <row r="2968">
          <cell r="B2968" t="str">
            <v>12.0086.1060</v>
          </cell>
          <cell r="C2968" t="str">
            <v>37.8D09.1060</v>
          </cell>
          <cell r="D2968" t="str">
            <v>12. UNG BƯỚU</v>
          </cell>
          <cell r="E2968" t="str">
            <v>12.86</v>
          </cell>
          <cell r="F2968" t="str">
            <v>Cắt u tuyến nước bọt dưới hàm</v>
          </cell>
          <cell r="G2968" t="str">
            <v>Cắt u tuyến nước bọt dưới hàm</v>
          </cell>
          <cell r="H2968" t="str">
            <v>P1</v>
          </cell>
          <cell r="I2968">
            <v>1071</v>
          </cell>
          <cell r="J2968" t="str">
            <v xml:space="preserve">Phẫu thuật cắt u lành tính tuyến dưới hàm </v>
          </cell>
          <cell r="K2968">
            <v>2700000</v>
          </cell>
          <cell r="L2968">
            <v>536869.56521739101</v>
          </cell>
          <cell r="M2968">
            <v>3236000</v>
          </cell>
          <cell r="N2968">
            <v>697930.43478260841</v>
          </cell>
          <cell r="O2968">
            <v>39084.104347826076</v>
          </cell>
          <cell r="P2968">
            <v>3437014.5391304344</v>
          </cell>
          <cell r="Q2968">
            <v>3437000</v>
          </cell>
          <cell r="R2968" t="str">
            <v>Chưa bao gồm máy dò thần kinh.</v>
          </cell>
        </row>
        <row r="2969">
          <cell r="B2969" t="str">
            <v>12.0087.1060</v>
          </cell>
          <cell r="C2969" t="str">
            <v>37.8D09.1060</v>
          </cell>
          <cell r="D2969" t="str">
            <v>12. UNG BƯỚU</v>
          </cell>
          <cell r="E2969" t="str">
            <v>12.87</v>
          </cell>
          <cell r="F2969" t="str">
            <v>Cắt u tuyến nước bọt dưới lưỡi</v>
          </cell>
          <cell r="G2969" t="str">
            <v>Cắt u tuyến nước bọt dưới lưỡi</v>
          </cell>
          <cell r="H2969" t="str">
            <v>P1</v>
          </cell>
          <cell r="I2969">
            <v>1071</v>
          </cell>
          <cell r="J2969" t="str">
            <v xml:space="preserve">Phẫu thuật cắt u lành tính tuyến dưới hàm </v>
          </cell>
          <cell r="K2969">
            <v>2700000</v>
          </cell>
          <cell r="L2969">
            <v>536869.56521739101</v>
          </cell>
          <cell r="M2969">
            <v>3236000</v>
          </cell>
          <cell r="N2969">
            <v>697930.43478260841</v>
          </cell>
          <cell r="O2969">
            <v>39084.104347826076</v>
          </cell>
          <cell r="P2969">
            <v>3437014.5391304344</v>
          </cell>
          <cell r="Q2969">
            <v>3437000</v>
          </cell>
          <cell r="R2969" t="str">
            <v>Chưa bao gồm máy dò thần kinh.</v>
          </cell>
        </row>
        <row r="2970">
          <cell r="B2970" t="str">
            <v>12.0088.1060</v>
          </cell>
          <cell r="C2970" t="str">
            <v>37.8D09.1060</v>
          </cell>
          <cell r="D2970" t="str">
            <v>12. UNG BƯỚU</v>
          </cell>
          <cell r="E2970" t="str">
            <v>12.88</v>
          </cell>
          <cell r="F2970" t="str">
            <v>Cắt u tuyến nước bọt phụ</v>
          </cell>
          <cell r="G2970" t="str">
            <v>Cắt u tuyến nước bọt phụ</v>
          </cell>
          <cell r="H2970" t="str">
            <v>P1</v>
          </cell>
          <cell r="I2970">
            <v>1071</v>
          </cell>
          <cell r="J2970" t="str">
            <v xml:space="preserve">Phẫu thuật cắt u lành tính tuyến dưới hàm </v>
          </cell>
          <cell r="K2970">
            <v>2700000</v>
          </cell>
          <cell r="L2970">
            <v>536869.56521739101</v>
          </cell>
          <cell r="M2970">
            <v>3236000</v>
          </cell>
          <cell r="N2970">
            <v>697930.43478260841</v>
          </cell>
          <cell r="O2970">
            <v>39084.104347826076</v>
          </cell>
          <cell r="P2970">
            <v>3437014.5391304344</v>
          </cell>
          <cell r="Q2970">
            <v>3437000</v>
          </cell>
          <cell r="R2970" t="str">
            <v>Chưa bao gồm máy dò thần kinh.</v>
          </cell>
        </row>
        <row r="2971">
          <cell r="B2971" t="str">
            <v>28.0189.1064</v>
          </cell>
          <cell r="C2971" t="str">
            <v>37.8D09.1064</v>
          </cell>
          <cell r="D2971" t="str">
            <v>28. PHẪU THUẬT TẠO HÌNH THẨM MỸ</v>
          </cell>
          <cell r="E2971" t="str">
            <v>28.189</v>
          </cell>
          <cell r="F2971" t="str">
            <v>Phẫu thuật cắt chỉnh cằm</v>
          </cell>
          <cell r="G2971" t="str">
            <v>Phẫu thuật cắt chỉnh cằm</v>
          </cell>
          <cell r="H2971" t="str">
            <v>P1</v>
          </cell>
          <cell r="I2971">
            <v>1075</v>
          </cell>
          <cell r="J2971" t="str">
            <v>Phẫu thuật cắt xương hàm trên hoặchàm dưới, điều trị lệch khớp cắn và kết hợp xương bằng nẹp vít</v>
          </cell>
          <cell r="K2971">
            <v>3000000</v>
          </cell>
          <cell r="L2971">
            <v>637043.47826086998</v>
          </cell>
          <cell r="M2971">
            <v>3637000</v>
          </cell>
          <cell r="N2971">
            <v>828156.52173913096</v>
          </cell>
          <cell r="O2971">
            <v>46376.765217391338</v>
          </cell>
          <cell r="P2971">
            <v>3874533.2869565221</v>
          </cell>
          <cell r="Q2971">
            <v>3874500</v>
          </cell>
          <cell r="R2971" t="str">
            <v>Chưa bao gồm nẹp, vít thay thế.</v>
          </cell>
        </row>
        <row r="2972">
          <cell r="B2972" t="str">
            <v>03.2909.1064</v>
          </cell>
          <cell r="C2972" t="str">
            <v>37.8D09.1064</v>
          </cell>
          <cell r="D2972" t="str">
            <v>3. NHI KHOA</v>
          </cell>
          <cell r="E2972" t="str">
            <v>3.2909</v>
          </cell>
          <cell r="F2972" t="str">
            <v>Phẫu thuật chỉnh hình sửa gò má - cung tiếp</v>
          </cell>
          <cell r="G2972" t="str">
            <v>Phẫu thuật chỉnh hình sửa gò má - cung tiếp</v>
          </cell>
          <cell r="H2972" t="str">
            <v>P2</v>
          </cell>
          <cell r="I2972">
            <v>1075</v>
          </cell>
          <cell r="J2972" t="str">
            <v>Phẫu thuật cắt xương hàm trên hoặchàm dưới, điều trị lệch khớp cắn và kết hợp xương bằng nẹp vít</v>
          </cell>
          <cell r="K2972">
            <v>3000000</v>
          </cell>
          <cell r="L2972">
            <v>637043.47826086998</v>
          </cell>
          <cell r="M2972">
            <v>3637000</v>
          </cell>
          <cell r="N2972">
            <v>828156.52173913096</v>
          </cell>
          <cell r="O2972">
            <v>46376.765217391338</v>
          </cell>
          <cell r="P2972">
            <v>3874533.2869565221</v>
          </cell>
          <cell r="Q2972">
            <v>3874500</v>
          </cell>
          <cell r="R2972" t="str">
            <v>Chưa bao gồm nẹp, vít thay thế.</v>
          </cell>
        </row>
        <row r="2973">
          <cell r="B2973" t="str">
            <v>03.2910.1064</v>
          </cell>
          <cell r="C2973" t="str">
            <v>37.8D09.1064</v>
          </cell>
          <cell r="D2973" t="str">
            <v>3. NHI KHOA</v>
          </cell>
          <cell r="E2973" t="str">
            <v>3.2910</v>
          </cell>
          <cell r="F2973" t="str">
            <v>Phẫu thuật chỉnh hình sửa góc hàm - thân xương hàm dưới</v>
          </cell>
          <cell r="G2973" t="str">
            <v>Phẫu thuật chỉnh hình sửa góc hàm - thân xương hàm dưới</v>
          </cell>
          <cell r="H2973" t="str">
            <v>PDB</v>
          </cell>
          <cell r="I2973">
            <v>1075</v>
          </cell>
          <cell r="J2973" t="str">
            <v>Phẫu thuật cắt xương hàm trên hoặchàm dưới, điều trị lệch khớp cắn và kết hợp xương bằng nẹp vít</v>
          </cell>
          <cell r="K2973">
            <v>3000000</v>
          </cell>
          <cell r="L2973">
            <v>637043.47826086998</v>
          </cell>
          <cell r="M2973">
            <v>3637000</v>
          </cell>
          <cell r="N2973">
            <v>828156.52173913096</v>
          </cell>
          <cell r="O2973">
            <v>46376.765217391338</v>
          </cell>
          <cell r="P2973">
            <v>3874533.2869565221</v>
          </cell>
          <cell r="Q2973">
            <v>3874500</v>
          </cell>
          <cell r="R2973" t="str">
            <v>Chưa bao gồm nẹp, vít thay thế.</v>
          </cell>
        </row>
        <row r="2974">
          <cell r="B2974" t="str">
            <v>03.2907.1064</v>
          </cell>
          <cell r="C2974" t="str">
            <v>37.8D09.1064</v>
          </cell>
          <cell r="D2974" t="str">
            <v>3. NHI KHOA</v>
          </cell>
          <cell r="E2974" t="str">
            <v>3.2907</v>
          </cell>
          <cell r="F2974" t="str">
            <v>Phẫu thuật chỉnh hình sửa khung xương hàm, mặt</v>
          </cell>
          <cell r="G2974" t="str">
            <v>Phẫu thuật chỉnh hình sửa khung xương hàm, mặt</v>
          </cell>
          <cell r="H2974" t="str">
            <v>PDB</v>
          </cell>
          <cell r="I2974">
            <v>1075</v>
          </cell>
          <cell r="J2974" t="str">
            <v>Phẫu thuật cắt xương hàm trên hoặchàm dưới, điều trị lệch khớp cắn và kết hợp xương bằng nẹp vít</v>
          </cell>
          <cell r="K2974">
            <v>3000000</v>
          </cell>
          <cell r="L2974">
            <v>637043.47826086998</v>
          </cell>
          <cell r="M2974">
            <v>3637000</v>
          </cell>
          <cell r="N2974">
            <v>828156.52173913096</v>
          </cell>
          <cell r="O2974">
            <v>46376.765217391338</v>
          </cell>
          <cell r="P2974">
            <v>3874533.2869565221</v>
          </cell>
          <cell r="Q2974">
            <v>3874500</v>
          </cell>
          <cell r="R2974" t="str">
            <v>Chưa bao gồm nẹp, vít thay thế.</v>
          </cell>
        </row>
        <row r="2975">
          <cell r="B2975" t="str">
            <v>16.0263.1064</v>
          </cell>
          <cell r="C2975" t="str">
            <v>37.8D09.1064</v>
          </cell>
          <cell r="D2975" t="str">
            <v>16. RĂNG HÀM MẶT</v>
          </cell>
          <cell r="E2975" t="str">
            <v>16.263</v>
          </cell>
          <cell r="F2975" t="str">
            <v>Phẫu thuật chỉnh hình xương 2 hàm</v>
          </cell>
          <cell r="G2975" t="str">
            <v>Phẫu thuật chỉnh hình xương 2 hàm</v>
          </cell>
          <cell r="H2975" t="str">
            <v>PDB</v>
          </cell>
          <cell r="I2975">
            <v>1075</v>
          </cell>
          <cell r="J2975" t="str">
            <v>Phẫu thuật cắt xương hàm trên hoặchàm dưới, điều trị lệch khớp cắn và kết hợp xương bằng nẹp vít</v>
          </cell>
          <cell r="K2975">
            <v>3000000</v>
          </cell>
          <cell r="L2975">
            <v>637043.47826086998</v>
          </cell>
          <cell r="M2975">
            <v>3637000</v>
          </cell>
          <cell r="N2975">
            <v>828156.52173913096</v>
          </cell>
          <cell r="O2975">
            <v>46376.765217391338</v>
          </cell>
          <cell r="P2975">
            <v>3874533.2869565221</v>
          </cell>
          <cell r="Q2975">
            <v>3874500</v>
          </cell>
          <cell r="R2975" t="str">
            <v>Chưa bao gồm nẹp, vít thay thế.</v>
          </cell>
        </row>
        <row r="2976">
          <cell r="B2976" t="str">
            <v>28.0187.1064</v>
          </cell>
          <cell r="C2976" t="str">
            <v>37.8D09.1064</v>
          </cell>
          <cell r="D2976" t="str">
            <v>28. PHẪU THUẬT TẠO HÌNH THẨM MỸ</v>
          </cell>
          <cell r="E2976" t="str">
            <v>28.187</v>
          </cell>
          <cell r="F2976" t="str">
            <v>Phẫu thuật chỉnh sửa góc hàm xương hàm dưới</v>
          </cell>
          <cell r="G2976" t="str">
            <v>Phẫu thuật chỉnh sửa góc hàm xương hàm dưới</v>
          </cell>
          <cell r="H2976" t="str">
            <v>P1</v>
          </cell>
          <cell r="I2976">
            <v>1075</v>
          </cell>
          <cell r="J2976" t="str">
            <v>Phẫu thuật cắt xương hàm trên hoặchàm dưới, điều trị lệch khớp cắn và kết hợp xương bằng nẹp vít</v>
          </cell>
          <cell r="K2976">
            <v>3000000</v>
          </cell>
          <cell r="L2976">
            <v>637043.47826086998</v>
          </cell>
          <cell r="M2976">
            <v>3637000</v>
          </cell>
          <cell r="N2976">
            <v>828156.52173913096</v>
          </cell>
          <cell r="O2976">
            <v>46376.765217391338</v>
          </cell>
          <cell r="P2976">
            <v>3874533.2869565221</v>
          </cell>
          <cell r="Q2976">
            <v>3874500</v>
          </cell>
          <cell r="R2976" t="str">
            <v>Chưa bao gồm nẹp, vít thay thế.</v>
          </cell>
        </row>
        <row r="2977">
          <cell r="B2977" t="str">
            <v>28.0190.1064</v>
          </cell>
          <cell r="C2977" t="str">
            <v>37.8D09.1064</v>
          </cell>
          <cell r="D2977" t="str">
            <v>28. PHẪU THUẬT TẠO HÌNH THẨM MỸ</v>
          </cell>
          <cell r="E2977" t="str">
            <v>28.190</v>
          </cell>
          <cell r="F2977" t="str">
            <v>Phẫu thuật chỉnh sửa thân xương hàm dưới</v>
          </cell>
          <cell r="G2977" t="str">
            <v>Phẫu thuật chỉnh sửa thân xương hàm dưới</v>
          </cell>
          <cell r="H2977" t="str">
            <v>P1</v>
          </cell>
          <cell r="I2977">
            <v>1075</v>
          </cell>
          <cell r="J2977" t="str">
            <v>Phẫu thuật cắt xương hàm trên hoặchàm dưới, điều trị lệch khớp cắn và kết hợp xương bằng nẹp vít</v>
          </cell>
          <cell r="K2977">
            <v>3000000</v>
          </cell>
          <cell r="L2977">
            <v>637043.47826086998</v>
          </cell>
          <cell r="M2977">
            <v>3637000</v>
          </cell>
          <cell r="N2977">
            <v>828156.52173913096</v>
          </cell>
          <cell r="O2977">
            <v>46376.765217391338</v>
          </cell>
          <cell r="P2977">
            <v>3874533.2869565221</v>
          </cell>
          <cell r="Q2977">
            <v>3874500</v>
          </cell>
          <cell r="R2977" t="str">
            <v>Chưa bao gồm nẹp, vít thay thế.</v>
          </cell>
        </row>
        <row r="2978">
          <cell r="B2978" t="str">
            <v>28.0439.1064</v>
          </cell>
          <cell r="C2978" t="str">
            <v>37.8D09.1064</v>
          </cell>
          <cell r="D2978" t="str">
            <v>28. PHẪU THUẬT TẠO HÌNH THẨM MỸ</v>
          </cell>
          <cell r="E2978" t="str">
            <v>28.439</v>
          </cell>
          <cell r="F2978" t="str">
            <v>Phẫu thuật chỉnh thon góc hàm</v>
          </cell>
          <cell r="G2978" t="str">
            <v>Phẫu thuật chỉnh thon góc hàm</v>
          </cell>
          <cell r="H2978" t="str">
            <v>P1</v>
          </cell>
          <cell r="I2978">
            <v>1075</v>
          </cell>
          <cell r="J2978" t="str">
            <v>Phẫu thuật cắt xương hàm trên hoặchàm dưới, điều trị lệch khớp cắn và kết hợp xương bằng nẹp vít</v>
          </cell>
          <cell r="K2978">
            <v>3000000</v>
          </cell>
          <cell r="L2978">
            <v>637043.47826086998</v>
          </cell>
          <cell r="M2978">
            <v>3637000</v>
          </cell>
          <cell r="N2978">
            <v>828156.52173913096</v>
          </cell>
          <cell r="O2978">
            <v>46376.765217391338</v>
          </cell>
          <cell r="P2978">
            <v>3874533.2869565221</v>
          </cell>
          <cell r="Q2978">
            <v>3874500</v>
          </cell>
          <cell r="R2978" t="str">
            <v>Chưa bao gồm nẹp, vít thay thế.</v>
          </cell>
        </row>
        <row r="2979">
          <cell r="B2979" t="str">
            <v>03.1997.1064</v>
          </cell>
          <cell r="C2979" t="str">
            <v>37.8D09.1064</v>
          </cell>
          <cell r="D2979" t="str">
            <v>3. NHI KHOA</v>
          </cell>
          <cell r="E2979" t="str">
            <v>3.1997</v>
          </cell>
          <cell r="F2979" t="str">
            <v>Phẫu thuật mở xương 2 hàm</v>
          </cell>
          <cell r="G2979" t="str">
            <v>Phẫu thuật mở xương 2 hàm</v>
          </cell>
          <cell r="H2979" t="str">
            <v>PDB</v>
          </cell>
          <cell r="I2979">
            <v>1075</v>
          </cell>
          <cell r="J2979" t="str">
            <v>Phẫu thuật cắt xương hàm trên hoặchàm dưới, điều trị lệch khớp cắn và kết hợp xương bằng nẹp vít</v>
          </cell>
          <cell r="K2979">
            <v>3000000</v>
          </cell>
          <cell r="L2979">
            <v>637043.47826086998</v>
          </cell>
          <cell r="M2979">
            <v>3637000</v>
          </cell>
          <cell r="N2979">
            <v>828156.52173913096</v>
          </cell>
          <cell r="O2979">
            <v>46376.765217391338</v>
          </cell>
          <cell r="P2979">
            <v>3874533.2869565221</v>
          </cell>
          <cell r="Q2979">
            <v>3874500</v>
          </cell>
          <cell r="R2979" t="str">
            <v>Chưa bao gồm nẹp, vít thay thế.</v>
          </cell>
        </row>
        <row r="2980">
          <cell r="B2980" t="str">
            <v>28.0188.1064</v>
          </cell>
          <cell r="C2980" t="str">
            <v>37.8D09.1064</v>
          </cell>
          <cell r="D2980" t="str">
            <v>28. PHẪU THUẬT TẠO HÌNH THẨM MỸ</v>
          </cell>
          <cell r="E2980" t="str">
            <v>28.188</v>
          </cell>
          <cell r="F2980" t="str">
            <v>Phẫu thuật chỉnh sửa gò má - cung tiếp</v>
          </cell>
          <cell r="G2980" t="str">
            <v>Phẫu thuật chỉnh sửa gò má - cung tiếp</v>
          </cell>
          <cell r="H2980" t="str">
            <v>P1</v>
          </cell>
          <cell r="I2980">
            <v>1075</v>
          </cell>
          <cell r="J2980" t="str">
            <v>Phẫu thuật cắt xương hàm trên hoặchàm dưới, điều trị lệch khớp cắn và kết hợp xương bằng nẹp vít</v>
          </cell>
          <cell r="K2980">
            <v>3000000</v>
          </cell>
          <cell r="L2980">
            <v>637043.47826086998</v>
          </cell>
          <cell r="M2980">
            <v>3637000</v>
          </cell>
          <cell r="N2980">
            <v>828156.52173913096</v>
          </cell>
          <cell r="O2980">
            <v>46376.765217391338</v>
          </cell>
          <cell r="P2980">
            <v>3874533.2869565221</v>
          </cell>
          <cell r="Q2980">
            <v>3874500</v>
          </cell>
          <cell r="R2980" t="str">
            <v>Chưa bao gồm nẹp, vít thay thế.</v>
          </cell>
        </row>
        <row r="2981">
          <cell r="B2981" t="str">
            <v>03.2061.1065</v>
          </cell>
          <cell r="C2981" t="str">
            <v>37.8D09.1065</v>
          </cell>
          <cell r="D2981" t="str">
            <v>3. NHI KHOA</v>
          </cell>
          <cell r="E2981" t="str">
            <v>3.2061</v>
          </cell>
          <cell r="F2981" t="str">
            <v>Phẫu thuật điều trị đa chấn thương vùng hàm mặt</v>
          </cell>
          <cell r="G2981" t="str">
            <v>Phẫu thuật điều trị đa chấn thương vùng hàm mặt</v>
          </cell>
          <cell r="H2981" t="str">
            <v>P1</v>
          </cell>
          <cell r="I2981">
            <v>1076</v>
          </cell>
          <cell r="J2981" t="str">
            <v xml:space="preserve">Phẫu thuật đa chấn thương vùng hàm mặt </v>
          </cell>
          <cell r="K2981">
            <v>3100000</v>
          </cell>
          <cell r="L2981">
            <v>1256869.56521739</v>
          </cell>
          <cell r="M2981">
            <v>4356000</v>
          </cell>
          <cell r="N2981">
            <v>1633930.4347826068</v>
          </cell>
          <cell r="O2981">
            <v>91500.104347825996</v>
          </cell>
          <cell r="P2981">
            <v>4825430.5391304325</v>
          </cell>
          <cell r="Q2981">
            <v>4825400</v>
          </cell>
          <cell r="R2981" t="str">
            <v>Chưa bao gồm nẹp, vít.</v>
          </cell>
        </row>
        <row r="2982">
          <cell r="B2982" t="str">
            <v>16.0291.1065</v>
          </cell>
          <cell r="C2982" t="str">
            <v>37.8D09.1065</v>
          </cell>
          <cell r="D2982" t="str">
            <v>16. RĂNG HÀM MẶT</v>
          </cell>
          <cell r="E2982" t="str">
            <v>16.291</v>
          </cell>
          <cell r="F2982" t="str">
            <v>Phẫu thuật điều trị đa chấn thương vùng hàm mặt</v>
          </cell>
          <cell r="G2982" t="str">
            <v>Phẫu thuật điều trị đa chấn thương vùng hàm mặt</v>
          </cell>
          <cell r="H2982" t="str">
            <v>PDB</v>
          </cell>
          <cell r="I2982">
            <v>1076</v>
          </cell>
          <cell r="J2982" t="str">
            <v xml:space="preserve">Phẫu thuật đa chấn thương vùng hàm mặt </v>
          </cell>
          <cell r="K2982">
            <v>3100000</v>
          </cell>
          <cell r="L2982">
            <v>1256869.56521739</v>
          </cell>
          <cell r="M2982">
            <v>4356000</v>
          </cell>
          <cell r="N2982">
            <v>1633930.4347826068</v>
          </cell>
          <cell r="O2982">
            <v>91500.104347825996</v>
          </cell>
          <cell r="P2982">
            <v>4825430.5391304325</v>
          </cell>
          <cell r="Q2982">
            <v>4825400</v>
          </cell>
          <cell r="R2982" t="str">
            <v>Chưa bao gồm nẹp, vít.</v>
          </cell>
        </row>
        <row r="2983">
          <cell r="B2983" t="str">
            <v>03.2031.1066</v>
          </cell>
          <cell r="C2983" t="str">
            <v>37.8D09.1066</v>
          </cell>
          <cell r="D2983" t="str">
            <v>3. NHI KHOA</v>
          </cell>
          <cell r="E2983" t="str">
            <v>3.2031</v>
          </cell>
          <cell r="F2983" t="str">
            <v>Điều trị gãy xương gò má - cung tiếp bằng nắn chỉnh (có gây mê hoặc gây tê)</v>
          </cell>
          <cell r="G2983" t="str">
            <v>Điều trị gãy xương gò má - cung tiếp bằng nắn chỉnh (có gây mê hoặc gây tê)</v>
          </cell>
          <cell r="H2983" t="str">
            <v>P1</v>
          </cell>
          <cell r="I2983">
            <v>1077</v>
          </cell>
          <cell r="J2983" t="str">
            <v xml:space="preserve">Phẫu thuật điều trị gãy gò má cung tiếp 2 bên  </v>
          </cell>
          <cell r="K2983">
            <v>2500000</v>
          </cell>
          <cell r="L2983">
            <v>536869.56521739101</v>
          </cell>
          <cell r="M2983">
            <v>3036000</v>
          </cell>
          <cell r="N2983">
            <v>697930.43478260841</v>
          </cell>
          <cell r="O2983">
            <v>39084.104347826076</v>
          </cell>
          <cell r="P2983">
            <v>3237014.5391304344</v>
          </cell>
          <cell r="Q2983">
            <v>3237000</v>
          </cell>
          <cell r="R2983" t="str">
            <v>Chưa bao gồm nẹp, vít.</v>
          </cell>
        </row>
        <row r="2984">
          <cell r="B2984" t="str">
            <v>16.0280.1066</v>
          </cell>
          <cell r="C2984" t="str">
            <v>37.8D09.1066</v>
          </cell>
          <cell r="D2984" t="str">
            <v>16. RĂNG HÀM MẶT</v>
          </cell>
          <cell r="E2984" t="str">
            <v>16.280</v>
          </cell>
          <cell r="F2984" t="str">
            <v>Điều trị gãy xương gò má - cung tiếp bằng nắn chỉnh (có gây mê hoặc gây tê)</v>
          </cell>
          <cell r="G2984" t="str">
            <v>Điều trị gãy xương gò má - cung tiếp bằng nắn chỉnh (có gây mê hoặc gây tê)</v>
          </cell>
          <cell r="H2984" t="str">
            <v>P1</v>
          </cell>
          <cell r="I2984">
            <v>1077</v>
          </cell>
          <cell r="J2984" t="str">
            <v xml:space="preserve">Phẫu thuật điều trị gãy gò má cung tiếp 2 bên  </v>
          </cell>
          <cell r="K2984">
            <v>2500000</v>
          </cell>
          <cell r="L2984">
            <v>536869.56521739101</v>
          </cell>
          <cell r="M2984">
            <v>3036000</v>
          </cell>
          <cell r="N2984">
            <v>697930.43478260841</v>
          </cell>
          <cell r="O2984">
            <v>39084.104347826076</v>
          </cell>
          <cell r="P2984">
            <v>3237014.5391304344</v>
          </cell>
          <cell r="Q2984">
            <v>3237000</v>
          </cell>
          <cell r="R2984" t="str">
            <v>Chưa bao gồm nẹp, vít.</v>
          </cell>
        </row>
        <row r="2985">
          <cell r="B2985" t="str">
            <v>16.0277.1066</v>
          </cell>
          <cell r="C2985" t="str">
            <v>37.8D09.1066</v>
          </cell>
          <cell r="D2985" t="str">
            <v>16. RĂNG HÀM MẶT</v>
          </cell>
          <cell r="E2985" t="str">
            <v>16.277</v>
          </cell>
          <cell r="F2985" t="str">
            <v>Phẫu thuật điều trị gãy xương gò má - cung tiếp bằng chỉ thép</v>
          </cell>
          <cell r="G2985" t="str">
            <v>Phẫu thuật điều trị gãy xương gò má - cung tiếp bằng chỉ thép</v>
          </cell>
          <cell r="H2985" t="str">
            <v>P1</v>
          </cell>
          <cell r="I2985">
            <v>1077</v>
          </cell>
          <cell r="J2985" t="str">
            <v xml:space="preserve">Phẫu thuật điều trị gãy gò má cung tiếp 2 bên  </v>
          </cell>
          <cell r="K2985">
            <v>2500000</v>
          </cell>
          <cell r="L2985">
            <v>536869.56521739101</v>
          </cell>
          <cell r="M2985">
            <v>3036000</v>
          </cell>
          <cell r="N2985">
            <v>697930.43478260841</v>
          </cell>
          <cell r="O2985">
            <v>39084.104347826076</v>
          </cell>
          <cell r="P2985">
            <v>3237014.5391304344</v>
          </cell>
          <cell r="Q2985">
            <v>3237000</v>
          </cell>
          <cell r="R2985" t="str">
            <v>Chưa bao gồm nẹp, vít.</v>
          </cell>
        </row>
        <row r="2986">
          <cell r="B2986" t="str">
            <v>16.0278.1066</v>
          </cell>
          <cell r="C2986" t="str">
            <v>37.8D09.1066</v>
          </cell>
          <cell r="D2986" t="str">
            <v>16. RĂNG HÀM MẶT</v>
          </cell>
          <cell r="E2986" t="str">
            <v>16.278</v>
          </cell>
          <cell r="F2986" t="str">
            <v>Phẫu thuật điều trị gãy xương gò má - cung tiếp bằng nẹp vít hợp kim</v>
          </cell>
          <cell r="G2986" t="str">
            <v>Phẫu thuật điều trị gãy xương gò má - cung tiếp bằng nẹp vít hợp kim</v>
          </cell>
          <cell r="H2986" t="str">
            <v>P1</v>
          </cell>
          <cell r="I2986">
            <v>1077</v>
          </cell>
          <cell r="J2986" t="str">
            <v xml:space="preserve">Phẫu thuật điều trị gãy gò má cung tiếp 2 bên  </v>
          </cell>
          <cell r="K2986">
            <v>2500000</v>
          </cell>
          <cell r="L2986">
            <v>536869.56521739101</v>
          </cell>
          <cell r="M2986">
            <v>3036000</v>
          </cell>
          <cell r="N2986">
            <v>697930.43478260841</v>
          </cell>
          <cell r="O2986">
            <v>39084.104347826076</v>
          </cell>
          <cell r="P2986">
            <v>3237014.5391304344</v>
          </cell>
          <cell r="Q2986">
            <v>3237000</v>
          </cell>
          <cell r="R2986" t="str">
            <v>Chưa bao gồm nẹp, vít.</v>
          </cell>
        </row>
        <row r="2987">
          <cell r="B2987" t="str">
            <v>16.0279.1066</v>
          </cell>
          <cell r="C2987" t="str">
            <v>37.8D09.1066</v>
          </cell>
          <cell r="D2987" t="str">
            <v>16. RĂNG HÀM MẶT</v>
          </cell>
          <cell r="E2987" t="str">
            <v>16.279</v>
          </cell>
          <cell r="F2987" t="str">
            <v>Phẫu thuật điều trị gãy xương gò má - cung tiếp bằng nẹp vít tự tiêu</v>
          </cell>
          <cell r="G2987" t="str">
            <v>Phẫu thuật điều trị gãy xương gò má - cung tiếp bằng nẹp vít tự tiêu</v>
          </cell>
          <cell r="H2987" t="str">
            <v>P1</v>
          </cell>
          <cell r="I2987">
            <v>1077</v>
          </cell>
          <cell r="J2987" t="str">
            <v xml:space="preserve">Phẫu thuật điều trị gãy gò má cung tiếp 2 bên  </v>
          </cell>
          <cell r="K2987">
            <v>2500000</v>
          </cell>
          <cell r="L2987">
            <v>536869.56521739101</v>
          </cell>
          <cell r="M2987">
            <v>3036000</v>
          </cell>
          <cell r="N2987">
            <v>697930.43478260841</v>
          </cell>
          <cell r="O2987">
            <v>39084.104347826076</v>
          </cell>
          <cell r="P2987">
            <v>3237014.5391304344</v>
          </cell>
          <cell r="Q2987">
            <v>3237000</v>
          </cell>
          <cell r="R2987" t="str">
            <v>Chưa bao gồm nẹp, vít.</v>
          </cell>
        </row>
        <row r="2988">
          <cell r="B2988" t="str">
            <v>03.2028.1066</v>
          </cell>
          <cell r="C2988" t="str">
            <v>37.8D09.1066</v>
          </cell>
          <cell r="D2988" t="str">
            <v>3. NHI KHOA</v>
          </cell>
          <cell r="E2988" t="str">
            <v>3.2028</v>
          </cell>
          <cell r="F2988" t="str">
            <v>Phẫu thuật kết hợp xương điều trị gãy xương gò má - cung tiếp bằng chỉ thép</v>
          </cell>
          <cell r="G2988" t="str">
            <v>Phẫu thuật kết hợp xương điều trị gãy xương gò má - cung tiếp bằng chỉ thép</v>
          </cell>
          <cell r="H2988" t="str">
            <v>P1</v>
          </cell>
          <cell r="I2988">
            <v>1077</v>
          </cell>
          <cell r="J2988" t="str">
            <v xml:space="preserve">Phẫu thuật điều trị gãy gò má cung tiếp 2 bên  </v>
          </cell>
          <cell r="K2988">
            <v>2500000</v>
          </cell>
          <cell r="L2988">
            <v>536869.56521739101</v>
          </cell>
          <cell r="M2988">
            <v>3036000</v>
          </cell>
          <cell r="N2988">
            <v>697930.43478260841</v>
          </cell>
          <cell r="O2988">
            <v>39084.104347826076</v>
          </cell>
          <cell r="P2988">
            <v>3237014.5391304344</v>
          </cell>
          <cell r="Q2988">
            <v>3237000</v>
          </cell>
          <cell r="R2988" t="str">
            <v>Chưa bao gồm nẹp, vít.</v>
          </cell>
        </row>
        <row r="2989">
          <cell r="B2989" t="str">
            <v>03.2029.1066</v>
          </cell>
          <cell r="C2989" t="str">
            <v>37.8D09.1066</v>
          </cell>
          <cell r="D2989" t="str">
            <v>3. NHI KHOA</v>
          </cell>
          <cell r="E2989" t="str">
            <v>3.2029</v>
          </cell>
          <cell r="F2989" t="str">
            <v>Phẫu thuật kết hợp xương điều trị gãy xương gò má - cung tiếp bằng nẹp vít hợp kim</v>
          </cell>
          <cell r="G2989" t="str">
            <v>Phẫu thuật kết hợp xương điều trị gãy xương gò má - cung tiếp bằng nẹp vít hợp kim</v>
          </cell>
          <cell r="H2989" t="str">
            <v>P1</v>
          </cell>
          <cell r="I2989">
            <v>1077</v>
          </cell>
          <cell r="J2989" t="str">
            <v xml:space="preserve">Phẫu thuật điều trị gãy gò má cung tiếp 2 bên  </v>
          </cell>
          <cell r="K2989">
            <v>2500000</v>
          </cell>
          <cell r="L2989">
            <v>536869.56521739101</v>
          </cell>
          <cell r="M2989">
            <v>3036000</v>
          </cell>
          <cell r="N2989">
            <v>697930.43478260841</v>
          </cell>
          <cell r="O2989">
            <v>39084.104347826076</v>
          </cell>
          <cell r="P2989">
            <v>3237014.5391304344</v>
          </cell>
          <cell r="Q2989">
            <v>3237000</v>
          </cell>
          <cell r="R2989" t="str">
            <v>Chưa bao gồm nẹp, vít.</v>
          </cell>
        </row>
        <row r="2990">
          <cell r="B2990" t="str">
            <v>03.2030.1066</v>
          </cell>
          <cell r="C2990" t="str">
            <v>37.8D09.1066</v>
          </cell>
          <cell r="D2990" t="str">
            <v>3. NHI KHOA</v>
          </cell>
          <cell r="E2990" t="str">
            <v>3.2030</v>
          </cell>
          <cell r="F2990" t="str">
            <v>Phẫu thuật kết hợp xương điều trị gãy xương gò má - cung tiếp bằng nẹp vít tự tiêu</v>
          </cell>
          <cell r="G2990" t="str">
            <v>Phẫu thuật kết hợp xương điều trị gãy xương gò má - cung tiếp bằng nẹp vít tự tiêu</v>
          </cell>
          <cell r="H2990" t="str">
            <v>P1</v>
          </cell>
          <cell r="I2990">
            <v>1077</v>
          </cell>
          <cell r="J2990" t="str">
            <v xml:space="preserve">Phẫu thuật điều trị gãy gò má cung tiếp 2 bên  </v>
          </cell>
          <cell r="K2990">
            <v>2500000</v>
          </cell>
          <cell r="L2990">
            <v>536869.56521739101</v>
          </cell>
          <cell r="M2990">
            <v>3036000</v>
          </cell>
          <cell r="N2990">
            <v>697930.43478260841</v>
          </cell>
          <cell r="O2990">
            <v>39084.104347826076</v>
          </cell>
          <cell r="P2990">
            <v>3237014.5391304344</v>
          </cell>
          <cell r="Q2990">
            <v>3237000</v>
          </cell>
          <cell r="R2990" t="str">
            <v>Chưa bao gồm nẹp, vít.</v>
          </cell>
        </row>
        <row r="2991">
          <cell r="B2991" t="str">
            <v>16.0242.1067</v>
          </cell>
          <cell r="C2991" t="str">
            <v>37.8D09.1067</v>
          </cell>
          <cell r="D2991" t="str">
            <v>16. RĂNG HÀM MẶT</v>
          </cell>
          <cell r="E2991" t="str">
            <v>16.242</v>
          </cell>
          <cell r="F2991" t="str">
            <v>Phẫu thuật điều trị gãy lồi cầu xương hàm dưới bằng chỉ thép</v>
          </cell>
          <cell r="G2991" t="str">
            <v>Phẫu thuật điều trị gãy lồi cầu xương hàm dưới bằng chỉ thép</v>
          </cell>
          <cell r="H2991" t="str">
            <v>P1</v>
          </cell>
          <cell r="I2991">
            <v>1078</v>
          </cell>
          <cell r="J2991" t="str">
            <v xml:space="preserve">Phẫu thuật điều trị gãy lồi cầu </v>
          </cell>
          <cell r="K2991">
            <v>2300000</v>
          </cell>
          <cell r="L2991">
            <v>536869.56521739101</v>
          </cell>
          <cell r="M2991">
            <v>2836000</v>
          </cell>
          <cell r="N2991">
            <v>697930.43478260841</v>
          </cell>
          <cell r="O2991">
            <v>39084.104347826076</v>
          </cell>
          <cell r="P2991">
            <v>3037014.5391304344</v>
          </cell>
          <cell r="Q2991">
            <v>3037000</v>
          </cell>
          <cell r="R2991" t="str">
            <v>Chưa bao gồm nẹp, vít.</v>
          </cell>
        </row>
        <row r="2992">
          <cell r="B2992" t="str">
            <v>16.0246.1067</v>
          </cell>
          <cell r="C2992" t="str">
            <v>37.8D09.1067</v>
          </cell>
          <cell r="D2992" t="str">
            <v>16. RĂNG HÀM MẶT</v>
          </cell>
          <cell r="E2992" t="str">
            <v>16.246</v>
          </cell>
          <cell r="F2992" t="str">
            <v>Phẫu thuật điều trị gãy lồi cầu xương hàm dưới bằng ghép xương, sụn tự thân</v>
          </cell>
          <cell r="G2992" t="str">
            <v>Phẫu thuật điều trị gãy lồi cầu xương hàm dưới bằng ghép xương, sụn tự thân</v>
          </cell>
          <cell r="H2992" t="str">
            <v>PDB</v>
          </cell>
          <cell r="I2992">
            <v>1078</v>
          </cell>
          <cell r="J2992" t="str">
            <v xml:space="preserve">Phẫu thuật điều trị gãy lồi cầu </v>
          </cell>
          <cell r="K2992">
            <v>2300000</v>
          </cell>
          <cell r="L2992">
            <v>536869.56521739101</v>
          </cell>
          <cell r="M2992">
            <v>2836000</v>
          </cell>
          <cell r="N2992">
            <v>697930.43478260841</v>
          </cell>
          <cell r="O2992">
            <v>39084.104347826076</v>
          </cell>
          <cell r="P2992">
            <v>3037014.5391304344</v>
          </cell>
          <cell r="Q2992">
            <v>3037000</v>
          </cell>
          <cell r="R2992" t="str">
            <v>Chưa bao gồm nẹp, vít.</v>
          </cell>
        </row>
        <row r="2993">
          <cell r="B2993" t="str">
            <v>16.0243.1067</v>
          </cell>
          <cell r="C2993" t="str">
            <v>37.8D09.1067</v>
          </cell>
          <cell r="D2993" t="str">
            <v>16. RĂNG HÀM MẶT</v>
          </cell>
          <cell r="E2993" t="str">
            <v>16.243</v>
          </cell>
          <cell r="F2993" t="str">
            <v>Phẫu thuật điều trị gãy lồi cầu xương hàm dưới bằng nẹp vít hợp kim</v>
          </cell>
          <cell r="G2993" t="str">
            <v>Phẫu thuật điều trị gãy lồi cầu xương hàm dưới bằng nẹp vít hợp kim</v>
          </cell>
          <cell r="H2993" t="str">
            <v>P1</v>
          </cell>
          <cell r="I2993">
            <v>1078</v>
          </cell>
          <cell r="J2993" t="str">
            <v xml:space="preserve">Phẫu thuật điều trị gãy lồi cầu </v>
          </cell>
          <cell r="K2993">
            <v>2300000</v>
          </cell>
          <cell r="L2993">
            <v>536869.56521739101</v>
          </cell>
          <cell r="M2993">
            <v>2836000</v>
          </cell>
          <cell r="N2993">
            <v>697930.43478260841</v>
          </cell>
          <cell r="O2993">
            <v>39084.104347826076</v>
          </cell>
          <cell r="P2993">
            <v>3037014.5391304344</v>
          </cell>
          <cell r="Q2993">
            <v>3037000</v>
          </cell>
          <cell r="R2993" t="str">
            <v>Chưa bao gồm nẹp, vít.</v>
          </cell>
        </row>
        <row r="2994">
          <cell r="B2994" t="str">
            <v>16.0244.1067</v>
          </cell>
          <cell r="C2994" t="str">
            <v>37.8D09.1067</v>
          </cell>
          <cell r="D2994" t="str">
            <v>16. RĂNG HÀM MẶT</v>
          </cell>
          <cell r="E2994" t="str">
            <v>16.244</v>
          </cell>
          <cell r="F2994" t="str">
            <v>Phẫu thuật điều trị gãy lồi cầu xương hàm dưới bằng nẹp vít tự tiêu</v>
          </cell>
          <cell r="G2994" t="str">
            <v>Phẫu thuật điều trị gãy lồi cầu xương hàm dưới bằng nẹp vít tự tiêu</v>
          </cell>
          <cell r="H2994" t="str">
            <v>P1</v>
          </cell>
          <cell r="I2994">
            <v>1078</v>
          </cell>
          <cell r="J2994" t="str">
            <v xml:space="preserve">Phẫu thuật điều trị gãy lồi cầu </v>
          </cell>
          <cell r="K2994">
            <v>2300000</v>
          </cell>
          <cell r="L2994">
            <v>536869.56521739101</v>
          </cell>
          <cell r="M2994">
            <v>2836000</v>
          </cell>
          <cell r="N2994">
            <v>697930.43478260841</v>
          </cell>
          <cell r="O2994">
            <v>39084.104347826076</v>
          </cell>
          <cell r="P2994">
            <v>3037014.5391304344</v>
          </cell>
          <cell r="Q2994">
            <v>3037000</v>
          </cell>
          <cell r="R2994" t="str">
            <v>Chưa bao gồm nẹp, vít.</v>
          </cell>
        </row>
        <row r="2995">
          <cell r="B2995" t="str">
            <v>16.0245.1067</v>
          </cell>
          <cell r="C2995" t="str">
            <v>37.8D09.1067</v>
          </cell>
          <cell r="D2995" t="str">
            <v>16. RĂNG HÀM MẶT</v>
          </cell>
          <cell r="E2995" t="str">
            <v>16.245</v>
          </cell>
          <cell r="F2995" t="str">
            <v>Phẫu thuật điều trị gãy lồi cầu xương hàm dưới bằng vật liệu thay thế</v>
          </cell>
          <cell r="G2995" t="str">
            <v>Phẫu thuật điều trị gãy lồi cầu xương hàm dưới bằng vật liệu thay thế</v>
          </cell>
          <cell r="H2995" t="str">
            <v>PDB</v>
          </cell>
          <cell r="I2995">
            <v>1078</v>
          </cell>
          <cell r="J2995" t="str">
            <v xml:space="preserve">Phẫu thuật điều trị gãy lồi cầu </v>
          </cell>
          <cell r="K2995">
            <v>2300000</v>
          </cell>
          <cell r="L2995">
            <v>536869.56521739101</v>
          </cell>
          <cell r="M2995">
            <v>2836000</v>
          </cell>
          <cell r="N2995">
            <v>697930.43478260841</v>
          </cell>
          <cell r="O2995">
            <v>39084.104347826076</v>
          </cell>
          <cell r="P2995">
            <v>3037014.5391304344</v>
          </cell>
          <cell r="Q2995">
            <v>3037000</v>
          </cell>
          <cell r="R2995" t="str">
            <v>Chưa bao gồm nẹp, vít.</v>
          </cell>
        </row>
        <row r="2996">
          <cell r="B2996" t="str">
            <v>03.1976.1067</v>
          </cell>
          <cell r="C2996" t="str">
            <v>37.8D09.1067</v>
          </cell>
          <cell r="D2996" t="str">
            <v>3. NHI KHOA</v>
          </cell>
          <cell r="E2996" t="str">
            <v>3.1976</v>
          </cell>
          <cell r="F2996" t="str">
            <v>Phẫu thuật kết hợp xương điều trị gãy lồi cầu xương hàm dưới bằng chỉ thép</v>
          </cell>
          <cell r="G2996" t="str">
            <v>Phẫu thuật kết hợp xương điều trị gãy lồi cầu xương hàm dưới bằng chỉ thép</v>
          </cell>
          <cell r="H2996" t="str">
            <v>P1</v>
          </cell>
          <cell r="I2996">
            <v>1078</v>
          </cell>
          <cell r="J2996" t="str">
            <v xml:space="preserve">Phẫu thuật điều trị gãy lồi cầu </v>
          </cell>
          <cell r="K2996">
            <v>2300000</v>
          </cell>
          <cell r="L2996">
            <v>536869.56521739101</v>
          </cell>
          <cell r="M2996">
            <v>2836000</v>
          </cell>
          <cell r="N2996">
            <v>697930.43478260841</v>
          </cell>
          <cell r="O2996">
            <v>39084.104347826076</v>
          </cell>
          <cell r="P2996">
            <v>3037014.5391304344</v>
          </cell>
          <cell r="Q2996">
            <v>3037000</v>
          </cell>
          <cell r="R2996" t="str">
            <v>Chưa bao gồm nẹp, vít.</v>
          </cell>
        </row>
        <row r="2997">
          <cell r="B2997" t="str">
            <v>03.1980.1067</v>
          </cell>
          <cell r="C2997" t="str">
            <v>37.8D09.1067</v>
          </cell>
          <cell r="D2997" t="str">
            <v>3. NHI KHOA</v>
          </cell>
          <cell r="E2997" t="str">
            <v>3.1980</v>
          </cell>
          <cell r="F2997" t="str">
            <v>Phẫu thuật kết hợp xương điều trị gãy lồi cầu xương hàm dưới bằng ghép xương, sụn tự thân</v>
          </cell>
          <cell r="G2997" t="str">
            <v>Phẫu thuật kết hợp xương điều trị gãy lồi cầu xương hàm dưới bằng ghép xương, sụn tự thân</v>
          </cell>
          <cell r="H2997" t="str">
            <v>PDB</v>
          </cell>
          <cell r="I2997">
            <v>1078</v>
          </cell>
          <cell r="J2997" t="str">
            <v xml:space="preserve">Phẫu thuật điều trị gãy lồi cầu </v>
          </cell>
          <cell r="K2997">
            <v>2300000</v>
          </cell>
          <cell r="L2997">
            <v>536869.56521739101</v>
          </cell>
          <cell r="M2997">
            <v>2836000</v>
          </cell>
          <cell r="N2997">
            <v>697930.43478260841</v>
          </cell>
          <cell r="O2997">
            <v>39084.104347826076</v>
          </cell>
          <cell r="P2997">
            <v>3037014.5391304344</v>
          </cell>
          <cell r="Q2997">
            <v>3037000</v>
          </cell>
          <cell r="R2997" t="str">
            <v>Chưa bao gồm nẹp, vít.</v>
          </cell>
        </row>
        <row r="2998">
          <cell r="B2998" t="str">
            <v>03.1977.1067</v>
          </cell>
          <cell r="C2998" t="str">
            <v>37.8D09.1067</v>
          </cell>
          <cell r="D2998" t="str">
            <v>3. NHI KHOA</v>
          </cell>
          <cell r="E2998" t="str">
            <v>3.1977</v>
          </cell>
          <cell r="F2998" t="str">
            <v>Phẫu thuật kết hợp xương điều trị gãy lồi cầu xương hàm dưới bằng nẹp vít hợp kim</v>
          </cell>
          <cell r="G2998" t="str">
            <v>Phẫu thuật kết hợp xương điều trị gãy lồi cầu xương hàm dưới bằng nẹp vít hợp kim</v>
          </cell>
          <cell r="H2998" t="str">
            <v>P1</v>
          </cell>
          <cell r="I2998">
            <v>1078</v>
          </cell>
          <cell r="J2998" t="str">
            <v xml:space="preserve">Phẫu thuật điều trị gãy lồi cầu </v>
          </cell>
          <cell r="K2998">
            <v>2300000</v>
          </cell>
          <cell r="L2998">
            <v>536869.56521739101</v>
          </cell>
          <cell r="M2998">
            <v>2836000</v>
          </cell>
          <cell r="N2998">
            <v>697930.43478260841</v>
          </cell>
          <cell r="O2998">
            <v>39084.104347826076</v>
          </cell>
          <cell r="P2998">
            <v>3037014.5391304344</v>
          </cell>
          <cell r="Q2998">
            <v>3037000</v>
          </cell>
          <cell r="R2998" t="str">
            <v>Chưa bao gồm nẹp, vít.</v>
          </cell>
        </row>
        <row r="2999">
          <cell r="B2999" t="str">
            <v>03.1978.1067</v>
          </cell>
          <cell r="C2999" t="str">
            <v>37.8D09.1067</v>
          </cell>
          <cell r="D2999" t="str">
            <v>3. NHI KHOA</v>
          </cell>
          <cell r="E2999" t="str">
            <v>3.1978</v>
          </cell>
          <cell r="F2999" t="str">
            <v>Phẫu thuật kết hợp xương điều trị gãy lồi cầu xương hàm dưới bằng nẹp vít tự tiêu</v>
          </cell>
          <cell r="G2999" t="str">
            <v>Phẫu thuật kết hợp xương điều trị gãy lồi cầu xương hàm dưới bằng nẹp vít tự tiêu</v>
          </cell>
          <cell r="H2999" t="str">
            <v>P1</v>
          </cell>
          <cell r="I2999">
            <v>1078</v>
          </cell>
          <cell r="J2999" t="str">
            <v xml:space="preserve">Phẫu thuật điều trị gãy lồi cầu </v>
          </cell>
          <cell r="K2999">
            <v>2300000</v>
          </cell>
          <cell r="L2999">
            <v>536869.56521739101</v>
          </cell>
          <cell r="M2999">
            <v>2836000</v>
          </cell>
          <cell r="N2999">
            <v>697930.43478260841</v>
          </cell>
          <cell r="O2999">
            <v>39084.104347826076</v>
          </cell>
          <cell r="P2999">
            <v>3037014.5391304344</v>
          </cell>
          <cell r="Q2999">
            <v>3037000</v>
          </cell>
          <cell r="R2999" t="str">
            <v>Chưa bao gồm nẹp, vít.</v>
          </cell>
        </row>
        <row r="3000">
          <cell r="B3000" t="str">
            <v>03.1979.1067</v>
          </cell>
          <cell r="C3000" t="str">
            <v>37.8D09.1067</v>
          </cell>
          <cell r="D3000" t="str">
            <v>3. NHI KHOA</v>
          </cell>
          <cell r="E3000" t="str">
            <v>3.1979</v>
          </cell>
          <cell r="F3000" t="str">
            <v>Phẫu thuật kết hợp xương điều trị gãy lồi cầu xương hàm dưới bằng vật liệu thay thế</v>
          </cell>
          <cell r="G3000" t="str">
            <v>Phẫu thuật kết hợp xương điều trị gãy lồi cầu xương hàm dưới bằng vật liệu thay thế</v>
          </cell>
          <cell r="H3000" t="str">
            <v>PDB</v>
          </cell>
          <cell r="I3000">
            <v>1078</v>
          </cell>
          <cell r="J3000" t="str">
            <v xml:space="preserve">Phẫu thuật điều trị gãy lồi cầu </v>
          </cell>
          <cell r="K3000">
            <v>2300000</v>
          </cell>
          <cell r="L3000">
            <v>536869.56521739101</v>
          </cell>
          <cell r="M3000">
            <v>2836000</v>
          </cell>
          <cell r="N3000">
            <v>697930.43478260841</v>
          </cell>
          <cell r="O3000">
            <v>39084.104347826076</v>
          </cell>
          <cell r="P3000">
            <v>3037014.5391304344</v>
          </cell>
          <cell r="Q3000">
            <v>3037000</v>
          </cell>
          <cell r="R3000" t="str">
            <v>Chưa bao gồm nẹp, vít.</v>
          </cell>
        </row>
        <row r="3001">
          <cell r="B3001" t="str">
            <v>03.2059.1068</v>
          </cell>
          <cell r="C3001" t="str">
            <v>37.8D09.1068</v>
          </cell>
          <cell r="D3001" t="str">
            <v>3. NHI KHOA</v>
          </cell>
          <cell r="E3001" t="str">
            <v>3.2059</v>
          </cell>
          <cell r="F3001" t="str">
            <v>Cố định điều trị gãy xương hàm dưới bằng các nút Ivy</v>
          </cell>
          <cell r="G3001" t="str">
            <v>Cố định điều trị gãy xương hàm dưới bằng các nút 1vy</v>
          </cell>
          <cell r="H3001" t="str">
            <v>P1</v>
          </cell>
          <cell r="I3001">
            <v>1079</v>
          </cell>
          <cell r="J3001" t="str">
            <v xml:space="preserve">Phẫu thuật điều trị gãy xương hàm dưới </v>
          </cell>
          <cell r="K3001">
            <v>2200000</v>
          </cell>
          <cell r="L3001">
            <v>536869.56521739101</v>
          </cell>
          <cell r="M3001">
            <v>2736000</v>
          </cell>
          <cell r="N3001">
            <v>697930.43478260841</v>
          </cell>
          <cell r="O3001">
            <v>39084.104347826076</v>
          </cell>
          <cell r="P3001">
            <v>2937014.5391304344</v>
          </cell>
          <cell r="Q3001">
            <v>2937000</v>
          </cell>
          <cell r="R3001" t="str">
            <v>Chưa bao gồm nẹp, vít.</v>
          </cell>
        </row>
        <row r="3002">
          <cell r="B3002" t="str">
            <v>03.2018.1068</v>
          </cell>
          <cell r="C3002" t="str">
            <v>37.8D09.1068</v>
          </cell>
          <cell r="D3002" t="str">
            <v>3. NHI KHOA</v>
          </cell>
          <cell r="E3002" t="str">
            <v>3.2018</v>
          </cell>
          <cell r="F3002" t="str">
            <v>Cố định điều trị gãy xương hàm dưới bằng vít</v>
          </cell>
          <cell r="G3002" t="str">
            <v>Cố định điều trị gãy xương hàm dưới bằng vít</v>
          </cell>
          <cell r="H3002" t="str">
            <v>P1</v>
          </cell>
          <cell r="I3002">
            <v>1079</v>
          </cell>
          <cell r="J3002" t="str">
            <v xml:space="preserve">Phẫu thuật điều trị gãy xương hàm dưới </v>
          </cell>
          <cell r="K3002">
            <v>2200000</v>
          </cell>
          <cell r="L3002">
            <v>536869.56521739101</v>
          </cell>
          <cell r="M3002">
            <v>2736000</v>
          </cell>
          <cell r="N3002">
            <v>697930.43478260841</v>
          </cell>
          <cell r="O3002">
            <v>39084.104347826076</v>
          </cell>
          <cell r="P3002">
            <v>2937014.5391304344</v>
          </cell>
          <cell r="Q3002">
            <v>2937000</v>
          </cell>
          <cell r="R3002" t="str">
            <v>Chưa bao gồm nẹp, vít.</v>
          </cell>
        </row>
        <row r="3003">
          <cell r="B3003" t="str">
            <v>16.0287.1068</v>
          </cell>
          <cell r="C3003" t="str">
            <v>37.8D09.1068</v>
          </cell>
          <cell r="D3003" t="str">
            <v>16. RĂNG HÀM MẶT</v>
          </cell>
          <cell r="E3003" t="str">
            <v>16.287</v>
          </cell>
          <cell r="F3003" t="str">
            <v>Điều trị gãy xương hàm dưới bằng buộc nút Ivy cố định 2 hàm</v>
          </cell>
          <cell r="G3003" t="str">
            <v>Điều trị gãy xương hàm dưới bằng buộc nút Ivy cố định 2 hàm</v>
          </cell>
          <cell r="H3003" t="str">
            <v>P1</v>
          </cell>
          <cell r="I3003">
            <v>1079</v>
          </cell>
          <cell r="J3003" t="str">
            <v xml:space="preserve">Phẫu thuật điều trị gãy xương hàm dưới </v>
          </cell>
          <cell r="K3003">
            <v>2200000</v>
          </cell>
          <cell r="L3003">
            <v>536869.56521739101</v>
          </cell>
          <cell r="M3003">
            <v>2736000</v>
          </cell>
          <cell r="N3003">
            <v>697930.43478260841</v>
          </cell>
          <cell r="O3003">
            <v>39084.104347826076</v>
          </cell>
          <cell r="P3003">
            <v>2937014.5391304344</v>
          </cell>
          <cell r="Q3003">
            <v>2937000</v>
          </cell>
          <cell r="R3003" t="str">
            <v>Chưa bao gồm nẹp, vít.</v>
          </cell>
        </row>
        <row r="3004">
          <cell r="B3004" t="str">
            <v>03.2058.1068</v>
          </cell>
          <cell r="C3004" t="str">
            <v>37.8D09.1068</v>
          </cell>
          <cell r="D3004" t="str">
            <v>3. NHI KHOA</v>
          </cell>
          <cell r="E3004" t="str">
            <v>3.2058</v>
          </cell>
          <cell r="F3004" t="str">
            <v>Điều trị gãy xương hàm dưới bằng cung cố định 2 hàm</v>
          </cell>
          <cell r="G3004" t="str">
            <v>Điều trị gãy xương hàm dưới bằng cung cố định 2 hàm</v>
          </cell>
          <cell r="H3004" t="str">
            <v>P1</v>
          </cell>
          <cell r="I3004">
            <v>1079</v>
          </cell>
          <cell r="J3004" t="str">
            <v xml:space="preserve">Phẫu thuật điều trị gãy xương hàm dưới </v>
          </cell>
          <cell r="K3004">
            <v>2200000</v>
          </cell>
          <cell r="L3004">
            <v>536869.56521739101</v>
          </cell>
          <cell r="M3004">
            <v>2736000</v>
          </cell>
          <cell r="N3004">
            <v>697930.43478260841</v>
          </cell>
          <cell r="O3004">
            <v>39084.104347826076</v>
          </cell>
          <cell r="P3004">
            <v>2937014.5391304344</v>
          </cell>
          <cell r="Q3004">
            <v>2937000</v>
          </cell>
          <cell r="R3004" t="str">
            <v>Chưa bao gồm nẹp, vít.</v>
          </cell>
        </row>
        <row r="3005">
          <cell r="B3005" t="str">
            <v>16.0286.1068</v>
          </cell>
          <cell r="C3005" t="str">
            <v>37.8D09.1068</v>
          </cell>
          <cell r="D3005" t="str">
            <v>16. RĂNG HÀM MẶT</v>
          </cell>
          <cell r="E3005" t="str">
            <v>16.286</v>
          </cell>
          <cell r="F3005" t="str">
            <v>Điều trị gãy xương hàm dưới bằng cung cố định 2 hàm</v>
          </cell>
          <cell r="G3005" t="str">
            <v>Điều trị gãy xương hàm dưới bằng cung cố định 2 hàm</v>
          </cell>
          <cell r="H3005" t="str">
            <v>P1</v>
          </cell>
          <cell r="I3005">
            <v>1079</v>
          </cell>
          <cell r="J3005" t="str">
            <v xml:space="preserve">Phẫu thuật điều trị gãy xương hàm dưới </v>
          </cell>
          <cell r="K3005">
            <v>2200000</v>
          </cell>
          <cell r="L3005">
            <v>536869.56521739101</v>
          </cell>
          <cell r="M3005">
            <v>2736000</v>
          </cell>
          <cell r="N3005">
            <v>697930.43478260841</v>
          </cell>
          <cell r="O3005">
            <v>39084.104347826076</v>
          </cell>
          <cell r="P3005">
            <v>2937014.5391304344</v>
          </cell>
          <cell r="Q3005">
            <v>2937000</v>
          </cell>
          <cell r="R3005" t="str">
            <v>Chưa bao gồm nẹp, vít.</v>
          </cell>
        </row>
        <row r="3006">
          <cell r="B3006" t="str">
            <v>16.0288.1068</v>
          </cell>
          <cell r="C3006" t="str">
            <v>37.8D09.1068</v>
          </cell>
          <cell r="D3006" t="str">
            <v>16. RĂNG HÀM MẶT</v>
          </cell>
          <cell r="E3006" t="str">
            <v>16.288</v>
          </cell>
          <cell r="F3006" t="str">
            <v>Điều trị gãy xương hàm dưới bằng vít neo chặn cố định 2 hàm</v>
          </cell>
          <cell r="G3006" t="str">
            <v>Điều trị gãy xương hàm dưới bằng vít neo chặn cố định 2 hàm</v>
          </cell>
          <cell r="H3006" t="str">
            <v>P1</v>
          </cell>
          <cell r="I3006">
            <v>1079</v>
          </cell>
          <cell r="J3006" t="str">
            <v xml:space="preserve">Phẫu thuật điều trị gãy xương hàm dưới </v>
          </cell>
          <cell r="K3006">
            <v>2200000</v>
          </cell>
          <cell r="L3006">
            <v>536869.56521739101</v>
          </cell>
          <cell r="M3006">
            <v>2736000</v>
          </cell>
          <cell r="N3006">
            <v>697930.43478260841</v>
          </cell>
          <cell r="O3006">
            <v>39084.104347826076</v>
          </cell>
          <cell r="P3006">
            <v>2937014.5391304344</v>
          </cell>
          <cell r="Q3006">
            <v>2937000</v>
          </cell>
          <cell r="R3006" t="str">
            <v>Chưa bao gồm nẹp, vít.</v>
          </cell>
        </row>
        <row r="3007">
          <cell r="B3007" t="str">
            <v>16.0268.1068</v>
          </cell>
          <cell r="C3007" t="str">
            <v>37.8D09.1068</v>
          </cell>
          <cell r="D3007" t="str">
            <v>16. RĂNG HÀM MẶT</v>
          </cell>
          <cell r="E3007" t="str">
            <v>16.268</v>
          </cell>
          <cell r="F3007" t="str">
            <v>Phẫu thuật điều trị gãy xương hàm dưới bằng chỉ thép</v>
          </cell>
          <cell r="G3007" t="str">
            <v>Phẫu thuật điều trị gãy xương hàm dưới bằng chỉ thép</v>
          </cell>
          <cell r="H3007" t="str">
            <v>P1</v>
          </cell>
          <cell r="I3007">
            <v>1079</v>
          </cell>
          <cell r="J3007" t="str">
            <v xml:space="preserve">Phẫu thuật điều trị gãy xương hàm dưới </v>
          </cell>
          <cell r="K3007">
            <v>2200000</v>
          </cell>
          <cell r="L3007">
            <v>536869.56521739101</v>
          </cell>
          <cell r="M3007">
            <v>2736000</v>
          </cell>
          <cell r="N3007">
            <v>697930.43478260841</v>
          </cell>
          <cell r="O3007">
            <v>39084.104347826076</v>
          </cell>
          <cell r="P3007">
            <v>2937014.5391304344</v>
          </cell>
          <cell r="Q3007">
            <v>2937000</v>
          </cell>
          <cell r="R3007" t="str">
            <v>Chưa bao gồm nẹp, vít.</v>
          </cell>
        </row>
        <row r="3008">
          <cell r="B3008" t="str">
            <v>16.0269.1068</v>
          </cell>
          <cell r="C3008" t="str">
            <v>37.8D09.1068</v>
          </cell>
          <cell r="D3008" t="str">
            <v>16. RĂNG HÀM MẶT</v>
          </cell>
          <cell r="E3008" t="str">
            <v>16.269</v>
          </cell>
          <cell r="F3008" t="str">
            <v>Phẫu thuật điều trị gãy xương hàm dưới bằng nẹp vít hợp kim</v>
          </cell>
          <cell r="G3008" t="str">
            <v>Phẫu thuật điều trị gãy xương hàm dưới bằng nẹp vít hợp kim</v>
          </cell>
          <cell r="H3008" t="str">
            <v>P1</v>
          </cell>
          <cell r="I3008">
            <v>1079</v>
          </cell>
          <cell r="J3008" t="str">
            <v xml:space="preserve">Phẫu thuật điều trị gãy xương hàm dưới </v>
          </cell>
          <cell r="K3008">
            <v>2200000</v>
          </cell>
          <cell r="L3008">
            <v>536869.56521739101</v>
          </cell>
          <cell r="M3008">
            <v>2736000</v>
          </cell>
          <cell r="N3008">
            <v>697930.43478260841</v>
          </cell>
          <cell r="O3008">
            <v>39084.104347826076</v>
          </cell>
          <cell r="P3008">
            <v>2937014.5391304344</v>
          </cell>
          <cell r="Q3008">
            <v>2937000</v>
          </cell>
          <cell r="R3008" t="str">
            <v>Chưa bao gồm nẹp, vít.</v>
          </cell>
        </row>
        <row r="3009">
          <cell r="B3009" t="str">
            <v>16.0270.1068</v>
          </cell>
          <cell r="C3009" t="str">
            <v>37.8D09.1068</v>
          </cell>
          <cell r="D3009" t="str">
            <v>16. RĂNG HÀM MẶT</v>
          </cell>
          <cell r="E3009" t="str">
            <v>16.270</v>
          </cell>
          <cell r="F3009" t="str">
            <v>Phẫu thuật điều trị gãy xương hàm dưới bằng nẹp vít tự tiêu</v>
          </cell>
          <cell r="G3009" t="str">
            <v>Phẫu thuật điều trị gãy xương hàm dưới bằng nẹp vít tự tiêu</v>
          </cell>
          <cell r="H3009" t="str">
            <v>P1</v>
          </cell>
          <cell r="I3009">
            <v>1079</v>
          </cell>
          <cell r="J3009" t="str">
            <v xml:space="preserve">Phẫu thuật điều trị gãy xương hàm dưới </v>
          </cell>
          <cell r="K3009">
            <v>2200000</v>
          </cell>
          <cell r="L3009">
            <v>536869.56521739101</v>
          </cell>
          <cell r="M3009">
            <v>2736000</v>
          </cell>
          <cell r="N3009">
            <v>697930.43478260841</v>
          </cell>
          <cell r="O3009">
            <v>39084.104347826076</v>
          </cell>
          <cell r="P3009">
            <v>2937014.5391304344</v>
          </cell>
          <cell r="Q3009">
            <v>2937000</v>
          </cell>
          <cell r="R3009" t="str">
            <v>Chưa bao gồm nẹp, vít.</v>
          </cell>
        </row>
        <row r="3010">
          <cell r="B3010" t="str">
            <v>03.2019.1068</v>
          </cell>
          <cell r="C3010" t="str">
            <v>37.8D09.1068</v>
          </cell>
          <cell r="D3010" t="str">
            <v>3. NHI KHOA</v>
          </cell>
          <cell r="E3010" t="str">
            <v>3.2019</v>
          </cell>
          <cell r="F3010" t="str">
            <v>Phẫu thuật kết hợp xương điều trị gãy xương hàm dưới bằng chỉ thép</v>
          </cell>
          <cell r="G3010" t="str">
            <v>Phẫu thuật kết hợp xương điều trị gãy xương hàm dưới bằng chỉ thép</v>
          </cell>
          <cell r="H3010" t="str">
            <v>P1</v>
          </cell>
          <cell r="I3010">
            <v>1079</v>
          </cell>
          <cell r="J3010" t="str">
            <v xml:space="preserve">Phẫu thuật điều trị gãy xương hàm dưới </v>
          </cell>
          <cell r="K3010">
            <v>2200000</v>
          </cell>
          <cell r="L3010">
            <v>536869.56521739101</v>
          </cell>
          <cell r="M3010">
            <v>2736000</v>
          </cell>
          <cell r="N3010">
            <v>697930.43478260841</v>
          </cell>
          <cell r="O3010">
            <v>39084.104347826076</v>
          </cell>
          <cell r="P3010">
            <v>2937014.5391304344</v>
          </cell>
          <cell r="Q3010">
            <v>2937000</v>
          </cell>
          <cell r="R3010" t="str">
            <v>Chưa bao gồm nẹp, vít.</v>
          </cell>
        </row>
        <row r="3011">
          <cell r="B3011" t="str">
            <v>03.2020.1068</v>
          </cell>
          <cell r="C3011" t="str">
            <v>37.8D09.1068</v>
          </cell>
          <cell r="D3011" t="str">
            <v>3. NHI KHOA</v>
          </cell>
          <cell r="E3011" t="str">
            <v>3.2020</v>
          </cell>
          <cell r="F3011" t="str">
            <v>Phẫu thuật kết hợp xương điều trị gãy xương hàm dưới bằng nẹp vít hợp kim</v>
          </cell>
          <cell r="G3011" t="str">
            <v>Phẫu thuật kết hợp xương điều trị gãy xương hàm dưới bằng nẹp vít hợp kim</v>
          </cell>
          <cell r="H3011" t="str">
            <v>P1</v>
          </cell>
          <cell r="I3011">
            <v>1079</v>
          </cell>
          <cell r="J3011" t="str">
            <v xml:space="preserve">Phẫu thuật điều trị gãy xương hàm dưới </v>
          </cell>
          <cell r="K3011">
            <v>2200000</v>
          </cell>
          <cell r="L3011">
            <v>536869.56521739101</v>
          </cell>
          <cell r="M3011">
            <v>2736000</v>
          </cell>
          <cell r="N3011">
            <v>697930.43478260841</v>
          </cell>
          <cell r="O3011">
            <v>39084.104347826076</v>
          </cell>
          <cell r="P3011">
            <v>2937014.5391304344</v>
          </cell>
          <cell r="Q3011">
            <v>2937000</v>
          </cell>
          <cell r="R3011" t="str">
            <v>Chưa bao gồm nẹp, vít.</v>
          </cell>
        </row>
        <row r="3012">
          <cell r="B3012" t="str">
            <v>03.2021.1068</v>
          </cell>
          <cell r="C3012" t="str">
            <v>37.8D09.1068</v>
          </cell>
          <cell r="D3012" t="str">
            <v>3. NHI KHOA</v>
          </cell>
          <cell r="E3012" t="str">
            <v>3.2021</v>
          </cell>
          <cell r="F3012" t="str">
            <v>Phẫu thuật kết hợp xương điều trị gãy xương hàm dưới bằng nẹp vít tự tiêu</v>
          </cell>
          <cell r="G3012" t="str">
            <v>Phẫu thuật kết hợp xương điều trị gãy xương hàm dưới bằng nẹp vít tự tiêu</v>
          </cell>
          <cell r="H3012" t="str">
            <v>P1</v>
          </cell>
          <cell r="I3012">
            <v>1079</v>
          </cell>
          <cell r="J3012" t="str">
            <v xml:space="preserve">Phẫu thuật điều trị gãy xương hàm dưới </v>
          </cell>
          <cell r="K3012">
            <v>2200000</v>
          </cell>
          <cell r="L3012">
            <v>536869.56521739101</v>
          </cell>
          <cell r="M3012">
            <v>2736000</v>
          </cell>
          <cell r="N3012">
            <v>697930.43478260841</v>
          </cell>
          <cell r="O3012">
            <v>39084.104347826076</v>
          </cell>
          <cell r="P3012">
            <v>2937014.5391304344</v>
          </cell>
          <cell r="Q3012">
            <v>2937000</v>
          </cell>
          <cell r="R3012" t="str">
            <v>Chưa bao gồm nẹp, vít.</v>
          </cell>
        </row>
        <row r="3013">
          <cell r="B3013" t="str">
            <v>16.0247.1069</v>
          </cell>
          <cell r="C3013" t="str">
            <v>37.8D09.1069</v>
          </cell>
          <cell r="D3013" t="str">
            <v>16. RĂNG HÀM MẶT</v>
          </cell>
          <cell r="E3013" t="str">
            <v>16.247</v>
          </cell>
          <cell r="F3013" t="str">
            <v>Phẫu thuật điều trị gãy Lefort I bằng chỉ thép</v>
          </cell>
          <cell r="G3013" t="str">
            <v>Phẫu thuật điều trị gãy Lefort I bằng chỉ thép</v>
          </cell>
          <cell r="H3013" t="str">
            <v>P1</v>
          </cell>
          <cell r="I3013">
            <v>1080</v>
          </cell>
          <cell r="J3013" t="str">
            <v xml:space="preserve">Phẫu thuật điều trị gãy xương hàm trên </v>
          </cell>
          <cell r="K3013">
            <v>2600000</v>
          </cell>
          <cell r="L3013">
            <v>536869.56521739101</v>
          </cell>
          <cell r="M3013">
            <v>3136000</v>
          </cell>
          <cell r="N3013">
            <v>697930.43478260841</v>
          </cell>
          <cell r="O3013">
            <v>39084.104347826076</v>
          </cell>
          <cell r="P3013">
            <v>3337014.5391304344</v>
          </cell>
          <cell r="Q3013">
            <v>3337000</v>
          </cell>
          <cell r="R3013" t="str">
            <v>Chưa bao gồm nẹp, vít.</v>
          </cell>
        </row>
        <row r="3014">
          <cell r="B3014" t="str">
            <v>16.0248.1069</v>
          </cell>
          <cell r="C3014" t="str">
            <v>37.8D09.1069</v>
          </cell>
          <cell r="D3014" t="str">
            <v>16. RĂNG HÀM MẶT</v>
          </cell>
          <cell r="E3014" t="str">
            <v>16.248</v>
          </cell>
          <cell r="F3014" t="str">
            <v>Phẫu thuật điều trị gãy Lefort I bằng nẹp vít hợp kim</v>
          </cell>
          <cell r="G3014" t="str">
            <v>Phẫu thuật điều trị gãy Lefort I bằng nẹp vít hợp kim</v>
          </cell>
          <cell r="H3014" t="str">
            <v>P1</v>
          </cell>
          <cell r="I3014">
            <v>1080</v>
          </cell>
          <cell r="J3014" t="str">
            <v xml:space="preserve">Phẫu thuật điều trị gãy xương hàm trên </v>
          </cell>
          <cell r="K3014">
            <v>2600000</v>
          </cell>
          <cell r="L3014">
            <v>536869.56521739101</v>
          </cell>
          <cell r="M3014">
            <v>3136000</v>
          </cell>
          <cell r="N3014">
            <v>697930.43478260841</v>
          </cell>
          <cell r="O3014">
            <v>39084.104347826076</v>
          </cell>
          <cell r="P3014">
            <v>3337014.5391304344</v>
          </cell>
          <cell r="Q3014">
            <v>3337000</v>
          </cell>
          <cell r="R3014" t="str">
            <v>Chưa bao gồm nẹp, vít.</v>
          </cell>
        </row>
        <row r="3015">
          <cell r="B3015" t="str">
            <v>16.0249.1069</v>
          </cell>
          <cell r="C3015" t="str">
            <v>37.8D09.1069</v>
          </cell>
          <cell r="D3015" t="str">
            <v>16. RĂNG HÀM MẶT</v>
          </cell>
          <cell r="E3015" t="str">
            <v>16.249</v>
          </cell>
          <cell r="F3015" t="str">
            <v>Phẫu thuật điều trị gãy Lefort I bằng nẹp vít tự tiêu</v>
          </cell>
          <cell r="G3015" t="str">
            <v>Phẫu thuật điều trị gãy Lefort I bằng nẹp vít tự tiêu</v>
          </cell>
          <cell r="H3015" t="str">
            <v>P1</v>
          </cell>
          <cell r="I3015">
            <v>1080</v>
          </cell>
          <cell r="J3015" t="str">
            <v xml:space="preserve">Phẫu thuật điều trị gãy xương hàm trên </v>
          </cell>
          <cell r="K3015">
            <v>2600000</v>
          </cell>
          <cell r="L3015">
            <v>536869.56521739101</v>
          </cell>
          <cell r="M3015">
            <v>3136000</v>
          </cell>
          <cell r="N3015">
            <v>697930.43478260841</v>
          </cell>
          <cell r="O3015">
            <v>39084.104347826076</v>
          </cell>
          <cell r="P3015">
            <v>3337014.5391304344</v>
          </cell>
          <cell r="Q3015">
            <v>3337000</v>
          </cell>
          <cell r="R3015" t="str">
            <v>Chưa bao gồm nẹp, vít.</v>
          </cell>
        </row>
        <row r="3016">
          <cell r="B3016" t="str">
            <v>16.0250.1069</v>
          </cell>
          <cell r="C3016" t="str">
            <v>37.8D09.1069</v>
          </cell>
          <cell r="D3016" t="str">
            <v>16. RĂNG HÀM MẶT</v>
          </cell>
          <cell r="E3016" t="str">
            <v>16.250</v>
          </cell>
          <cell r="F3016" t="str">
            <v>Phẫu thuật điều trị gãy Lefort II bằng chỉ thép</v>
          </cell>
          <cell r="G3016" t="str">
            <v>Phẫu thuật điều trị gãy Lefort II bằng chỉ thép</v>
          </cell>
          <cell r="H3016" t="str">
            <v>P1</v>
          </cell>
          <cell r="I3016">
            <v>1080</v>
          </cell>
          <cell r="J3016" t="str">
            <v xml:space="preserve">Phẫu thuật điều trị gãy xương hàm trên </v>
          </cell>
          <cell r="K3016">
            <v>2600000</v>
          </cell>
          <cell r="L3016">
            <v>536869.56521739101</v>
          </cell>
          <cell r="M3016">
            <v>3136000</v>
          </cell>
          <cell r="N3016">
            <v>697930.43478260841</v>
          </cell>
          <cell r="O3016">
            <v>39084.104347826076</v>
          </cell>
          <cell r="P3016">
            <v>3337014.5391304344</v>
          </cell>
          <cell r="Q3016">
            <v>3337000</v>
          </cell>
          <cell r="R3016" t="str">
            <v>Chưa bao gồm nẹp, vít.</v>
          </cell>
        </row>
        <row r="3017">
          <cell r="B3017" t="str">
            <v>16.0251.1069</v>
          </cell>
          <cell r="C3017" t="str">
            <v>37.8D09.1069</v>
          </cell>
          <cell r="D3017" t="str">
            <v>16. RĂNG HÀM MẶT</v>
          </cell>
          <cell r="E3017" t="str">
            <v>16.251</v>
          </cell>
          <cell r="F3017" t="str">
            <v>Phẫu thuật điều trị gãy Lefort II bằng nẹp vít hợp kim</v>
          </cell>
          <cell r="G3017" t="str">
            <v>Phẫu thuật điều trị gãy Lefort II bằng nẹp vít hợp kim</v>
          </cell>
          <cell r="H3017" t="str">
            <v>P1</v>
          </cell>
          <cell r="I3017">
            <v>1080</v>
          </cell>
          <cell r="J3017" t="str">
            <v xml:space="preserve">Phẫu thuật điều trị gãy xương hàm trên </v>
          </cell>
          <cell r="K3017">
            <v>2600000</v>
          </cell>
          <cell r="L3017">
            <v>536869.56521739101</v>
          </cell>
          <cell r="M3017">
            <v>3136000</v>
          </cell>
          <cell r="N3017">
            <v>697930.43478260841</v>
          </cell>
          <cell r="O3017">
            <v>39084.104347826076</v>
          </cell>
          <cell r="P3017">
            <v>3337014.5391304344</v>
          </cell>
          <cell r="Q3017">
            <v>3337000</v>
          </cell>
          <cell r="R3017" t="str">
            <v>Chưa bao gồm nẹp, vít.</v>
          </cell>
        </row>
        <row r="3018">
          <cell r="B3018" t="str">
            <v>16.0252.1069</v>
          </cell>
          <cell r="C3018" t="str">
            <v>37.8D09.1069</v>
          </cell>
          <cell r="D3018" t="str">
            <v>16. RĂNG HÀM MẶT</v>
          </cell>
          <cell r="E3018" t="str">
            <v>16.252</v>
          </cell>
          <cell r="F3018" t="str">
            <v>Phẫu thuật điểu trị gãy Lefort II bằng nẹp vít tự tiêu</v>
          </cell>
          <cell r="G3018" t="str">
            <v>Phẫu thuật điểu trị gãy Lefort II bằng nẹp vít tự tiêu</v>
          </cell>
          <cell r="H3018" t="str">
            <v>P1</v>
          </cell>
          <cell r="I3018">
            <v>1080</v>
          </cell>
          <cell r="J3018" t="str">
            <v xml:space="preserve">Phẫu thuật điều trị gãy xương hàm trên </v>
          </cell>
          <cell r="K3018">
            <v>2600000</v>
          </cell>
          <cell r="L3018">
            <v>536869.56521739101</v>
          </cell>
          <cell r="M3018">
            <v>3136000</v>
          </cell>
          <cell r="N3018">
            <v>697930.43478260841</v>
          </cell>
          <cell r="O3018">
            <v>39084.104347826076</v>
          </cell>
          <cell r="P3018">
            <v>3337014.5391304344</v>
          </cell>
          <cell r="Q3018">
            <v>3337000</v>
          </cell>
          <cell r="R3018" t="str">
            <v>Chưa bao gồm nẹp, vít.</v>
          </cell>
        </row>
        <row r="3019">
          <cell r="B3019" t="str">
            <v>16.0253.1069</v>
          </cell>
          <cell r="C3019" t="str">
            <v>37.8D09.1069</v>
          </cell>
          <cell r="D3019" t="str">
            <v>16. RĂNG HÀM MẶT</v>
          </cell>
          <cell r="E3019" t="str">
            <v>16.253</v>
          </cell>
          <cell r="F3019" t="str">
            <v>Phẫu thuật điều trị gãy Lefort III bằng chỉ thép</v>
          </cell>
          <cell r="G3019" t="str">
            <v>Phẫu thuật điều trị gãy Lefort III bằng chỉ thép</v>
          </cell>
          <cell r="H3019" t="str">
            <v>P1</v>
          </cell>
          <cell r="I3019">
            <v>1080</v>
          </cell>
          <cell r="J3019" t="str">
            <v xml:space="preserve">Phẫu thuật điều trị gãy xương hàm trên </v>
          </cell>
          <cell r="K3019">
            <v>2600000</v>
          </cell>
          <cell r="L3019">
            <v>536869.56521739101</v>
          </cell>
          <cell r="M3019">
            <v>3136000</v>
          </cell>
          <cell r="N3019">
            <v>697930.43478260841</v>
          </cell>
          <cell r="O3019">
            <v>39084.104347826076</v>
          </cell>
          <cell r="P3019">
            <v>3337014.5391304344</v>
          </cell>
          <cell r="Q3019">
            <v>3337000</v>
          </cell>
          <cell r="R3019" t="str">
            <v>Chưa bao gồm nẹp, vít.</v>
          </cell>
        </row>
        <row r="3020">
          <cell r="B3020" t="str">
            <v>16.0254.1069</v>
          </cell>
          <cell r="C3020" t="str">
            <v>37.8D09.1069</v>
          </cell>
          <cell r="D3020" t="str">
            <v>16. RĂNG HÀM MẶT</v>
          </cell>
          <cell r="E3020" t="str">
            <v>16.254</v>
          </cell>
          <cell r="F3020" t="str">
            <v>Phẫu thuật điều trị gãy Lefort III bằng nẹp vít hợp kim</v>
          </cell>
          <cell r="G3020" t="str">
            <v>Phẫu thuật điều trị gãy Lefort III bằng nẹp vít hợp kim</v>
          </cell>
          <cell r="H3020" t="str">
            <v>P1</v>
          </cell>
          <cell r="I3020">
            <v>1080</v>
          </cell>
          <cell r="J3020" t="str">
            <v xml:space="preserve">Phẫu thuật điều trị gãy xương hàm trên </v>
          </cell>
          <cell r="K3020">
            <v>2600000</v>
          </cell>
          <cell r="L3020">
            <v>536869.56521739101</v>
          </cell>
          <cell r="M3020">
            <v>3136000</v>
          </cell>
          <cell r="N3020">
            <v>697930.43478260841</v>
          </cell>
          <cell r="O3020">
            <v>39084.104347826076</v>
          </cell>
          <cell r="P3020">
            <v>3337014.5391304344</v>
          </cell>
          <cell r="Q3020">
            <v>3337000</v>
          </cell>
          <cell r="R3020" t="str">
            <v>Chưa bao gồm nẹp, vít.</v>
          </cell>
        </row>
        <row r="3021">
          <cell r="B3021" t="str">
            <v>16.0255.1069</v>
          </cell>
          <cell r="C3021" t="str">
            <v>37.8D09.1069</v>
          </cell>
          <cell r="D3021" t="str">
            <v>16. RĂNG HÀM MẶT</v>
          </cell>
          <cell r="E3021" t="str">
            <v>16.255</v>
          </cell>
          <cell r="F3021" t="str">
            <v>Phẫu thuật điều trị gãy Lefort III bằng nẹp vít tự tiêu</v>
          </cell>
          <cell r="G3021" t="str">
            <v>Phẫu thuật điều trị gãy Lefort III bằng nẹp vít tự tiêu</v>
          </cell>
          <cell r="H3021" t="str">
            <v>P1</v>
          </cell>
          <cell r="I3021">
            <v>1080</v>
          </cell>
          <cell r="J3021" t="str">
            <v xml:space="preserve">Phẫu thuật điều trị gãy xương hàm trên </v>
          </cell>
          <cell r="K3021">
            <v>2600000</v>
          </cell>
          <cell r="L3021">
            <v>536869.56521739101</v>
          </cell>
          <cell r="M3021">
            <v>3136000</v>
          </cell>
          <cell r="N3021">
            <v>697930.43478260841</v>
          </cell>
          <cell r="O3021">
            <v>39084.104347826076</v>
          </cell>
          <cell r="P3021">
            <v>3337014.5391304344</v>
          </cell>
          <cell r="Q3021">
            <v>3337000</v>
          </cell>
          <cell r="R3021" t="str">
            <v>Chưa bao gồm nẹp, vít.</v>
          </cell>
        </row>
        <row r="3022">
          <cell r="B3022" t="str">
            <v>03.2032.1069</v>
          </cell>
          <cell r="C3022" t="str">
            <v>37.8D09.1069</v>
          </cell>
          <cell r="D3022" t="str">
            <v>3. NHI KHOA</v>
          </cell>
          <cell r="E3022" t="str">
            <v>3.2032</v>
          </cell>
          <cell r="F3022" t="str">
            <v>Phẫu thuật điều trị gãy xương hàm trên Lefort 1 bằng chỉ thép</v>
          </cell>
          <cell r="G3022" t="str">
            <v>Phẫu thuật điều trị gãy xương hàm trên Lefort 1 bằng chỉ thép</v>
          </cell>
          <cell r="H3022" t="str">
            <v>P1</v>
          </cell>
          <cell r="I3022">
            <v>1080</v>
          </cell>
          <cell r="J3022" t="str">
            <v xml:space="preserve">Phẫu thuật điều trị gãy xương hàm trên </v>
          </cell>
          <cell r="K3022">
            <v>2600000</v>
          </cell>
          <cell r="L3022">
            <v>536869.56521739101</v>
          </cell>
          <cell r="M3022">
            <v>3136000</v>
          </cell>
          <cell r="N3022">
            <v>697930.43478260841</v>
          </cell>
          <cell r="O3022">
            <v>39084.104347826076</v>
          </cell>
          <cell r="P3022">
            <v>3337014.5391304344</v>
          </cell>
          <cell r="Q3022">
            <v>3337000</v>
          </cell>
          <cell r="R3022" t="str">
            <v>Chưa bao gồm nẹp, vít.</v>
          </cell>
        </row>
        <row r="3023">
          <cell r="B3023" t="str">
            <v>03.2033.1069</v>
          </cell>
          <cell r="C3023" t="str">
            <v>37.8D09.1069</v>
          </cell>
          <cell r="D3023" t="str">
            <v>3. NHI KHOA</v>
          </cell>
          <cell r="E3023" t="str">
            <v>3.2033</v>
          </cell>
          <cell r="F3023" t="str">
            <v>Phẫu thuật điều trị gãy xương hàm trên Lefort 1 bằng nẹp vít hợp kim</v>
          </cell>
          <cell r="G3023" t="str">
            <v>Phẫu thuật điều trị gãy xương hàm trên Lefort 1 bằng nẹp vít hợp kim</v>
          </cell>
          <cell r="H3023" t="str">
            <v>P1</v>
          </cell>
          <cell r="I3023">
            <v>1080</v>
          </cell>
          <cell r="J3023" t="str">
            <v xml:space="preserve">Phẫu thuật điều trị gãy xương hàm trên </v>
          </cell>
          <cell r="K3023">
            <v>2600000</v>
          </cell>
          <cell r="L3023">
            <v>536869.56521739101</v>
          </cell>
          <cell r="M3023">
            <v>3136000</v>
          </cell>
          <cell r="N3023">
            <v>697930.43478260841</v>
          </cell>
          <cell r="O3023">
            <v>39084.104347826076</v>
          </cell>
          <cell r="P3023">
            <v>3337014.5391304344</v>
          </cell>
          <cell r="Q3023">
            <v>3337000</v>
          </cell>
          <cell r="R3023" t="str">
            <v>Chưa bao gồm nẹp, vít.</v>
          </cell>
        </row>
        <row r="3024">
          <cell r="B3024" t="str">
            <v>03.2034.1069</v>
          </cell>
          <cell r="C3024" t="str">
            <v>37.8D09.1069</v>
          </cell>
          <cell r="D3024" t="str">
            <v>3. NHI KHOA</v>
          </cell>
          <cell r="E3024" t="str">
            <v>3.2034</v>
          </cell>
          <cell r="F3024" t="str">
            <v>Phẫu thuật điều trị gãy xương hàm trên Lefort 1 bằng nẹp vít tự tiêu</v>
          </cell>
          <cell r="G3024" t="str">
            <v>Phẫu thuật điều trị gãy xương hàm trên Lefort 1 bằng nẹp vít tự tiêu</v>
          </cell>
          <cell r="H3024" t="str">
            <v>P1</v>
          </cell>
          <cell r="I3024">
            <v>1080</v>
          </cell>
          <cell r="J3024" t="str">
            <v xml:space="preserve">Phẫu thuật điều trị gãy xương hàm trên </v>
          </cell>
          <cell r="K3024">
            <v>2600000</v>
          </cell>
          <cell r="L3024">
            <v>536869.56521739101</v>
          </cell>
          <cell r="M3024">
            <v>3136000</v>
          </cell>
          <cell r="N3024">
            <v>697930.43478260841</v>
          </cell>
          <cell r="O3024">
            <v>39084.104347826076</v>
          </cell>
          <cell r="P3024">
            <v>3337014.5391304344</v>
          </cell>
          <cell r="Q3024">
            <v>3337000</v>
          </cell>
          <cell r="R3024" t="str">
            <v>Chưa bao gồm nẹp, vít.</v>
          </cell>
        </row>
        <row r="3025">
          <cell r="B3025" t="str">
            <v>03.1981.1069</v>
          </cell>
          <cell r="C3025" t="str">
            <v>37.8D09.1069</v>
          </cell>
          <cell r="D3025" t="str">
            <v>3. NHI KHOA</v>
          </cell>
          <cell r="E3025" t="str">
            <v>3.1981</v>
          </cell>
          <cell r="F3025" t="str">
            <v>Phẫu thuật điều trị gãy xương hàm trên Lefort 2 bằng chỉ thép</v>
          </cell>
          <cell r="G3025" t="str">
            <v>Phẫu thuật điều trị gãy xương hàm trên Lefort 2 bằng chỉ thép</v>
          </cell>
          <cell r="H3025" t="str">
            <v>P1</v>
          </cell>
          <cell r="I3025">
            <v>1080</v>
          </cell>
          <cell r="J3025" t="str">
            <v xml:space="preserve">Phẫu thuật điều trị gãy xương hàm trên </v>
          </cell>
          <cell r="K3025">
            <v>2600000</v>
          </cell>
          <cell r="L3025">
            <v>536869.56521739101</v>
          </cell>
          <cell r="M3025">
            <v>3136000</v>
          </cell>
          <cell r="N3025">
            <v>697930.43478260841</v>
          </cell>
          <cell r="O3025">
            <v>39084.104347826076</v>
          </cell>
          <cell r="P3025">
            <v>3337014.5391304344</v>
          </cell>
          <cell r="Q3025">
            <v>3337000</v>
          </cell>
          <cell r="R3025" t="str">
            <v>Chưa bao gồm nẹp, vít.</v>
          </cell>
        </row>
        <row r="3026">
          <cell r="B3026" t="str">
            <v>03.1982.1069</v>
          </cell>
          <cell r="C3026" t="str">
            <v>37.8D09.1069</v>
          </cell>
          <cell r="D3026" t="str">
            <v>3. NHI KHOA</v>
          </cell>
          <cell r="E3026" t="str">
            <v>3.1982</v>
          </cell>
          <cell r="F3026" t="str">
            <v>Phẫu thuật điều trị gãy xương hàm trên Lefort 2 bằng nẹp vít hợp kim</v>
          </cell>
          <cell r="G3026" t="str">
            <v>Phẫu thuật điều trị gãy xương hàm trên Lefort 2 bằng nẹp vít hợp kim</v>
          </cell>
          <cell r="H3026" t="str">
            <v>P1</v>
          </cell>
          <cell r="I3026">
            <v>1080</v>
          </cell>
          <cell r="J3026" t="str">
            <v xml:space="preserve">Phẫu thuật điều trị gãy xương hàm trên </v>
          </cell>
          <cell r="K3026">
            <v>2600000</v>
          </cell>
          <cell r="L3026">
            <v>536869.56521739101</v>
          </cell>
          <cell r="M3026">
            <v>3136000</v>
          </cell>
          <cell r="N3026">
            <v>697930.43478260841</v>
          </cell>
          <cell r="O3026">
            <v>39084.104347826076</v>
          </cell>
          <cell r="P3026">
            <v>3337014.5391304344</v>
          </cell>
          <cell r="Q3026">
            <v>3337000</v>
          </cell>
          <cell r="R3026" t="str">
            <v>Chưa bao gồm nẹp, vít.</v>
          </cell>
        </row>
        <row r="3027">
          <cell r="B3027" t="str">
            <v>03.1983.1069</v>
          </cell>
          <cell r="C3027" t="str">
            <v>37.8D09.1069</v>
          </cell>
          <cell r="D3027" t="str">
            <v>3. NHI KHOA</v>
          </cell>
          <cell r="E3027" t="str">
            <v>3.1983</v>
          </cell>
          <cell r="F3027" t="str">
            <v>Phẫu thuật điều trị gãy xương hàm trên Lefort 2 bằng nẹp vít tự tiêu</v>
          </cell>
          <cell r="G3027" t="str">
            <v>Phẫu thuật điều trị gãy xương hàm trên Lefort 2 bằng nẹp vít tự tiêu</v>
          </cell>
          <cell r="H3027" t="str">
            <v>P1</v>
          </cell>
          <cell r="I3027">
            <v>1080</v>
          </cell>
          <cell r="J3027" t="str">
            <v xml:space="preserve">Phẫu thuật điều trị gãy xương hàm trên </v>
          </cell>
          <cell r="K3027">
            <v>2600000</v>
          </cell>
          <cell r="L3027">
            <v>536869.56521739101</v>
          </cell>
          <cell r="M3027">
            <v>3136000</v>
          </cell>
          <cell r="N3027">
            <v>697930.43478260841</v>
          </cell>
          <cell r="O3027">
            <v>39084.104347826076</v>
          </cell>
          <cell r="P3027">
            <v>3337014.5391304344</v>
          </cell>
          <cell r="Q3027">
            <v>3337000</v>
          </cell>
          <cell r="R3027" t="str">
            <v>Chưa bao gồm nẹp, vít.</v>
          </cell>
        </row>
        <row r="3028">
          <cell r="B3028" t="str">
            <v>03.1984.1069</v>
          </cell>
          <cell r="C3028" t="str">
            <v>37.8D09.1069</v>
          </cell>
          <cell r="D3028" t="str">
            <v>3. NHI KHOA</v>
          </cell>
          <cell r="E3028" t="str">
            <v>3.1984</v>
          </cell>
          <cell r="F3028" t="str">
            <v>Phẫu thuật điều trị gãy xương hàm trên Lefort 3 bằng chỉ thép</v>
          </cell>
          <cell r="G3028" t="str">
            <v>Phẫu thuật điều trị gãy xương hàm trên Lefort 3 bằng chỉ thép</v>
          </cell>
          <cell r="H3028" t="str">
            <v>P1</v>
          </cell>
          <cell r="I3028">
            <v>1080</v>
          </cell>
          <cell r="J3028" t="str">
            <v xml:space="preserve">Phẫu thuật điều trị gãy xương hàm trên </v>
          </cell>
          <cell r="K3028">
            <v>2600000</v>
          </cell>
          <cell r="L3028">
            <v>536869.56521739101</v>
          </cell>
          <cell r="M3028">
            <v>3136000</v>
          </cell>
          <cell r="N3028">
            <v>697930.43478260841</v>
          </cell>
          <cell r="O3028">
            <v>39084.104347826076</v>
          </cell>
          <cell r="P3028">
            <v>3337014.5391304344</v>
          </cell>
          <cell r="Q3028">
            <v>3337000</v>
          </cell>
          <cell r="R3028" t="str">
            <v>Chưa bao gồm nẹp, vít.</v>
          </cell>
        </row>
        <row r="3029">
          <cell r="B3029" t="str">
            <v>03.1985.1069</v>
          </cell>
          <cell r="C3029" t="str">
            <v>37.8D09.1069</v>
          </cell>
          <cell r="D3029" t="str">
            <v>3. NHI KHOA</v>
          </cell>
          <cell r="E3029" t="str">
            <v>3.1985</v>
          </cell>
          <cell r="F3029" t="str">
            <v>Phẫu thuật điều trị gãy xương hàm trên Lefort 3 bằng nẹp vít hợp kim</v>
          </cell>
          <cell r="G3029" t="str">
            <v>Phẫu thuật điều trị gãy xương hàm trên Lefort 3 bằng nẹp vít hợp kim</v>
          </cell>
          <cell r="H3029" t="str">
            <v>P1</v>
          </cell>
          <cell r="I3029">
            <v>1080</v>
          </cell>
          <cell r="J3029" t="str">
            <v xml:space="preserve">Phẫu thuật điều trị gãy xương hàm trên </v>
          </cell>
          <cell r="K3029">
            <v>2600000</v>
          </cell>
          <cell r="L3029">
            <v>536869.56521739101</v>
          </cell>
          <cell r="M3029">
            <v>3136000</v>
          </cell>
          <cell r="N3029">
            <v>697930.43478260841</v>
          </cell>
          <cell r="O3029">
            <v>39084.104347826076</v>
          </cell>
          <cell r="P3029">
            <v>3337014.5391304344</v>
          </cell>
          <cell r="Q3029">
            <v>3337000</v>
          </cell>
          <cell r="R3029" t="str">
            <v>Chưa bao gồm nẹp, vít.</v>
          </cell>
        </row>
        <row r="3030">
          <cell r="B3030" t="str">
            <v>03.1986.1069</v>
          </cell>
          <cell r="C3030" t="str">
            <v>37.8D09.1069</v>
          </cell>
          <cell r="D3030" t="str">
            <v>3. NHI KHOA</v>
          </cell>
          <cell r="E3030" t="str">
            <v>3.1986</v>
          </cell>
          <cell r="F3030" t="str">
            <v>Phẫu thuật điều trị gãy xương hàm trên Lefort 3 bằng nẹp vít tự tiêu</v>
          </cell>
          <cell r="G3030" t="str">
            <v>Phẫu thuật điều trị gãy xương hàm trên Lefort 3 bằng nẹp vít tự tiêu</v>
          </cell>
          <cell r="H3030" t="str">
            <v>P1</v>
          </cell>
          <cell r="I3030">
            <v>1080</v>
          </cell>
          <cell r="J3030" t="str">
            <v xml:space="preserve">Phẫu thuật điều trị gãy xương hàm trên </v>
          </cell>
          <cell r="K3030">
            <v>2600000</v>
          </cell>
          <cell r="L3030">
            <v>536869.56521739101</v>
          </cell>
          <cell r="M3030">
            <v>3136000</v>
          </cell>
          <cell r="N3030">
            <v>697930.43478260841</v>
          </cell>
          <cell r="O3030">
            <v>39084.104347826076</v>
          </cell>
          <cell r="P3030">
            <v>3337014.5391304344</v>
          </cell>
          <cell r="Q3030">
            <v>3337000</v>
          </cell>
          <cell r="R3030" t="str">
            <v>Chưa bao gồm nẹp, vít.</v>
          </cell>
        </row>
        <row r="3031">
          <cell r="B3031" t="str">
            <v>03.2010.1071</v>
          </cell>
          <cell r="C3031" t="str">
            <v>37.8D09.1071</v>
          </cell>
          <cell r="D3031" t="str">
            <v>3. NHI KHOA</v>
          </cell>
          <cell r="E3031" t="str">
            <v>3.2010</v>
          </cell>
          <cell r="F3031" t="str">
            <v>Phẫu thuật điều trị dính khớp thái dương hàm 1 bên bằng ghép vật liệu thay thế</v>
          </cell>
          <cell r="G3031" t="str">
            <v>Phẫu thuật điều trị dính khớp thái dương hàm 1 bên bằng ghép vật liệu thay thế</v>
          </cell>
          <cell r="H3031" t="str">
            <v>PDB</v>
          </cell>
          <cell r="I3031">
            <v>1082</v>
          </cell>
          <cell r="J3031" t="str">
            <v xml:space="preserve">Phẫu thuật dính khớp thái dương hàm 1 bên và tái tạo bằng khớp đúc titan </v>
          </cell>
          <cell r="K3031">
            <v>2900000</v>
          </cell>
          <cell r="L3031">
            <v>1095652.17391304</v>
          </cell>
          <cell r="M3031">
            <v>3995000</v>
          </cell>
          <cell r="N3031">
            <v>1424347.8260869519</v>
          </cell>
          <cell r="O3031">
            <v>79763.47826086932</v>
          </cell>
          <cell r="P3031">
            <v>4404111.3043478206</v>
          </cell>
          <cell r="Q3031">
            <v>4404100</v>
          </cell>
          <cell r="R3031" t="str">
            <v>Chưa bao gồm nẹp có lồi cầu bằng titan và vít thay thế.</v>
          </cell>
        </row>
        <row r="3032">
          <cell r="B3032" t="str">
            <v>16.0265.1071</v>
          </cell>
          <cell r="C3032" t="str">
            <v>37.8D09.1071</v>
          </cell>
          <cell r="D3032" t="str">
            <v>16. RĂNG HÀM MẶT</v>
          </cell>
          <cell r="E3032" t="str">
            <v>16.265</v>
          </cell>
          <cell r="F3032" t="str">
            <v>Phẫu thuật điều trị dính khớp thái dương hàm 1 bên bằng ghép vật liệu thay thế</v>
          </cell>
          <cell r="G3032" t="str">
            <v>Phẫu thuật điều trị dính khớp thái dương hàm 1 bên bằng ghép vật liệu thay thế</v>
          </cell>
          <cell r="H3032" t="str">
            <v>PDB</v>
          </cell>
          <cell r="I3032">
            <v>1082</v>
          </cell>
          <cell r="J3032" t="str">
            <v xml:space="preserve">Phẫu thuật dính khớp thái dương hàm 1 bên và tái tạo bằng khớp đúc titan </v>
          </cell>
          <cell r="K3032">
            <v>2900000</v>
          </cell>
          <cell r="L3032">
            <v>1095652.17391304</v>
          </cell>
          <cell r="M3032">
            <v>3995000</v>
          </cell>
          <cell r="N3032">
            <v>1424347.8260869519</v>
          </cell>
          <cell r="O3032">
            <v>79763.47826086932</v>
          </cell>
          <cell r="P3032">
            <v>4404111.3043478206</v>
          </cell>
          <cell r="Q3032">
            <v>4404100</v>
          </cell>
          <cell r="R3032" t="str">
            <v>Chưa bao gồm nẹp có lồi cầu bằng titan và vít thay thế.</v>
          </cell>
        </row>
        <row r="3033">
          <cell r="B3033" t="str">
            <v>03.2009.1072</v>
          </cell>
          <cell r="C3033" t="str">
            <v>37.8D09.1072</v>
          </cell>
          <cell r="D3033" t="str">
            <v>3. NHI KHOA</v>
          </cell>
          <cell r="E3033" t="str">
            <v>3.2009</v>
          </cell>
          <cell r="F3033" t="str">
            <v>Phẫu thuật điều trị dính khớp thái dương hàm 1 bên bằng ghép xương - sụn tự thân</v>
          </cell>
          <cell r="G3033" t="str">
            <v>Phẫu thuật điều trị dính khớp thái dương hàm 1 bên bằng ghép xương - sụn tự thân</v>
          </cell>
          <cell r="H3033" t="str">
            <v>PDB</v>
          </cell>
          <cell r="I3033">
            <v>1083</v>
          </cell>
          <cell r="J3033" t="str">
            <v xml:space="preserve">Phẫu thuật dính khớp thái dương hàm 1 bên và tái tạo bằng sụn, xương tự thân </v>
          </cell>
          <cell r="K3033">
            <v>2900000</v>
          </cell>
          <cell r="L3033">
            <v>1095652.17391304</v>
          </cell>
          <cell r="M3033">
            <v>3995000</v>
          </cell>
          <cell r="N3033">
            <v>1424347.8260869519</v>
          </cell>
          <cell r="O3033">
            <v>79763.47826086932</v>
          </cell>
          <cell r="P3033">
            <v>4404111.3043478206</v>
          </cell>
          <cell r="Q3033">
            <v>4404100</v>
          </cell>
          <cell r="R3033" t="str">
            <v>Chưa bao gồm nẹp, vít thay thế.</v>
          </cell>
        </row>
        <row r="3034">
          <cell r="B3034" t="str">
            <v>16.0264.1072</v>
          </cell>
          <cell r="C3034" t="str">
            <v>37.8D09.1072</v>
          </cell>
          <cell r="D3034" t="str">
            <v>16. RĂNG HÀM MẶT</v>
          </cell>
          <cell r="E3034" t="str">
            <v>16.264</v>
          </cell>
          <cell r="F3034" t="str">
            <v>Phẫu thuật điều trị dính khớp thái dương hàm 1 bên bằng ghép xương - sụn tự thân</v>
          </cell>
          <cell r="G3034" t="str">
            <v>Phẫu thuật điều trị dính khớp thái dương hàm 1 bên bằng ghép xương - sụn tự thân</v>
          </cell>
          <cell r="H3034" t="str">
            <v>PDB</v>
          </cell>
          <cell r="I3034">
            <v>1083</v>
          </cell>
          <cell r="J3034" t="str">
            <v xml:space="preserve">Phẫu thuật dính khớp thái dương hàm 1 bên và tái tạo bằng sụn, xương tự thân </v>
          </cell>
          <cell r="K3034">
            <v>2900000</v>
          </cell>
          <cell r="L3034">
            <v>1095652.17391304</v>
          </cell>
          <cell r="M3034">
            <v>3995000</v>
          </cell>
          <cell r="N3034">
            <v>1424347.8260869519</v>
          </cell>
          <cell r="O3034">
            <v>79763.47826086932</v>
          </cell>
          <cell r="P3034">
            <v>4404111.3043478206</v>
          </cell>
          <cell r="Q3034">
            <v>4404100</v>
          </cell>
          <cell r="R3034" t="str">
            <v>Chưa bao gồm nẹp, vít thay thế.</v>
          </cell>
        </row>
        <row r="3035">
          <cell r="B3035" t="str">
            <v>03.2012.1073</v>
          </cell>
          <cell r="C3035" t="str">
            <v>37.8D09.1073</v>
          </cell>
          <cell r="D3035" t="str">
            <v>3. NHI KHOA</v>
          </cell>
          <cell r="E3035" t="str">
            <v>3.2012</v>
          </cell>
          <cell r="F3035" t="str">
            <v>Phẫu thuật điều trị dính khớp thái dương hàm 2 bên bằng vật liệu thay thế</v>
          </cell>
          <cell r="G3035" t="str">
            <v>Phẫu thuật điều trị dính khớp thái dương hàm 2 bên bằng vật liệu thay thế</v>
          </cell>
          <cell r="H3035" t="str">
            <v>PDB</v>
          </cell>
          <cell r="I3035">
            <v>1084</v>
          </cell>
          <cell r="J3035" t="str">
            <v xml:space="preserve">Phẫu thuật dính khớp thái dương hàm 2 bên và tái tạo bằng khớp đúc titan </v>
          </cell>
          <cell r="K3035">
            <v>3100000</v>
          </cell>
          <cell r="L3035">
            <v>1122260.8695652201</v>
          </cell>
          <cell r="M3035">
            <v>4222000</v>
          </cell>
          <cell r="N3035">
            <v>1458939.130434786</v>
          </cell>
          <cell r="O3035">
            <v>81700.591304348025</v>
          </cell>
          <cell r="P3035">
            <v>4640639.7217391338</v>
          </cell>
          <cell r="Q3035">
            <v>4640600</v>
          </cell>
          <cell r="R3035" t="str">
            <v>Chưa bao gồm nẹp có lồi cầu bằng titan và vít.</v>
          </cell>
        </row>
        <row r="3036">
          <cell r="B3036" t="str">
            <v>16.0267.1073</v>
          </cell>
          <cell r="C3036" t="str">
            <v>37.8D09.1073</v>
          </cell>
          <cell r="D3036" t="str">
            <v>16. RĂNG HÀM MẶT</v>
          </cell>
          <cell r="E3036" t="str">
            <v>16.267</v>
          </cell>
          <cell r="F3036" t="str">
            <v>Phẫu thuật điều trị dính khớp thái dương hàm 2 bên bằng vật liệu thay thế</v>
          </cell>
          <cell r="G3036" t="str">
            <v>Phẫu thuật điều trị dính khớp thái dương hàm 2 bên bằng vật liệu thay thế</v>
          </cell>
          <cell r="H3036" t="str">
            <v>PDB</v>
          </cell>
          <cell r="I3036">
            <v>1084</v>
          </cell>
          <cell r="J3036" t="str">
            <v xml:space="preserve">Phẫu thuật dính khớp thái dương hàm 2 bên và tái tạo bằng khớp đúc titan </v>
          </cell>
          <cell r="K3036">
            <v>3100000</v>
          </cell>
          <cell r="L3036">
            <v>1122260.8695652201</v>
          </cell>
          <cell r="M3036">
            <v>4222000</v>
          </cell>
          <cell r="N3036">
            <v>1458939.130434786</v>
          </cell>
          <cell r="O3036">
            <v>81700.591304348025</v>
          </cell>
          <cell r="P3036">
            <v>4640639.7217391338</v>
          </cell>
          <cell r="Q3036">
            <v>4640600</v>
          </cell>
          <cell r="R3036" t="str">
            <v>Chưa bao gồm nẹp có lồi cầu bằng titan và vít.</v>
          </cell>
        </row>
        <row r="3037">
          <cell r="B3037" t="str">
            <v>03.2011.1074</v>
          </cell>
          <cell r="C3037" t="str">
            <v>37.8D09.1074</v>
          </cell>
          <cell r="D3037" t="str">
            <v>3. NHI KHOA</v>
          </cell>
          <cell r="E3037" t="str">
            <v>3.2011</v>
          </cell>
          <cell r="F3037" t="str">
            <v>Phẫu thuật điều trị dính khớp thái dương hàm 2 bên bằng ghép xương - sụn tự thân</v>
          </cell>
          <cell r="G3037" t="str">
            <v>Phẫu thuật điều trị dính khớp thái dương hàm 2 bên bằng ghép xương - sụn tự thân</v>
          </cell>
          <cell r="H3037" t="str">
            <v>PDB</v>
          </cell>
          <cell r="I3037">
            <v>1085</v>
          </cell>
          <cell r="J3037" t="str">
            <v xml:space="preserve">Phẫu thuật dính khớp thái dương hàm 2 bên và tái tạo bằng sụn, xương tự thân </v>
          </cell>
          <cell r="K3037">
            <v>3050000</v>
          </cell>
          <cell r="L3037">
            <v>1122260.8695652201</v>
          </cell>
          <cell r="M3037">
            <v>4172000</v>
          </cell>
          <cell r="N3037">
            <v>1458939.130434786</v>
          </cell>
          <cell r="O3037">
            <v>81700.591304348025</v>
          </cell>
          <cell r="P3037">
            <v>4590639.7217391338</v>
          </cell>
          <cell r="Q3037">
            <v>4590600</v>
          </cell>
          <cell r="R3037" t="str">
            <v>Chưa bao gồm nẹp, vít thay thế.</v>
          </cell>
        </row>
        <row r="3038">
          <cell r="B3038" t="str">
            <v>16.0266.1074</v>
          </cell>
          <cell r="C3038" t="str">
            <v>37.8D09.1074</v>
          </cell>
          <cell r="D3038" t="str">
            <v>16. RĂNG HÀM MẶT</v>
          </cell>
          <cell r="E3038" t="str">
            <v>16.266</v>
          </cell>
          <cell r="F3038" t="str">
            <v>Phẫu thuật điều trị dính khớp thái dương hàm 2 bên bằng ghép xương - sụn tự thân</v>
          </cell>
          <cell r="G3038" t="str">
            <v>Phẫu thuật điều trị dính khớp thái dương hàm 2 bên bằng ghép xương - sụn tự thân</v>
          </cell>
          <cell r="H3038" t="str">
            <v>PDB</v>
          </cell>
          <cell r="I3038">
            <v>1085</v>
          </cell>
          <cell r="J3038" t="str">
            <v xml:space="preserve">Phẫu thuật dính khớp thái dương hàm 2 bên và tái tạo bằng sụn, xương tự thân </v>
          </cell>
          <cell r="K3038">
            <v>3050000</v>
          </cell>
          <cell r="L3038">
            <v>1122260.8695652201</v>
          </cell>
          <cell r="M3038">
            <v>4172000</v>
          </cell>
          <cell r="N3038">
            <v>1458939.130434786</v>
          </cell>
          <cell r="O3038">
            <v>81700.591304348025</v>
          </cell>
          <cell r="P3038">
            <v>4590639.7217391338</v>
          </cell>
          <cell r="Q3038">
            <v>4590600</v>
          </cell>
          <cell r="R3038" t="str">
            <v>Chưa bao gồm nẹp, vít thay thế.</v>
          </cell>
        </row>
        <row r="3039">
          <cell r="B3039" t="str">
            <v>03.2013.1077</v>
          </cell>
          <cell r="C3039" t="str">
            <v>37.8D09.1077</v>
          </cell>
          <cell r="D3039" t="str">
            <v>3. NHI KHOA</v>
          </cell>
          <cell r="E3039" t="str">
            <v>3.2013</v>
          </cell>
          <cell r="F3039" t="str">
            <v>Phẫu thuật tạo hình các khuyết hổng lớn vùng hàm mặt bằng vạt da cơ</v>
          </cell>
          <cell r="G3039" t="str">
            <v>Phẫu thuật tạo hình các khuyết hổng lớn vùng hàm mặt bằng vạt da cơ</v>
          </cell>
          <cell r="H3039" t="str">
            <v>PDB</v>
          </cell>
          <cell r="I3039">
            <v>1088</v>
          </cell>
          <cell r="J3039" t="str">
            <v>Phẫu thuật khuyết hổng lớn vùng hàm mặt bằng vạt da cơ</v>
          </cell>
          <cell r="K3039">
            <v>3330000</v>
          </cell>
          <cell r="L3039">
            <v>892173.91304347804</v>
          </cell>
          <cell r="M3039">
            <v>4222000</v>
          </cell>
          <cell r="N3039">
            <v>1159826.0869565215</v>
          </cell>
          <cell r="O3039">
            <v>64950.260869565216</v>
          </cell>
          <cell r="P3039">
            <v>4554776.3478260869</v>
          </cell>
          <cell r="Q3039">
            <v>4554700</v>
          </cell>
          <cell r="R3039" t="str">
            <v>Chưa bao gồm nẹp, vít.</v>
          </cell>
        </row>
        <row r="3040">
          <cell r="B3040" t="str">
            <v>16.0318.1077</v>
          </cell>
          <cell r="C3040" t="str">
            <v>37.8D09.1077</v>
          </cell>
          <cell r="D3040" t="str">
            <v>16. RĂNG HÀM MẶT</v>
          </cell>
          <cell r="E3040" t="str">
            <v>16.318</v>
          </cell>
          <cell r="F3040" t="str">
            <v>Phẫu thuật tạo hình các khuyết hổng lớn vùng hàm mặt bằng vạt da cơ</v>
          </cell>
          <cell r="G3040" t="str">
            <v>Phẫu thuật tạo hình các khuyết hổng lớn vùng hàm mặt bằng vạt da cơ</v>
          </cell>
          <cell r="H3040" t="str">
            <v>PDB</v>
          </cell>
          <cell r="I3040">
            <v>1088</v>
          </cell>
          <cell r="J3040" t="str">
            <v>Phẫu thuật khuyết hổng lớn vùng hàm mặt bằng vạt da cơ</v>
          </cell>
          <cell r="K3040">
            <v>3330000</v>
          </cell>
          <cell r="L3040">
            <v>892173.91304347804</v>
          </cell>
          <cell r="M3040">
            <v>4222000</v>
          </cell>
          <cell r="N3040">
            <v>1159826.0869565215</v>
          </cell>
          <cell r="O3040">
            <v>64950.260869565216</v>
          </cell>
          <cell r="P3040">
            <v>4554776.3478260869</v>
          </cell>
          <cell r="Q3040">
            <v>4554700</v>
          </cell>
          <cell r="R3040" t="str">
            <v>Chưa bao gồm nẹp, vít.</v>
          </cell>
        </row>
        <row r="3041">
          <cell r="B3041" t="str">
            <v>11.0058.1133</v>
          </cell>
          <cell r="C3041" t="str">
            <v>37.8D10.1133</v>
          </cell>
          <cell r="D3041" t="str">
            <v>11. BỎNG</v>
          </cell>
          <cell r="E3041" t="str">
            <v>11.58</v>
          </cell>
          <cell r="F3041" t="str">
            <v>Ghép màng nuôi cấy tế bào các loại điều trị vết thương, vết bỏng</v>
          </cell>
          <cell r="G3041" t="str">
            <v>Ghép màng nuôi cấy tế bào các loại điều trị vết thương, vết bỏng</v>
          </cell>
          <cell r="H3041" t="str">
            <v>T1</v>
          </cell>
          <cell r="I3041">
            <v>1144</v>
          </cell>
          <cell r="J3041" t="str">
            <v xml:space="preserve">Ghép màng tế bào nuôi cấy trong điều trị bỏng </v>
          </cell>
          <cell r="K3041">
            <v>402000</v>
          </cell>
          <cell r="L3041">
            <v>139304.347826087</v>
          </cell>
          <cell r="M3041">
            <v>541000</v>
          </cell>
          <cell r="N3041">
            <v>181095.65217391308</v>
          </cell>
          <cell r="O3041">
            <v>10141.356521739135</v>
          </cell>
          <cell r="P3041">
            <v>593237.00869565224</v>
          </cell>
          <cell r="Q3041">
            <v>593200</v>
          </cell>
          <cell r="R3041" t="str">
            <v>Chưa bao gồm màng nuôi; màng nuôi sẽ tính theo chi phí thực tế.</v>
          </cell>
        </row>
        <row r="3042">
          <cell r="B3042" t="str">
            <v>11.0119.1133</v>
          </cell>
          <cell r="C3042" t="str">
            <v>37.8D10.1133</v>
          </cell>
          <cell r="D3042" t="str">
            <v>11. BỎNG</v>
          </cell>
          <cell r="E3042" t="str">
            <v>11.119</v>
          </cell>
          <cell r="F3042" t="str">
            <v>Ghép màng nuôi cấy tế bào các loại trong điều trị vết thương mạn tính</v>
          </cell>
          <cell r="G3042" t="str">
            <v>Ghép màng nuôi cấy tế bào các loại trong điều trị vết thương mạn tính</v>
          </cell>
          <cell r="H3042" t="str">
            <v>T1</v>
          </cell>
          <cell r="I3042">
            <v>1144</v>
          </cell>
          <cell r="J3042" t="str">
            <v xml:space="preserve">Ghép màng tế bào nuôi cấy trong điều trị bỏng </v>
          </cell>
          <cell r="K3042">
            <v>402000</v>
          </cell>
          <cell r="L3042">
            <v>139304.347826087</v>
          </cell>
          <cell r="M3042">
            <v>541000</v>
          </cell>
          <cell r="N3042">
            <v>181095.65217391308</v>
          </cell>
          <cell r="O3042">
            <v>10141.356521739135</v>
          </cell>
          <cell r="P3042">
            <v>593237.00869565224</v>
          </cell>
          <cell r="Q3042">
            <v>593200</v>
          </cell>
          <cell r="R3042" t="str">
            <v>Chưa bao gồm màng nuôi; màng nuôi sẽ tính theo chi phí thực tế.</v>
          </cell>
        </row>
        <row r="3043">
          <cell r="B3043" t="str">
            <v>02.0511.1138</v>
          </cell>
          <cell r="C3043" t="str">
            <v>37.8D10.1138</v>
          </cell>
          <cell r="D3043" t="str">
            <v>2. NỘI KHOA</v>
          </cell>
          <cell r="E3043" t="str">
            <v>2.511</v>
          </cell>
          <cell r="F3043" t="str">
            <v>Điều trị thoái hóa khớp bằng huyết tương giàu tiểu cầu</v>
          </cell>
          <cell r="G3043" t="str">
            <v>Điều trị thoái hóa khớp bằng huyết tương giàu tiểu cầu</v>
          </cell>
          <cell r="H3043" t="str">
            <v>T2</v>
          </cell>
          <cell r="I3043">
            <v>1149</v>
          </cell>
          <cell r="J3043" t="str">
            <v>Kỹ thuật tiêm huyết tương giàu tiểu cầu điều trị vết thương mạn tính (chưa tính huyết tương)</v>
          </cell>
          <cell r="K3043">
            <v>2842000</v>
          </cell>
          <cell r="L3043">
            <v>1145739.1304347799</v>
          </cell>
          <cell r="M3043">
            <v>3987000</v>
          </cell>
          <cell r="N3043">
            <v>1489460.869565214</v>
          </cell>
          <cell r="O3043">
            <v>83409.808695651998</v>
          </cell>
          <cell r="P3043">
            <v>4414870.6782608656</v>
          </cell>
          <cell r="Q3043">
            <v>4414800</v>
          </cell>
          <cell r="R3043" t="str">
            <v>Chưa bao gồm bộ kít tách huyết tương.</v>
          </cell>
        </row>
        <row r="3044">
          <cell r="B3044" t="str">
            <v>02.0512.1138</v>
          </cell>
          <cell r="C3044" t="str">
            <v>37.8D10.1138</v>
          </cell>
          <cell r="D3044" t="str">
            <v>2. NỘI KHOA</v>
          </cell>
          <cell r="E3044" t="str">
            <v>2.512</v>
          </cell>
          <cell r="F3044" t="str">
            <v>Điều trị thoái hóa khớp bằng tế bào gốc mô mỡ tự thân</v>
          </cell>
          <cell r="G3044" t="str">
            <v>Điều trị thoái hóa khớp bằng tế bào gốc mô mỡ tự thân</v>
          </cell>
          <cell r="H3044" t="str">
            <v>T2</v>
          </cell>
          <cell r="I3044">
            <v>1149</v>
          </cell>
          <cell r="J3044" t="str">
            <v>Kỹ thuật tiêm huyết tương giàu tiểu cầu điều trị vết thương mạn tính (chưa tính huyết tương)</v>
          </cell>
          <cell r="K3044">
            <v>2842000</v>
          </cell>
          <cell r="L3044">
            <v>1145739.1304347799</v>
          </cell>
          <cell r="M3044">
            <v>3987000</v>
          </cell>
          <cell r="N3044">
            <v>1489460.869565214</v>
          </cell>
          <cell r="O3044">
            <v>83409.808695651998</v>
          </cell>
          <cell r="P3044">
            <v>4414870.6782608656</v>
          </cell>
          <cell r="Q3044">
            <v>4414800</v>
          </cell>
          <cell r="R3044" t="str">
            <v>Chưa bao gồm bộ kít tách huyết tương.</v>
          </cell>
        </row>
        <row r="3045">
          <cell r="B3045" t="str">
            <v>11.0169.1138</v>
          </cell>
          <cell r="C3045" t="str">
            <v>37.8D10.1138</v>
          </cell>
          <cell r="D3045" t="str">
            <v>11. BỎNG</v>
          </cell>
          <cell r="E3045" t="str">
            <v>11.169</v>
          </cell>
          <cell r="F3045" t="str">
            <v>Kỹ thuật tiêm huyết tương giàu tiểu cầu điều trị vết thương mạn tính</v>
          </cell>
          <cell r="G3045" t="str">
            <v>Kỹ thuật tiêm huyết tương giàu tiểu cầu điều trị vết thương mạn tính</v>
          </cell>
          <cell r="H3045" t="str">
            <v>P1</v>
          </cell>
          <cell r="I3045">
            <v>1149</v>
          </cell>
          <cell r="J3045" t="str">
            <v>Kỹ thuật tiêm huyết tương giàu tiểu cầu điều trị vết thương mạn tính (chưa tính huyết tương)</v>
          </cell>
          <cell r="K3045">
            <v>2842000</v>
          </cell>
          <cell r="L3045">
            <v>1145739.1304347799</v>
          </cell>
          <cell r="M3045">
            <v>3987000</v>
          </cell>
          <cell r="N3045">
            <v>1489460.869565214</v>
          </cell>
          <cell r="O3045">
            <v>83409.808695651998</v>
          </cell>
          <cell r="P3045">
            <v>4414870.6782608656</v>
          </cell>
          <cell r="Q3045">
            <v>4414800</v>
          </cell>
          <cell r="R3045" t="str">
            <v>Chưa bao gồm bộ kít tách huyết tương.</v>
          </cell>
        </row>
        <row r="3046">
          <cell r="B3046" t="str">
            <v>02.0513.1138</v>
          </cell>
          <cell r="C3046" t="str">
            <v>37.8D10.1138</v>
          </cell>
          <cell r="D3046" t="str">
            <v>2. NỘI KHOA</v>
          </cell>
          <cell r="E3046" t="str">
            <v>2.513</v>
          </cell>
          <cell r="F3046" t="str">
            <v>Tiêm huyết tương giàu tiểu cầu (PRP) tự thân điều trị một số bệnh lý phần mềm quanh khớp</v>
          </cell>
          <cell r="G3046" t="str">
            <v>Tiêm huyết tương giàu tiểu cầu (PRP) tự thân điều trị một số bệnh lý phần mềm quanh khớp</v>
          </cell>
          <cell r="H3046" t="str">
            <v>T2</v>
          </cell>
          <cell r="I3046">
            <v>1149</v>
          </cell>
          <cell r="J3046" t="str">
            <v>Kỹ thuật tiêm huyết tương giàu tiểu cầu điều trị vết thương mạn tính (chưa tính huyết tương)</v>
          </cell>
          <cell r="K3046">
            <v>2842000</v>
          </cell>
          <cell r="L3046">
            <v>1145739.1304347799</v>
          </cell>
          <cell r="M3046">
            <v>3987000</v>
          </cell>
          <cell r="N3046">
            <v>1489460.869565214</v>
          </cell>
          <cell r="O3046">
            <v>83409.808695651998</v>
          </cell>
          <cell r="P3046">
            <v>4414870.6782608656</v>
          </cell>
          <cell r="Q3046">
            <v>4414800</v>
          </cell>
          <cell r="R3046" t="str">
            <v>Chưa bao gồm bộ kít tách huyết tương.</v>
          </cell>
        </row>
        <row r="3047">
          <cell r="B3047" t="str">
            <v>11.0142.1154</v>
          </cell>
          <cell r="C3047" t="str">
            <v>37.8D10.1154</v>
          </cell>
          <cell r="D3047" t="str">
            <v>11. BỎNG</v>
          </cell>
          <cell r="E3047" t="str">
            <v>11.142</v>
          </cell>
          <cell r="F3047" t="str">
            <v>Phẫu thuật cắt cuống da Ý</v>
          </cell>
          <cell r="G3047" t="str">
            <v>Phẫu thuật cắt cuống da Ý</v>
          </cell>
          <cell r="H3047" t="str">
            <v>P1</v>
          </cell>
          <cell r="I3047">
            <v>1167</v>
          </cell>
          <cell r="J3047" t="str">
            <v>Phẫu thuật loại I (Bỏng)</v>
          </cell>
          <cell r="K3047">
            <v>1540000</v>
          </cell>
          <cell r="L3047">
            <v>912521.73913043505</v>
          </cell>
          <cell r="M3047">
            <v>2452000</v>
          </cell>
          <cell r="N3047">
            <v>1186278.2608695654</v>
          </cell>
          <cell r="O3047">
            <v>66431.582608695666</v>
          </cell>
          <cell r="P3047">
            <v>2792709.843478261</v>
          </cell>
          <cell r="Q3047">
            <v>2792700</v>
          </cell>
          <cell r="R3047" t="str">
            <v>Chưa bao gồm mảnh da ghép đồng loại.</v>
          </cell>
        </row>
        <row r="3048">
          <cell r="B3048" t="str">
            <v>11.0170.1158</v>
          </cell>
          <cell r="C3048" t="str">
            <v>37.8D10.1158</v>
          </cell>
          <cell r="D3048" t="str">
            <v>11. BỎNG</v>
          </cell>
          <cell r="E3048" t="str">
            <v>11.170</v>
          </cell>
          <cell r="F3048" t="str">
            <v>Kỹ thuật ghép hỗn dịch tế bào tự thân trong điều trị vết thương mạn tính</v>
          </cell>
          <cell r="G3048" t="str">
            <v>Kỹ thuật ghép hỗn dịch tế bào tự thân trong điều trị vết thương mạn tính</v>
          </cell>
          <cell r="H3048" t="str">
            <v>T1</v>
          </cell>
          <cell r="I3048">
            <v>1171</v>
          </cell>
          <cell r="J3048" t="str">
            <v>Thủ thuật loại I (Bỏng)</v>
          </cell>
          <cell r="K3048">
            <v>402000</v>
          </cell>
          <cell r="L3048">
            <v>189391.30434782599</v>
          </cell>
          <cell r="M3048">
            <v>591000</v>
          </cell>
          <cell r="N3048">
            <v>246208.6956521738</v>
          </cell>
          <cell r="O3048">
            <v>13787.686956521735</v>
          </cell>
          <cell r="P3048">
            <v>661996.38260869554</v>
          </cell>
          <cell r="Q3048">
            <v>661900</v>
          </cell>
          <cell r="R3048" t="str">
            <v>Chưa kèm màng nuôi cấy, hỗn dịch, tấm lót hút VAC (gồm miếng xốp, đầu nối, dây dẫn dịch, băng dán cố định), thuốc cản quang.</v>
          </cell>
        </row>
        <row r="3049">
          <cell r="B3049" t="str">
            <v>11.0015.1158</v>
          </cell>
          <cell r="C3049" t="str">
            <v>37.8D10.1158</v>
          </cell>
          <cell r="D3049" t="str">
            <v>11. BỎNG</v>
          </cell>
          <cell r="E3049" t="str">
            <v>11.15</v>
          </cell>
          <cell r="F3049" t="str">
            <v>Rạch hoại tử bỏng giải thoát chèn ép</v>
          </cell>
          <cell r="G3049" t="str">
            <v>Rạch hoại tử bỏng giải thoát chèn ép</v>
          </cell>
          <cell r="H3049" t="str">
            <v>T1</v>
          </cell>
          <cell r="I3049">
            <v>1171</v>
          </cell>
          <cell r="J3049" t="str">
            <v>Thủ thuật loại I (Bỏng)</v>
          </cell>
          <cell r="K3049">
            <v>402000</v>
          </cell>
          <cell r="L3049">
            <v>189391.30434782599</v>
          </cell>
          <cell r="M3049">
            <v>591000</v>
          </cell>
          <cell r="N3049">
            <v>246208.6956521738</v>
          </cell>
          <cell r="O3049">
            <v>13787.686956521735</v>
          </cell>
          <cell r="P3049">
            <v>661996.38260869554</v>
          </cell>
          <cell r="Q3049">
            <v>661900</v>
          </cell>
          <cell r="R3049" t="str">
            <v>Chưa kèm màng nuôi cấy, hỗn dịch, tấm lót hút VAC (gồm miếng xốp, đầu nối, dây dẫn dịch, băng dán cố định), thuốc cản quang.</v>
          </cell>
        </row>
        <row r="3050">
          <cell r="B3050" t="str">
            <v>11.0057.1159</v>
          </cell>
          <cell r="C3050" t="str">
            <v>37.8D10.1159</v>
          </cell>
          <cell r="D3050" t="str">
            <v>11. BỎNG</v>
          </cell>
          <cell r="E3050" t="str">
            <v>11.57</v>
          </cell>
          <cell r="F3050" t="str">
            <v>Ghép da dị loại điều trị vết thương bỏng</v>
          </cell>
          <cell r="G3050" t="str">
            <v>Ghép da dị loại điều trị vết thương bỏng</v>
          </cell>
          <cell r="H3050" t="str">
            <v>T2</v>
          </cell>
          <cell r="I3050">
            <v>1172</v>
          </cell>
          <cell r="J3050" t="str">
            <v>Thủ thuật loại II (Bỏng)</v>
          </cell>
          <cell r="K3050">
            <v>243000</v>
          </cell>
          <cell r="L3050">
            <v>109565.217391304</v>
          </cell>
          <cell r="M3050">
            <v>352000</v>
          </cell>
          <cell r="N3050">
            <v>142434.78260869521</v>
          </cell>
          <cell r="O3050">
            <v>7976.3478260869324</v>
          </cell>
          <cell r="P3050">
            <v>393411.13043478213</v>
          </cell>
          <cell r="Q3050">
            <v>393400</v>
          </cell>
          <cell r="R3050" t="str">
            <v>Chưa bao gồm thuốc vô cảm, vật liệu thay thế da, chế phẩm sinh học, tấm lót hút VAC (gồm miếng xốp, đầu nối, dây dẫn dịch, băng dán cố định), dung dịch và thuốc rửa liên tục vết thương.</v>
          </cell>
        </row>
        <row r="3051">
          <cell r="B3051" t="str">
            <v>11.0136.1159</v>
          </cell>
          <cell r="C3051" t="str">
            <v>37.8D10.1159</v>
          </cell>
          <cell r="D3051" t="str">
            <v>11. BỎNG</v>
          </cell>
          <cell r="E3051" t="str">
            <v>11.136</v>
          </cell>
          <cell r="F3051" t="str">
            <v>Ghép vật liệu thay thế da điều trị vết thương, vết bỏng</v>
          </cell>
          <cell r="G3051" t="str">
            <v>Ghép vật liệu thay thế da điều trị vết thương, vết bỏng</v>
          </cell>
          <cell r="H3051" t="str">
            <v>T2</v>
          </cell>
          <cell r="I3051">
            <v>1172</v>
          </cell>
          <cell r="J3051" t="str">
            <v>Thủ thuật loại II (Bỏng)</v>
          </cell>
          <cell r="K3051">
            <v>243000</v>
          </cell>
          <cell r="L3051">
            <v>109565.217391304</v>
          </cell>
          <cell r="M3051">
            <v>352000</v>
          </cell>
          <cell r="N3051">
            <v>142434.78260869521</v>
          </cell>
          <cell r="O3051">
            <v>7976.3478260869324</v>
          </cell>
          <cell r="P3051">
            <v>393411.13043478213</v>
          </cell>
          <cell r="Q3051">
            <v>393400</v>
          </cell>
          <cell r="R3051" t="str">
            <v>Chưa bao gồm thuốc vô cảm, vật liệu thay thế da, chế phẩm sinh học, tấm lót hút VAC (gồm miếng xốp, đầu nối, dây dẫn dịch, băng dán cố định), dung dịch và thuốc rửa liên tục vết thương.</v>
          </cell>
        </row>
        <row r="3052">
          <cell r="B3052" t="str">
            <v>11.0101.1159</v>
          </cell>
          <cell r="C3052" t="str">
            <v>37.8D10.1159</v>
          </cell>
          <cell r="D3052" t="str">
            <v>11. BỎNG</v>
          </cell>
          <cell r="E3052" t="str">
            <v>11.101</v>
          </cell>
          <cell r="F3052" t="str">
            <v>Hút áp lực âm (VAC) liên tục trong 48h điều trị vết thương, vết bỏng</v>
          </cell>
          <cell r="G3052" t="str">
            <v>Hút áp lực âm (VAC) liên tục trong 48h điều trị vết thương, vết bỏng</v>
          </cell>
          <cell r="H3052" t="str">
            <v>T1</v>
          </cell>
          <cell r="I3052">
            <v>1172</v>
          </cell>
          <cell r="J3052" t="str">
            <v>Thủ thuật loại II (Bỏng)</v>
          </cell>
          <cell r="K3052">
            <v>243000</v>
          </cell>
          <cell r="L3052">
            <v>109565.217391304</v>
          </cell>
          <cell r="M3052">
            <v>352000</v>
          </cell>
          <cell r="N3052">
            <v>142434.78260869521</v>
          </cell>
          <cell r="O3052">
            <v>7976.3478260869324</v>
          </cell>
          <cell r="P3052">
            <v>393411.13043478213</v>
          </cell>
          <cell r="Q3052">
            <v>393400</v>
          </cell>
          <cell r="R3052" t="str">
            <v>Chưa bao gồm thuốc vô cảm, vật liệu thay thế da, chế phẩm sinh học, tấm lót hút VAC (gồm miếng xốp, đầu nối, dây dẫn dịch, băng dán cố định), dung dịch và thuốc rửa liên tục vết thương.</v>
          </cell>
        </row>
        <row r="3053">
          <cell r="B3053" t="str">
            <v>11.0118.1159</v>
          </cell>
          <cell r="C3053" t="str">
            <v>37.8D10.1159</v>
          </cell>
          <cell r="D3053" t="str">
            <v>11. BỎNG</v>
          </cell>
          <cell r="E3053" t="str">
            <v>11.118</v>
          </cell>
          <cell r="F3053" t="str">
            <v>Hút áp lực âm (VAC) trong 48h điều trị vết thương mạn tính</v>
          </cell>
          <cell r="G3053" t="str">
            <v>Hút áp lực âm (VAC) trong 48h điều trị vết thương mạn tính</v>
          </cell>
          <cell r="H3053" t="str">
            <v>T1</v>
          </cell>
          <cell r="I3053">
            <v>1172</v>
          </cell>
          <cell r="J3053" t="str">
            <v>Thủ thuật loại II (Bỏng)</v>
          </cell>
          <cell r="K3053">
            <v>243000</v>
          </cell>
          <cell r="L3053">
            <v>109565.217391304</v>
          </cell>
          <cell r="M3053">
            <v>352000</v>
          </cell>
          <cell r="N3053">
            <v>142434.78260869521</v>
          </cell>
          <cell r="O3053">
            <v>7976.3478260869324</v>
          </cell>
          <cell r="P3053">
            <v>393411.13043478213</v>
          </cell>
          <cell r="Q3053">
            <v>393400</v>
          </cell>
          <cell r="R3053" t="str">
            <v>Chưa bao gồm thuốc vô cảm, vật liệu thay thế da, chế phẩm sinh học, tấm lót hút VAC (gồm miếng xốp, đầu nối, dây dẫn dịch, băng dán cố định), dung dịch và thuốc rửa liên tục vết thương.</v>
          </cell>
        </row>
        <row r="3054">
          <cell r="B3054" t="str">
            <v>11.0016.1160</v>
          </cell>
          <cell r="C3054" t="str">
            <v>37.8D10.1160</v>
          </cell>
          <cell r="D3054" t="str">
            <v>11. BỎNG</v>
          </cell>
          <cell r="E3054" t="str">
            <v>11.16</v>
          </cell>
          <cell r="F3054" t="str">
            <v>Khâu cầm máu, thắt mạch máu để cấp cứu chảy máu trong bỏng sâu</v>
          </cell>
          <cell r="G3054" t="str">
            <v>Khâu cầm máu, thắt mạch máu để cấp cứu chảy máu trong bỏng sâu</v>
          </cell>
          <cell r="H3054" t="str">
            <v>T3</v>
          </cell>
          <cell r="I3054">
            <v>1173</v>
          </cell>
          <cell r="J3054" t="str">
            <v>Thủ thuật loại III (Bỏng)</v>
          </cell>
          <cell r="K3054">
            <v>128000</v>
          </cell>
          <cell r="L3054">
            <v>65739.130434782594</v>
          </cell>
          <cell r="M3054">
            <v>193000</v>
          </cell>
          <cell r="N3054">
            <v>85460.869565217363</v>
          </cell>
          <cell r="O3054">
            <v>4785.8086956521729</v>
          </cell>
          <cell r="P3054">
            <v>218246.67826086952</v>
          </cell>
          <cell r="Q3054">
            <v>218200</v>
          </cell>
          <cell r="R3054" t="str">
            <v>Chưa bao gồm thuốc vô cảm, sản phẩm nuôi cấy, quần áo, tất áp lực, thuốc chống sẹo.</v>
          </cell>
        </row>
        <row r="3055">
          <cell r="B3055" t="str">
            <v>12.0443.1161</v>
          </cell>
          <cell r="C3055" t="str">
            <v>37.8D11.1161</v>
          </cell>
          <cell r="D3055" t="str">
            <v>12. UNG BƯỚU</v>
          </cell>
          <cell r="E3055" t="str">
            <v>12.443</v>
          </cell>
          <cell r="F3055" t="str">
            <v>Bơm hóa chất bàng quang điều trị ung thư bàng quang</v>
          </cell>
          <cell r="G3055" t="str">
            <v>Bơm hóa chất bàng quang điều trị ung thư bàng quang</v>
          </cell>
          <cell r="H3055" t="str">
            <v>T1</v>
          </cell>
          <cell r="I3055">
            <v>1174</v>
          </cell>
          <cell r="J3055" t="str">
            <v>Bơm hóa chất bàng quang điều trị ung thư bàng quang (lần)</v>
          </cell>
          <cell r="K3055">
            <v>328000</v>
          </cell>
          <cell r="L3055">
            <v>68869.565217391297</v>
          </cell>
          <cell r="M3055">
            <v>396000</v>
          </cell>
          <cell r="N3055">
            <v>89530.434782608689</v>
          </cell>
          <cell r="O3055">
            <v>5013.7043478260875</v>
          </cell>
          <cell r="P3055">
            <v>422544.13913043478</v>
          </cell>
          <cell r="Q3055">
            <v>422500</v>
          </cell>
          <cell r="R3055" t="str">
            <v>Chưa bao gồm hoá chất.</v>
          </cell>
        </row>
        <row r="3056">
          <cell r="B3056" t="str">
            <v>03.2800.1163</v>
          </cell>
          <cell r="C3056" t="str">
            <v>37.8D11.1163</v>
          </cell>
          <cell r="D3056" t="str">
            <v>3. NHI KHOA</v>
          </cell>
          <cell r="E3056" t="str">
            <v>3.2800</v>
          </cell>
          <cell r="F3056" t="str">
            <v>Xạ trị bằng máy Cobalt</v>
          </cell>
          <cell r="G3056" t="str">
            <v>Xạ trị bằng máy Cobalt</v>
          </cell>
          <cell r="H3056" t="str">
            <v>T1</v>
          </cell>
          <cell r="I3056">
            <v>1176</v>
          </cell>
          <cell r="J3056" t="str">
            <v xml:space="preserve">Điều trị tia xạ Cobalt/ Rx </v>
          </cell>
          <cell r="K3056">
            <v>80000</v>
          </cell>
          <cell r="L3056">
            <v>31304.347826087</v>
          </cell>
          <cell r="M3056">
            <v>111000</v>
          </cell>
          <cell r="N3056">
            <v>40695.652173913099</v>
          </cell>
          <cell r="O3056">
            <v>2278.9565217391337</v>
          </cell>
          <cell r="P3056">
            <v>122974.60869565223</v>
          </cell>
          <cell r="Q3056">
            <v>122900</v>
          </cell>
          <cell r="R3056" t="str">
            <v>Một lần, nhưng không thu quá 30 lần trong một đợt điều trị.</v>
          </cell>
        </row>
        <row r="3057">
          <cell r="B3057" t="str">
            <v>12.0353.1163</v>
          </cell>
          <cell r="C3057" t="str">
            <v>37.8D11.1163</v>
          </cell>
          <cell r="D3057" t="str">
            <v>12. UNG BƯỚU</v>
          </cell>
          <cell r="E3057" t="str">
            <v>12.353</v>
          </cell>
          <cell r="F3057" t="str">
            <v>Xạ trị bằng máy Cobalt</v>
          </cell>
          <cell r="G3057" t="str">
            <v>Xạ trị bằng máy Cobalt</v>
          </cell>
          <cell r="H3057" t="str">
            <v>T1</v>
          </cell>
          <cell r="I3057">
            <v>1176</v>
          </cell>
          <cell r="J3057" t="str">
            <v xml:space="preserve">Điều trị tia xạ Cobalt/ Rx </v>
          </cell>
          <cell r="K3057">
            <v>80000</v>
          </cell>
          <cell r="L3057">
            <v>31304.347826087</v>
          </cell>
          <cell r="M3057">
            <v>111000</v>
          </cell>
          <cell r="N3057">
            <v>40695.652173913099</v>
          </cell>
          <cell r="O3057">
            <v>2278.9565217391337</v>
          </cell>
          <cell r="P3057">
            <v>122974.60869565223</v>
          </cell>
          <cell r="Q3057">
            <v>122900</v>
          </cell>
          <cell r="R3057" t="str">
            <v>Một lần, nhưng không thu quá 30 lần trong một đợt điều trị.</v>
          </cell>
        </row>
        <row r="3058">
          <cell r="B3058" t="str">
            <v>03.2779.1163</v>
          </cell>
          <cell r="C3058" t="str">
            <v>37.8D11.1163</v>
          </cell>
          <cell r="D3058" t="str">
            <v>3. NHI KHOA</v>
          </cell>
          <cell r="E3058" t="str">
            <v>3.2779</v>
          </cell>
          <cell r="F3058" t="str">
            <v>Xạ trị bằng máy Rx</v>
          </cell>
          <cell r="G3058" t="str">
            <v>Xạ trị bằng máy Rx</v>
          </cell>
          <cell r="H3058" t="str">
            <v>TDB</v>
          </cell>
          <cell r="I3058">
            <v>1176</v>
          </cell>
          <cell r="J3058" t="str">
            <v xml:space="preserve">Điều trị tia xạ Cobalt/ Rx </v>
          </cell>
          <cell r="K3058">
            <v>80000</v>
          </cell>
          <cell r="L3058">
            <v>31304.347826087</v>
          </cell>
          <cell r="M3058">
            <v>111000</v>
          </cell>
          <cell r="N3058">
            <v>40695.652173913099</v>
          </cell>
          <cell r="O3058">
            <v>2278.9565217391337</v>
          </cell>
          <cell r="P3058">
            <v>122974.60869565223</v>
          </cell>
          <cell r="Q3058">
            <v>122900</v>
          </cell>
          <cell r="R3058" t="str">
            <v>Một lần, nhưng không thu quá 30 lần trong một đợt điều trị.</v>
          </cell>
        </row>
        <row r="3059">
          <cell r="B3059" t="str">
            <v>12.0346.1163</v>
          </cell>
          <cell r="C3059" t="str">
            <v>37.8D11.1163</v>
          </cell>
          <cell r="D3059" t="str">
            <v>12. UNG BƯỚU</v>
          </cell>
          <cell r="E3059" t="str">
            <v>12.346</v>
          </cell>
          <cell r="F3059" t="str">
            <v>Xạ trị bằng máy Rx</v>
          </cell>
          <cell r="G3059" t="str">
            <v>Xạ trị bằng máy Rx</v>
          </cell>
          <cell r="H3059" t="str">
            <v>TDB</v>
          </cell>
          <cell r="I3059">
            <v>1176</v>
          </cell>
          <cell r="J3059" t="str">
            <v xml:space="preserve">Điều trị tia xạ Cobalt/ Rx </v>
          </cell>
          <cell r="K3059">
            <v>80000</v>
          </cell>
          <cell r="L3059">
            <v>31304.347826087</v>
          </cell>
          <cell r="M3059">
            <v>111000</v>
          </cell>
          <cell r="N3059">
            <v>40695.652173913099</v>
          </cell>
          <cell r="O3059">
            <v>2278.9565217391337</v>
          </cell>
          <cell r="P3059">
            <v>122974.60869565223</v>
          </cell>
          <cell r="Q3059">
            <v>122900</v>
          </cell>
          <cell r="R3059" t="str">
            <v>Một lần, nhưng không thu quá 30 lần trong một đợt điều trị.</v>
          </cell>
        </row>
        <row r="3060">
          <cell r="B3060" t="str">
            <v>01.0364.1169</v>
          </cell>
          <cell r="C3060" t="str">
            <v>37.8D11.1169</v>
          </cell>
          <cell r="D3060" t="str">
            <v>1. HỒI SỨC CẤP CỨU VÀ CHỐNG ĐỘC</v>
          </cell>
          <cell r="E3060" t="str">
            <v>1.364</v>
          </cell>
          <cell r="F3060" t="str">
            <v>Điều trị thải độc bằng phương pháp tăng cường bài niệu</v>
          </cell>
          <cell r="G3060" t="str">
            <v>Điều trị thải độc bằng phương pháp tăng cường bài niệu</v>
          </cell>
          <cell r="I3060">
            <v>1181</v>
          </cell>
          <cell r="J3060" t="str">
            <v>Truyền hóa chất tĩnh mạch [ngoại trú]</v>
          </cell>
          <cell r="K3060">
            <v>124000</v>
          </cell>
          <cell r="L3060">
            <v>37565.217391304403</v>
          </cell>
          <cell r="M3060">
            <v>161000</v>
          </cell>
          <cell r="N3060">
            <v>48834.782608695721</v>
          </cell>
          <cell r="O3060">
            <v>2734.7478260869611</v>
          </cell>
          <cell r="P3060">
            <v>175569.5304347827</v>
          </cell>
          <cell r="Q3060">
            <v>175500</v>
          </cell>
          <cell r="R3060" t="str">
            <v>Chưa bao gồm hoá chất. Áp dụng với bệnh nhân ngoại trú</v>
          </cell>
        </row>
        <row r="3061">
          <cell r="B3061" t="str">
            <v>01.0380.1169</v>
          </cell>
          <cell r="C3061" t="str">
            <v>37.8D11.1169</v>
          </cell>
          <cell r="D3061" t="str">
            <v>1. HỒI SỨC CẤP CỨU VÀ CHỐNG ĐỘC</v>
          </cell>
          <cell r="E3061" t="str">
            <v>1.380</v>
          </cell>
          <cell r="F3061" t="str">
            <v>Sử dụng thuốc giải độc trong ngộ độc cấp (chưa kể tiền thuốc)</v>
          </cell>
          <cell r="G3061" t="str">
            <v>Sử dụng thuốc giải độc trong ngộ độc cấp (chưa kể tiền thuốc)</v>
          </cell>
          <cell r="I3061">
            <v>1181</v>
          </cell>
          <cell r="J3061" t="str">
            <v>Truyền hóa chất tĩnh mạch [ngoại trú]</v>
          </cell>
          <cell r="K3061">
            <v>124000</v>
          </cell>
          <cell r="L3061">
            <v>37565.217391304403</v>
          </cell>
          <cell r="M3061">
            <v>161000</v>
          </cell>
          <cell r="N3061">
            <v>48834.782608695721</v>
          </cell>
          <cell r="O3061">
            <v>2734.7478260869611</v>
          </cell>
          <cell r="P3061">
            <v>175569.5304347827</v>
          </cell>
          <cell r="Q3061">
            <v>175500</v>
          </cell>
          <cell r="R3061" t="str">
            <v>Chưa bao gồm hoá chất. Áp dụng với bệnh nhân ngoại trú</v>
          </cell>
        </row>
        <row r="3062">
          <cell r="B3062" t="str">
            <v>03.2793.1169</v>
          </cell>
          <cell r="C3062" t="str">
            <v>37.8D11.1169</v>
          </cell>
          <cell r="D3062" t="str">
            <v>3. NHI KHOA</v>
          </cell>
          <cell r="E3062" t="str">
            <v>3.2793</v>
          </cell>
          <cell r="F3062" t="str">
            <v>Truyền hóa chất tĩnh mạch</v>
          </cell>
          <cell r="G3062" t="str">
            <v>Truyền hoá chất tĩnh mạch</v>
          </cell>
          <cell r="H3062" t="str">
            <v>T1</v>
          </cell>
          <cell r="I3062">
            <v>1181</v>
          </cell>
          <cell r="J3062" t="str">
            <v>Truyền hóa chất tĩnh mạch [ngoại trú]</v>
          </cell>
          <cell r="K3062">
            <v>124000</v>
          </cell>
          <cell r="L3062">
            <v>37565.217391304403</v>
          </cell>
          <cell r="M3062">
            <v>161000</v>
          </cell>
          <cell r="N3062">
            <v>48834.782608695721</v>
          </cell>
          <cell r="O3062">
            <v>2734.7478260869611</v>
          </cell>
          <cell r="P3062">
            <v>175569.5304347827</v>
          </cell>
          <cell r="Q3062">
            <v>175500</v>
          </cell>
          <cell r="R3062" t="str">
            <v>Chưa bao gồm hoá chất. Áp dụng với bệnh nhân ngoại trú</v>
          </cell>
        </row>
        <row r="3063">
          <cell r="B3063" t="str">
            <v>12.0368.1169</v>
          </cell>
          <cell r="C3063" t="str">
            <v>37.8D11.1169</v>
          </cell>
          <cell r="D3063" t="str">
            <v>12. UNG BƯỚU</v>
          </cell>
          <cell r="E3063" t="str">
            <v>12.368</v>
          </cell>
          <cell r="F3063" t="str">
            <v>Truyền hóa chất tĩnh mạch</v>
          </cell>
          <cell r="G3063" t="str">
            <v>Truyền hoá chất tĩnh mạch</v>
          </cell>
          <cell r="H3063" t="str">
            <v>T1</v>
          </cell>
          <cell r="I3063">
            <v>1181</v>
          </cell>
          <cell r="J3063" t="str">
            <v>Truyền hóa chất tĩnh mạch [ngoại trú]</v>
          </cell>
          <cell r="K3063">
            <v>124000</v>
          </cell>
          <cell r="L3063">
            <v>37565.217391304403</v>
          </cell>
          <cell r="M3063">
            <v>161000</v>
          </cell>
          <cell r="N3063">
            <v>48834.782608695721</v>
          </cell>
          <cell r="O3063">
            <v>2734.7478260869611</v>
          </cell>
          <cell r="P3063">
            <v>175569.5304347827</v>
          </cell>
          <cell r="Q3063">
            <v>175500</v>
          </cell>
          <cell r="R3063" t="str">
            <v>Chưa bao gồm hoá chất. Áp dụng với bệnh nhân ngoại trú</v>
          </cell>
        </row>
        <row r="3064">
          <cell r="B3064" t="str">
            <v>03.2793.2040</v>
          </cell>
          <cell r="C3064" t="str">
            <v>15.8D11.2040</v>
          </cell>
          <cell r="D3064" t="str">
            <v>3. NHI KHOA</v>
          </cell>
          <cell r="E3064" t="str">
            <v>3.2793</v>
          </cell>
          <cell r="F3064" t="str">
            <v>Truyền hóa chất tĩnh mạch</v>
          </cell>
          <cell r="G3064" t="str">
            <v>Truyền hoá chất tĩnh mạch</v>
          </cell>
          <cell r="H3064" t="str">
            <v>T1</v>
          </cell>
          <cell r="I3064">
            <v>1182</v>
          </cell>
          <cell r="J3064" t="str">
            <v>Truyền hóa chất tĩnh mạch [nội trú]</v>
          </cell>
          <cell r="K3064">
            <v>96000</v>
          </cell>
          <cell r="L3064">
            <v>37565.217391304403</v>
          </cell>
          <cell r="M3064">
            <v>133000</v>
          </cell>
          <cell r="N3064">
            <v>48834.782608695721</v>
          </cell>
          <cell r="O3064">
            <v>2734.7478260869611</v>
          </cell>
          <cell r="P3064">
            <v>147569.5304347827</v>
          </cell>
          <cell r="Q3064">
            <v>147500</v>
          </cell>
          <cell r="R3064" t="str">
            <v>Chưa bao gồm hoá chất. Áp dụng với bệnh nhân nội trú</v>
          </cell>
        </row>
        <row r="3065">
          <cell r="B3065" t="str">
            <v>12.0368.2040</v>
          </cell>
          <cell r="C3065" t="str">
            <v>15.8D11.2040</v>
          </cell>
          <cell r="D3065" t="str">
            <v>12. UNG BƯỚU</v>
          </cell>
          <cell r="E3065" t="str">
            <v>12.368</v>
          </cell>
          <cell r="F3065" t="str">
            <v>Truyền hóa chất tĩnh mạch</v>
          </cell>
          <cell r="G3065" t="str">
            <v>Truyền hoá chất tĩnh mạch</v>
          </cell>
          <cell r="H3065" t="str">
            <v>T1</v>
          </cell>
          <cell r="I3065">
            <v>1182</v>
          </cell>
          <cell r="J3065" t="str">
            <v>Truyền hóa chất tĩnh mạch [nội trú]</v>
          </cell>
          <cell r="K3065">
            <v>96000</v>
          </cell>
          <cell r="L3065">
            <v>37565.217391304403</v>
          </cell>
          <cell r="M3065">
            <v>133000</v>
          </cell>
          <cell r="N3065">
            <v>48834.782608695721</v>
          </cell>
          <cell r="O3065">
            <v>2734.7478260869611</v>
          </cell>
          <cell r="P3065">
            <v>147569.5304347827</v>
          </cell>
          <cell r="Q3065">
            <v>147500</v>
          </cell>
          <cell r="R3065" t="str">
            <v>Chưa bao gồm hoá chất. Áp dụng với bệnh nhân nội trú</v>
          </cell>
        </row>
        <row r="3066">
          <cell r="B3066" t="str">
            <v>12.0367.1170</v>
          </cell>
          <cell r="C3066" t="str">
            <v>37.8D11.1170</v>
          </cell>
          <cell r="D3066" t="str">
            <v>12. UNG BƯỚU</v>
          </cell>
          <cell r="E3066" t="str">
            <v>12.367</v>
          </cell>
          <cell r="F3066" t="str">
            <v>Truyền hóa chất động mạch</v>
          </cell>
          <cell r="G3066" t="str">
            <v>Truyền hoá chất động mạch</v>
          </cell>
          <cell r="H3066" t="str">
            <v>TDB</v>
          </cell>
          <cell r="I3066">
            <v>1183</v>
          </cell>
          <cell r="J3066" t="str">
            <v>Truyền hóa chất động mạch (1 ngày)</v>
          </cell>
          <cell r="K3066">
            <v>293000</v>
          </cell>
          <cell r="L3066">
            <v>68869.565217391297</v>
          </cell>
          <cell r="M3066">
            <v>361000</v>
          </cell>
          <cell r="N3066">
            <v>89530.434782608689</v>
          </cell>
          <cell r="O3066">
            <v>5013.7043478260875</v>
          </cell>
          <cell r="P3066">
            <v>387544.13913043478</v>
          </cell>
          <cell r="Q3066">
            <v>387500</v>
          </cell>
          <cell r="R3066" t="str">
            <v>Chưa bao gồm hoá chất.</v>
          </cell>
        </row>
        <row r="3067">
          <cell r="B3067" t="str">
            <v>03.2792.1170</v>
          </cell>
          <cell r="C3067" t="str">
            <v>37.8D11.1170</v>
          </cell>
          <cell r="D3067" t="str">
            <v>3. NHI KHOA</v>
          </cell>
          <cell r="E3067" t="str">
            <v>3.2792</v>
          </cell>
          <cell r="F3067" t="str">
            <v>Truyền hóa động mạch</v>
          </cell>
          <cell r="G3067" t="str">
            <v>Truyền hoá động mạch</v>
          </cell>
          <cell r="H3067" t="str">
            <v>T1</v>
          </cell>
          <cell r="I3067">
            <v>1183</v>
          </cell>
          <cell r="J3067" t="str">
            <v>Truyền hóa chất động mạch (1 ngày)</v>
          </cell>
          <cell r="K3067">
            <v>293000</v>
          </cell>
          <cell r="L3067">
            <v>68869.565217391297</v>
          </cell>
          <cell r="M3067">
            <v>361000</v>
          </cell>
          <cell r="N3067">
            <v>89530.434782608689</v>
          </cell>
          <cell r="O3067">
            <v>5013.7043478260875</v>
          </cell>
          <cell r="P3067">
            <v>387544.13913043478</v>
          </cell>
          <cell r="Q3067">
            <v>387500</v>
          </cell>
          <cell r="R3067" t="str">
            <v>Chưa bao gồm hoá chất.</v>
          </cell>
        </row>
        <row r="3068">
          <cell r="B3068" t="str">
            <v>12.0373.1171</v>
          </cell>
          <cell r="C3068" t="str">
            <v>37.8D11.1171</v>
          </cell>
          <cell r="D3068" t="str">
            <v>12. UNG BƯỚU</v>
          </cell>
          <cell r="E3068" t="str">
            <v>12.373</v>
          </cell>
          <cell r="F3068" t="str">
            <v>Tiêm hóa chất vào màng bụng điều trị ung thư</v>
          </cell>
          <cell r="G3068" t="str">
            <v>Tiêm hoá chất vào màng bụng điều trị ung thư</v>
          </cell>
          <cell r="H3068" t="str">
            <v>T1</v>
          </cell>
          <cell r="I3068">
            <v>1184</v>
          </cell>
          <cell r="J3068" t="str">
            <v>Truyền hóa chất khoang màng bụng (1 ngày)</v>
          </cell>
          <cell r="K3068">
            <v>149000</v>
          </cell>
          <cell r="L3068">
            <v>70434.782608695605</v>
          </cell>
          <cell r="M3068">
            <v>219000</v>
          </cell>
          <cell r="N3068">
            <v>91565.217391304293</v>
          </cell>
          <cell r="O3068">
            <v>5127.6521739130412</v>
          </cell>
          <cell r="P3068">
            <v>245692.86956521735</v>
          </cell>
          <cell r="Q3068">
            <v>245600</v>
          </cell>
          <cell r="R3068" t="str">
            <v>Chưa bao gồm hoá chất.</v>
          </cell>
        </row>
        <row r="3069">
          <cell r="B3069" t="str">
            <v>12.0369.1171</v>
          </cell>
          <cell r="C3069" t="str">
            <v>37.8D11.1171</v>
          </cell>
          <cell r="D3069" t="str">
            <v>12. UNG BƯỚU</v>
          </cell>
          <cell r="E3069" t="str">
            <v>12.369</v>
          </cell>
          <cell r="F3069" t="str">
            <v>Truyền hóa chất khoang màng bụng</v>
          </cell>
          <cell r="G3069" t="str">
            <v>Truyền hoá chất khoang màng bụng</v>
          </cell>
          <cell r="H3069" t="str">
            <v>T1</v>
          </cell>
          <cell r="I3069">
            <v>1184</v>
          </cell>
          <cell r="J3069" t="str">
            <v>Truyền hóa chất khoang màng bụng (1 ngày)</v>
          </cell>
          <cell r="K3069">
            <v>149000</v>
          </cell>
          <cell r="L3069">
            <v>70434.782608695605</v>
          </cell>
          <cell r="M3069">
            <v>219000</v>
          </cell>
          <cell r="N3069">
            <v>91565.217391304293</v>
          </cell>
          <cell r="O3069">
            <v>5127.6521739130412</v>
          </cell>
          <cell r="P3069">
            <v>245692.86956521735</v>
          </cell>
          <cell r="Q3069">
            <v>245600</v>
          </cell>
          <cell r="R3069" t="str">
            <v>Chưa bao gồm hoá chất.</v>
          </cell>
        </row>
        <row r="3070">
          <cell r="B3070" t="str">
            <v>12.0370.1171</v>
          </cell>
          <cell r="C3070" t="str">
            <v>37.8D11.1171</v>
          </cell>
          <cell r="D3070" t="str">
            <v>12. UNG BƯỚU</v>
          </cell>
          <cell r="E3070" t="str">
            <v>12.370</v>
          </cell>
          <cell r="F3070" t="str">
            <v>Truyền hóa chất khoang màng phổi</v>
          </cell>
          <cell r="G3070" t="str">
            <v>Truyền hoá chất khoang màng phổi</v>
          </cell>
          <cell r="H3070" t="str">
            <v>TDB</v>
          </cell>
          <cell r="I3070">
            <v>1184</v>
          </cell>
          <cell r="J3070" t="str">
            <v>Truyền hóa chất khoang màng bụng (1 ngày)</v>
          </cell>
          <cell r="K3070">
            <v>149000</v>
          </cell>
          <cell r="L3070">
            <v>70434.782608695605</v>
          </cell>
          <cell r="M3070">
            <v>219000</v>
          </cell>
          <cell r="N3070">
            <v>91565.217391304293</v>
          </cell>
          <cell r="O3070">
            <v>5127.6521739130412</v>
          </cell>
          <cell r="P3070">
            <v>245692.86956521735</v>
          </cell>
          <cell r="Q3070">
            <v>245600</v>
          </cell>
          <cell r="R3070" t="str">
            <v>Chưa bao gồm hoá chất.</v>
          </cell>
        </row>
        <row r="3071">
          <cell r="B3071" t="str">
            <v>03.2791.1171</v>
          </cell>
          <cell r="C3071" t="str">
            <v>37.8D11.1171</v>
          </cell>
          <cell r="D3071" t="str">
            <v>3. NHI KHOA</v>
          </cell>
          <cell r="E3071" t="str">
            <v>3.2791</v>
          </cell>
          <cell r="F3071" t="str">
            <v>Truyền hóa chất màng phổi</v>
          </cell>
          <cell r="G3071" t="str">
            <v>Truyền hoá chất màng phổi</v>
          </cell>
          <cell r="H3071" t="str">
            <v>TDB</v>
          </cell>
          <cell r="I3071">
            <v>1184</v>
          </cell>
          <cell r="J3071" t="str">
            <v>Truyền hóa chất khoang màng bụng (1 ngày)</v>
          </cell>
          <cell r="K3071">
            <v>149000</v>
          </cell>
          <cell r="L3071">
            <v>70434.782608695605</v>
          </cell>
          <cell r="M3071">
            <v>219000</v>
          </cell>
          <cell r="N3071">
            <v>91565.217391304293</v>
          </cell>
          <cell r="O3071">
            <v>5127.6521739130412</v>
          </cell>
          <cell r="P3071">
            <v>245692.86956521735</v>
          </cell>
          <cell r="Q3071">
            <v>245600</v>
          </cell>
          <cell r="R3071" t="str">
            <v>Chưa bao gồm hoá chất.</v>
          </cell>
        </row>
        <row r="3072">
          <cell r="B3072" t="str">
            <v>03.2790.1171</v>
          </cell>
          <cell r="C3072" t="str">
            <v>37.8D11.1171</v>
          </cell>
          <cell r="D3072" t="str">
            <v>3. NHI KHOA</v>
          </cell>
          <cell r="E3072" t="str">
            <v>3.2790</v>
          </cell>
          <cell r="F3072" t="str">
            <v>Truyền hóa chất vào ổ bụng</v>
          </cell>
          <cell r="G3072" t="str">
            <v>Truyền hoá chất vào ổ bụng</v>
          </cell>
          <cell r="H3072" t="str">
            <v>T1</v>
          </cell>
          <cell r="I3072">
            <v>1184</v>
          </cell>
          <cell r="J3072" t="str">
            <v>Truyền hóa chất khoang màng bụng (1 ngày)</v>
          </cell>
          <cell r="K3072">
            <v>149000</v>
          </cell>
          <cell r="L3072">
            <v>70434.782608695605</v>
          </cell>
          <cell r="M3072">
            <v>219000</v>
          </cell>
          <cell r="N3072">
            <v>91565.217391304293</v>
          </cell>
          <cell r="O3072">
            <v>5127.6521739130412</v>
          </cell>
          <cell r="P3072">
            <v>245692.86956521735</v>
          </cell>
          <cell r="Q3072">
            <v>245600</v>
          </cell>
          <cell r="R3072" t="str">
            <v>Chưa bao gồm hoá chất.</v>
          </cell>
        </row>
        <row r="3073">
          <cell r="B3073" t="str">
            <v>12.0371.1172</v>
          </cell>
          <cell r="C3073" t="str">
            <v>37.8D11.1172</v>
          </cell>
          <cell r="D3073" t="str">
            <v>12. UNG BƯỚU</v>
          </cell>
          <cell r="E3073" t="str">
            <v>12.371</v>
          </cell>
          <cell r="F3073" t="str">
            <v>Truyền hóa chất nội tủy</v>
          </cell>
          <cell r="G3073" t="str">
            <v>Truyền hóa chất nội tủy</v>
          </cell>
          <cell r="H3073" t="str">
            <v>TDB</v>
          </cell>
          <cell r="I3073">
            <v>1185</v>
          </cell>
          <cell r="J3073" t="str">
            <v>Truyền hóa chất nội tủy (1 ngày)</v>
          </cell>
          <cell r="K3073">
            <v>338000</v>
          </cell>
          <cell r="L3073">
            <v>68869.565217391297</v>
          </cell>
          <cell r="M3073">
            <v>406000</v>
          </cell>
          <cell r="N3073">
            <v>89530.434782608689</v>
          </cell>
          <cell r="O3073">
            <v>5013.7043478260875</v>
          </cell>
          <cell r="P3073">
            <v>432544.13913043478</v>
          </cell>
          <cell r="Q3073">
            <v>432500</v>
          </cell>
          <cell r="R3073" t="str">
            <v>Chưa bao gồm hoá chất.</v>
          </cell>
        </row>
        <row r="3074">
          <cell r="B3074" t="str">
            <v>03.2777.1178</v>
          </cell>
          <cell r="C3074" t="str">
            <v>37.8D11.1178</v>
          </cell>
          <cell r="D3074" t="str">
            <v>3. NHI KHOA</v>
          </cell>
          <cell r="E3074" t="str">
            <v>3.2777</v>
          </cell>
          <cell r="F3074" t="str">
            <v>Điều trị ung thư bằng nguồn áp sát</v>
          </cell>
          <cell r="G3074" t="str">
            <v>Điều trị ung thư bằng nguồn áp sát</v>
          </cell>
          <cell r="H3074" t="str">
            <v>TDB</v>
          </cell>
          <cell r="I3074">
            <v>1191</v>
          </cell>
          <cell r="J3074" t="str">
            <v>Xạ trị áp sát liều cao tại vòm mũi họng, xoang mặt, khoang miệng, thực quản, khí phế quản (01 lần điều trị)</v>
          </cell>
          <cell r="K3074">
            <v>4428000</v>
          </cell>
          <cell r="L3074">
            <v>928173.91304347804</v>
          </cell>
          <cell r="M3074">
            <v>5356000</v>
          </cell>
          <cell r="N3074">
            <v>1206626.0869565213</v>
          </cell>
          <cell r="O3074">
            <v>67571.060869565204</v>
          </cell>
          <cell r="P3074">
            <v>5702197.1478260867</v>
          </cell>
          <cell r="Q3074">
            <v>5702100</v>
          </cell>
          <cell r="R3074" t="str">
            <v>Chưa bao gồm bộ dụng cụ dùng trong xạ trị áp sát.</v>
          </cell>
        </row>
        <row r="3075">
          <cell r="B3075" t="str">
            <v>12.0349.1178</v>
          </cell>
          <cell r="C3075" t="str">
            <v>37.8D11.1178</v>
          </cell>
          <cell r="D3075" t="str">
            <v>12. UNG BƯỚU</v>
          </cell>
          <cell r="E3075" t="str">
            <v>12.349</v>
          </cell>
          <cell r="F3075" t="str">
            <v>Xạ trị áp sát xuất liều cao</v>
          </cell>
          <cell r="G3075" t="str">
            <v>Xạ trị áp sát xuất liều cao</v>
          </cell>
          <cell r="H3075" t="str">
            <v>TDB</v>
          </cell>
          <cell r="I3075">
            <v>1191</v>
          </cell>
          <cell r="J3075" t="str">
            <v>Xạ trị áp sát liều cao tại vòm mũi họng, xoang mặt, khoang miệng, thực quản, khí phế quản (01 lần điều trị)</v>
          </cell>
          <cell r="K3075">
            <v>4428000</v>
          </cell>
          <cell r="L3075">
            <v>928173.91304347804</v>
          </cell>
          <cell r="M3075">
            <v>5356000</v>
          </cell>
          <cell r="N3075">
            <v>1206626.0869565213</v>
          </cell>
          <cell r="O3075">
            <v>67571.060869565204</v>
          </cell>
          <cell r="P3075">
            <v>5702197.1478260867</v>
          </cell>
          <cell r="Q3075">
            <v>5702100</v>
          </cell>
          <cell r="R3075" t="str">
            <v>Chưa bao gồm bộ dụng cụ dùng trong xạ trị áp sát.</v>
          </cell>
        </row>
        <row r="3076">
          <cell r="B3076" t="str">
            <v>12.0350.1178</v>
          </cell>
          <cell r="C3076" t="str">
            <v>37.8D11.1178</v>
          </cell>
          <cell r="D3076" t="str">
            <v>12. UNG BƯỚU</v>
          </cell>
          <cell r="E3076" t="str">
            <v>12.350</v>
          </cell>
          <cell r="F3076" t="str">
            <v>Xạ trị bằng nguồn áp sát</v>
          </cell>
          <cell r="G3076" t="str">
            <v>Xạ trị bằng nguồn áp sát</v>
          </cell>
          <cell r="H3076" t="str">
            <v>TDB</v>
          </cell>
          <cell r="I3076">
            <v>1191</v>
          </cell>
          <cell r="J3076" t="str">
            <v>Xạ trị áp sát liều cao tại vòm mũi họng, xoang mặt, khoang miệng, thực quản, khí phế quản (01 lần điều trị)</v>
          </cell>
          <cell r="K3076">
            <v>4428000</v>
          </cell>
          <cell r="L3076">
            <v>928173.91304347804</v>
          </cell>
          <cell r="M3076">
            <v>5356000</v>
          </cell>
          <cell r="N3076">
            <v>1206626.0869565213</v>
          </cell>
          <cell r="O3076">
            <v>67571.060869565204</v>
          </cell>
          <cell r="P3076">
            <v>5702197.1478260867</v>
          </cell>
          <cell r="Q3076">
            <v>5702100</v>
          </cell>
          <cell r="R3076" t="str">
            <v>Chưa bao gồm bộ dụng cụ dùng trong xạ trị áp sát.</v>
          </cell>
        </row>
        <row r="3077">
          <cell r="B3077" t="str">
            <v>03.2777.1179</v>
          </cell>
          <cell r="C3077" t="str">
            <v>37.8D11.1179</v>
          </cell>
          <cell r="D3077" t="str">
            <v>3. NHI KHOA</v>
          </cell>
          <cell r="E3077" t="str">
            <v>3.2777</v>
          </cell>
          <cell r="F3077" t="str">
            <v>Điều trị ung thư bằng nguồn áp sát</v>
          </cell>
          <cell r="G3077" t="str">
            <v>Điều trị ung thư bằng nguồn áp sát</v>
          </cell>
          <cell r="H3077" t="str">
            <v>TDB</v>
          </cell>
          <cell r="I3077">
            <v>1192</v>
          </cell>
          <cell r="J3077" t="str">
            <v>Xạ trị áp sát liều cao tại các vị trí khác (01 lần điều trị)</v>
          </cell>
          <cell r="K3077">
            <v>2628000</v>
          </cell>
          <cell r="L3077">
            <v>837391.30434782605</v>
          </cell>
          <cell r="M3077">
            <v>3465000</v>
          </cell>
          <cell r="N3077">
            <v>1088608.6956521738</v>
          </cell>
          <cell r="O3077">
            <v>60962.086956521744</v>
          </cell>
          <cell r="P3077">
            <v>3777570.7826086958</v>
          </cell>
          <cell r="Q3077">
            <v>3777500</v>
          </cell>
          <cell r="R3077" t="str">
            <v>Chưa bao gồm bộ dụng cụ dùng trong xạ trị áp sát.</v>
          </cell>
        </row>
        <row r="3078">
          <cell r="B3078" t="str">
            <v>03.2782.1179</v>
          </cell>
          <cell r="C3078" t="str">
            <v>37.8D11.1179</v>
          </cell>
          <cell r="D3078" t="str">
            <v>3. NHI KHOA</v>
          </cell>
          <cell r="E3078" t="str">
            <v>3.2782</v>
          </cell>
          <cell r="F3078" t="str">
            <v>Xạ trị áp sát liều cao</v>
          </cell>
          <cell r="G3078" t="str">
            <v>Xạ trị áp sát liều cao</v>
          </cell>
          <cell r="H3078" t="str">
            <v>TDB</v>
          </cell>
          <cell r="I3078">
            <v>1192</v>
          </cell>
          <cell r="J3078" t="str">
            <v>Xạ trị áp sát liều cao tại các vị trí khác (01 lần điều trị)</v>
          </cell>
          <cell r="K3078">
            <v>2628000</v>
          </cell>
          <cell r="L3078">
            <v>837391.30434782605</v>
          </cell>
          <cell r="M3078">
            <v>3465000</v>
          </cell>
          <cell r="N3078">
            <v>1088608.6956521738</v>
          </cell>
          <cell r="O3078">
            <v>60962.086956521744</v>
          </cell>
          <cell r="P3078">
            <v>3777570.7826086958</v>
          </cell>
          <cell r="Q3078">
            <v>3777500</v>
          </cell>
          <cell r="R3078" t="str">
            <v>Chưa bao gồm bộ dụng cụ dùng trong xạ trị áp sát.</v>
          </cell>
        </row>
        <row r="3079">
          <cell r="B3079" t="str">
            <v>12.0349.1179</v>
          </cell>
          <cell r="C3079" t="str">
            <v>37.8D11.1179</v>
          </cell>
          <cell r="D3079" t="str">
            <v>12. UNG BƯỚU</v>
          </cell>
          <cell r="E3079" t="str">
            <v>12.349</v>
          </cell>
          <cell r="F3079" t="str">
            <v>Xạ trị áp sát xuất liều cao</v>
          </cell>
          <cell r="G3079" t="str">
            <v>Xạ trị áp sát xuất liều cao</v>
          </cell>
          <cell r="H3079" t="str">
            <v>TDB</v>
          </cell>
          <cell r="I3079">
            <v>1192</v>
          </cell>
          <cell r="J3079" t="str">
            <v>Xạ trị áp sát liều cao tại các vị trí khác (01 lần điều trị)</v>
          </cell>
          <cell r="K3079">
            <v>2628000</v>
          </cell>
          <cell r="L3079">
            <v>837391.30434782605</v>
          </cell>
          <cell r="M3079">
            <v>3465000</v>
          </cell>
          <cell r="N3079">
            <v>1088608.6956521738</v>
          </cell>
          <cell r="O3079">
            <v>60962.086956521744</v>
          </cell>
          <cell r="P3079">
            <v>3777570.7826086958</v>
          </cell>
          <cell r="Q3079">
            <v>3777500</v>
          </cell>
          <cell r="R3079" t="str">
            <v>Chưa bao gồm bộ dụng cụ dùng trong xạ trị áp sát.</v>
          </cell>
        </row>
        <row r="3080">
          <cell r="B3080" t="str">
            <v>12.0350.1179</v>
          </cell>
          <cell r="C3080" t="str">
            <v>37.8D11.1179</v>
          </cell>
          <cell r="D3080" t="str">
            <v>12. UNG BƯỚU</v>
          </cell>
          <cell r="E3080" t="str">
            <v>12.350</v>
          </cell>
          <cell r="F3080" t="str">
            <v>Xạ trị bằng nguồn áp sát</v>
          </cell>
          <cell r="G3080" t="str">
            <v>Xạ trị bằng nguồn áp sát</v>
          </cell>
          <cell r="H3080" t="str">
            <v>TDB</v>
          </cell>
          <cell r="I3080">
            <v>1192</v>
          </cell>
          <cell r="J3080" t="str">
            <v>Xạ trị áp sát liều cao tại các vị trí khác (01 lần điều trị)</v>
          </cell>
          <cell r="K3080">
            <v>2628000</v>
          </cell>
          <cell r="L3080">
            <v>837391.30434782605</v>
          </cell>
          <cell r="M3080">
            <v>3465000</v>
          </cell>
          <cell r="N3080">
            <v>1088608.6956521738</v>
          </cell>
          <cell r="O3080">
            <v>60962.086956521744</v>
          </cell>
          <cell r="P3080">
            <v>3777570.7826086958</v>
          </cell>
          <cell r="Q3080">
            <v>3777500</v>
          </cell>
          <cell r="R3080" t="str">
            <v>Chưa bao gồm bộ dụng cụ dùng trong xạ trị áp sát.</v>
          </cell>
        </row>
        <row r="3081">
          <cell r="B3081" t="str">
            <v>12.0448.1187</v>
          </cell>
          <cell r="C3081" t="str">
            <v>37.8D11.1187</v>
          </cell>
          <cell r="D3081" t="str">
            <v>12. UNG BƯỚU</v>
          </cell>
          <cell r="E3081" t="str">
            <v>12.448</v>
          </cell>
          <cell r="F3081" t="str">
            <v>Đặt buồng tiêm truyền dưới da</v>
          </cell>
          <cell r="G3081" t="str">
            <v>Đặt buồng tiêm truyền dưới da</v>
          </cell>
          <cell r="I3081">
            <v>1200</v>
          </cell>
          <cell r="J3081" t="str">
            <v>Đặt buồng tiêm truyền dưới da</v>
          </cell>
          <cell r="K3081">
            <v>1070000</v>
          </cell>
          <cell r="L3081">
            <v>278608.69565217401</v>
          </cell>
          <cell r="M3081">
            <v>1348000</v>
          </cell>
          <cell r="N3081">
            <v>362191.30434782617</v>
          </cell>
          <cell r="O3081">
            <v>20282.71304347827</v>
          </cell>
          <cell r="P3081">
            <v>1452474.0173913045</v>
          </cell>
          <cell r="Q3081">
            <v>1452400</v>
          </cell>
          <cell r="R3081" t="str">
            <v>Chưa bao gồm buồng tiêm truyền.</v>
          </cell>
        </row>
        <row r="3082">
          <cell r="B3082" t="str">
            <v>03.3219.1187</v>
          </cell>
          <cell r="C3082" t="str">
            <v>37.8D11.1187</v>
          </cell>
          <cell r="D3082" t="str">
            <v>3. NHI KHOA</v>
          </cell>
          <cell r="E3082" t="str">
            <v>3.3219</v>
          </cell>
          <cell r="F3082" t="str">
            <v>Phẫu thuật đặt Port động/tĩnh mạch để tiêm truyền hóa chất điều trị ung thư</v>
          </cell>
          <cell r="G3082" t="str">
            <v>Phẫu thuật đặt Port động/tĩnh mạch để tiêm truyền hoá chất điều trị ung thư</v>
          </cell>
          <cell r="H3082" t="str">
            <v>P2</v>
          </cell>
          <cell r="I3082">
            <v>1200</v>
          </cell>
          <cell r="J3082" t="str">
            <v>Đặt buồng tiêm truyền dưới da</v>
          </cell>
          <cell r="K3082">
            <v>1070000</v>
          </cell>
          <cell r="L3082">
            <v>278608.69565217401</v>
          </cell>
          <cell r="M3082">
            <v>1348000</v>
          </cell>
          <cell r="N3082">
            <v>362191.30434782617</v>
          </cell>
          <cell r="O3082">
            <v>20282.71304347827</v>
          </cell>
          <cell r="P3082">
            <v>1452474.0173913045</v>
          </cell>
          <cell r="Q3082">
            <v>1452400</v>
          </cell>
          <cell r="R3082" t="str">
            <v>Chưa bao gồm buồng tiêm truyền.</v>
          </cell>
        </row>
        <row r="3083">
          <cell r="B3083" t="str">
            <v>27.0355.1196</v>
          </cell>
          <cell r="C3083" t="str">
            <v>37.8D12.1196</v>
          </cell>
          <cell r="D3083" t="str">
            <v>27. PHẪU THUẬT NỘI SOI</v>
          </cell>
          <cell r="E3083" t="str">
            <v>27.355</v>
          </cell>
          <cell r="F3083" t="str">
            <v>Nội soi niệu quản ngược dòng bằng ống soi mềm tán sỏi thận bằng laser</v>
          </cell>
          <cell r="G3083" t="str">
            <v>Nội soi niệu quản ngược dòng bằng ống soi mềm tán sỏi thận bằng laser</v>
          </cell>
          <cell r="H3083" t="str">
            <v>P1</v>
          </cell>
          <cell r="I3083">
            <v>1209</v>
          </cell>
          <cell r="J3083" t="str">
            <v>Phẫu thuật loại I (Nội soi)</v>
          </cell>
          <cell r="K3083">
            <v>1700000</v>
          </cell>
          <cell r="L3083">
            <v>565043.47826086998</v>
          </cell>
          <cell r="M3083">
            <v>2265000</v>
          </cell>
          <cell r="N3083">
            <v>734556.52173913096</v>
          </cell>
          <cell r="O3083">
            <v>41135.165217391339</v>
          </cell>
          <cell r="P3083">
            <v>2475691.6869565221</v>
          </cell>
          <cell r="Q3083">
            <v>2475600</v>
          </cell>
          <cell r="R3083" t="str">
            <v>Chưa bao gồm sonde JJ và rọ lấy sỏi.</v>
          </cell>
        </row>
        <row r="3084">
          <cell r="B3084" t="str">
            <v>27.0451.1196</v>
          </cell>
          <cell r="C3084" t="str">
            <v>37.8D12.1196</v>
          </cell>
          <cell r="D3084" t="str">
            <v>27. PHẪU THUẬT NỘI SOI</v>
          </cell>
          <cell r="E3084" t="str">
            <v>27.451</v>
          </cell>
          <cell r="F3084" t="str">
            <v>Phẫu thuật nội soi cắt hoạt mạc viêm khớp khuỷu</v>
          </cell>
          <cell r="G3084" t="str">
            <v>Phẫu thuật nội soi cắt hoạt mạc viêm khớp khuỷu</v>
          </cell>
          <cell r="H3084" t="str">
            <v>P1</v>
          </cell>
          <cell r="I3084">
            <v>1209</v>
          </cell>
          <cell r="J3084" t="str">
            <v>Phẫu thuật loại I (Nội soi)</v>
          </cell>
          <cell r="K3084">
            <v>1700000</v>
          </cell>
          <cell r="L3084">
            <v>565043.47826086998</v>
          </cell>
          <cell r="M3084">
            <v>2265000</v>
          </cell>
          <cell r="N3084">
            <v>734556.52173913096</v>
          </cell>
          <cell r="O3084">
            <v>41135.165217391339</v>
          </cell>
          <cell r="P3084">
            <v>2475691.6869565221</v>
          </cell>
          <cell r="Q3084">
            <v>2475600</v>
          </cell>
          <cell r="R3084" t="str">
            <v>Chưa bao gồm lưỡi bào (mài), bộ dây bơm nước, đầu đốt điện, tay dao đốt điện, ốc, vít.</v>
          </cell>
        </row>
        <row r="3085">
          <cell r="B3085" t="str">
            <v>27.0315.1196</v>
          </cell>
          <cell r="C3085" t="str">
            <v>37.8D12.1196</v>
          </cell>
          <cell r="D3085" t="str">
            <v>27. PHẪU THUẬT NỘI SOI</v>
          </cell>
          <cell r="E3085" t="str">
            <v>27.315</v>
          </cell>
          <cell r="F3085" t="str">
            <v>Phẫu thuật nội soi đặt lưới nhân tạo trong ổ bụng</v>
          </cell>
          <cell r="G3085" t="str">
            <v>Phẫu thuật nội soi đặt lưới nhân tạo trong ổ bụng</v>
          </cell>
          <cell r="H3085" t="str">
            <v>P1</v>
          </cell>
          <cell r="I3085">
            <v>1209</v>
          </cell>
          <cell r="J3085" t="str">
            <v>Phẫu thuật loại I (Nội soi)</v>
          </cell>
          <cell r="K3085">
            <v>1700000</v>
          </cell>
          <cell r="L3085">
            <v>565043.47826086998</v>
          </cell>
          <cell r="M3085">
            <v>2265000</v>
          </cell>
          <cell r="N3085">
            <v>734556.52173913096</v>
          </cell>
          <cell r="O3085">
            <v>41135.165217391339</v>
          </cell>
          <cell r="P3085">
            <v>2475691.6869565221</v>
          </cell>
          <cell r="Q3085">
            <v>2475600</v>
          </cell>
          <cell r="R3085" t="str">
            <v>Chưa bao gồm tấm lưới nhân tạo.</v>
          </cell>
        </row>
        <row r="3086">
          <cell r="B3086" t="str">
            <v>27.0313.1196</v>
          </cell>
          <cell r="C3086" t="str">
            <v>37.8D12.1196</v>
          </cell>
          <cell r="D3086" t="str">
            <v>27. PHẪU THUẬT NỘI SOI</v>
          </cell>
          <cell r="E3086" t="str">
            <v>27.313</v>
          </cell>
          <cell r="F3086" t="str">
            <v>Phẫu thuật nội soi đặt tấm lưới nhân tạo đường vào hoàn toàn trước phúc mạc (TEP)</v>
          </cell>
          <cell r="G3086" t="str">
            <v>Phẫu thuật nội soi đặt tấm lưới nhân tạo đường vào hoàn toàn trước phúc mạc (TEP)</v>
          </cell>
          <cell r="H3086" t="str">
            <v>P1</v>
          </cell>
          <cell r="I3086">
            <v>1209</v>
          </cell>
          <cell r="J3086" t="str">
            <v>Phẫu thuật loại I (Nội soi)</v>
          </cell>
          <cell r="K3086">
            <v>1700000</v>
          </cell>
          <cell r="L3086">
            <v>565043.47826086998</v>
          </cell>
          <cell r="M3086">
            <v>2265000</v>
          </cell>
          <cell r="N3086">
            <v>734556.52173913096</v>
          </cell>
          <cell r="O3086">
            <v>41135.165217391339</v>
          </cell>
          <cell r="P3086">
            <v>2475691.6869565221</v>
          </cell>
          <cell r="Q3086">
            <v>2475600</v>
          </cell>
          <cell r="R3086" t="str">
            <v>Chưa bao gồm tấm lưới nhân tạo.</v>
          </cell>
        </row>
        <row r="3087">
          <cell r="B3087" t="str">
            <v>27.0314.1196</v>
          </cell>
          <cell r="C3087" t="str">
            <v>37.8D12.1196</v>
          </cell>
          <cell r="D3087" t="str">
            <v>27. PHẪU THUẬT NỘI SOI</v>
          </cell>
          <cell r="E3087" t="str">
            <v>27.314</v>
          </cell>
          <cell r="F3087" t="str">
            <v>Phẫu thuật nội soi đặt tấm lưới nhân tạo trước phúc mạc đường vào qua ổ bụng (TAPP)</v>
          </cell>
          <cell r="G3087" t="str">
            <v>Phẫu thuật nội soi đặt tấm lưới nhân tạo trước phúc mạc đường vào qua ổ bụng (TAPP)</v>
          </cell>
          <cell r="H3087" t="str">
            <v>P1</v>
          </cell>
          <cell r="I3087">
            <v>1209</v>
          </cell>
          <cell r="J3087" t="str">
            <v>Phẫu thuật loại I (Nội soi)</v>
          </cell>
          <cell r="K3087">
            <v>1700000</v>
          </cell>
          <cell r="L3087">
            <v>565043.47826086998</v>
          </cell>
          <cell r="M3087">
            <v>2265000</v>
          </cell>
          <cell r="N3087">
            <v>734556.52173913096</v>
          </cell>
          <cell r="O3087">
            <v>41135.165217391339</v>
          </cell>
          <cell r="P3087">
            <v>2475691.6869565221</v>
          </cell>
          <cell r="Q3087">
            <v>2475600</v>
          </cell>
          <cell r="R3087" t="str">
            <v>Chưa bao gồm tấm lưới nhân tạo.</v>
          </cell>
        </row>
        <row r="3088">
          <cell r="B3088" t="str">
            <v>27.0454.1196</v>
          </cell>
          <cell r="C3088" t="str">
            <v>37.8D12.1196</v>
          </cell>
          <cell r="D3088" t="str">
            <v>27. PHẪU THUẬT NỘI SOI</v>
          </cell>
          <cell r="E3088" t="str">
            <v>27.454</v>
          </cell>
          <cell r="F3088" t="str">
            <v>Phẫu thuật nội soi điều trị viêm mỏm trên lồi cầu ngoài</v>
          </cell>
          <cell r="G3088" t="str">
            <v>Phẫu thuật nội soi điều trị viêm mỏm trên lồi cầu ngoài</v>
          </cell>
          <cell r="H3088" t="str">
            <v>P1</v>
          </cell>
          <cell r="I3088">
            <v>1209</v>
          </cell>
          <cell r="J3088" t="str">
            <v>Phẫu thuật loại I (Nội soi)</v>
          </cell>
          <cell r="K3088">
            <v>1700000</v>
          </cell>
          <cell r="L3088">
            <v>565043.47826086998</v>
          </cell>
          <cell r="M3088">
            <v>2265000</v>
          </cell>
          <cell r="N3088">
            <v>734556.52173913096</v>
          </cell>
          <cell r="O3088">
            <v>41135.165217391339</v>
          </cell>
          <cell r="P3088">
            <v>2475691.6869565221</v>
          </cell>
          <cell r="Q3088">
            <v>2475600</v>
          </cell>
          <cell r="R3088" t="str">
            <v>Chưa bao gồm lưỡi bào (mài), bộ dây bơm nước, đầu đốt điện, tay dao đốt điện, ốc, vít.</v>
          </cell>
        </row>
        <row r="3089">
          <cell r="B3089" t="str">
            <v>27.0354.1196</v>
          </cell>
          <cell r="C3089" t="str">
            <v>37.8D12.1196</v>
          </cell>
          <cell r="D3089" t="str">
            <v>27. PHẪU THUẬT NỘI SOI</v>
          </cell>
          <cell r="E3089" t="str">
            <v>27.354</v>
          </cell>
          <cell r="F3089" t="str">
            <v>Tán sỏi thận qua da</v>
          </cell>
          <cell r="G3089" t="str">
            <v>Tán sỏi thận qua da</v>
          </cell>
          <cell r="H3089" t="str">
            <v>P1</v>
          </cell>
          <cell r="I3089">
            <v>1209</v>
          </cell>
          <cell r="J3089" t="str">
            <v>Phẫu thuật loại I (Nội soi)</v>
          </cell>
          <cell r="K3089">
            <v>1700000</v>
          </cell>
          <cell r="L3089">
            <v>565043.47826086998</v>
          </cell>
          <cell r="M3089">
            <v>2265000</v>
          </cell>
          <cell r="N3089">
            <v>734556.52173913096</v>
          </cell>
          <cell r="O3089">
            <v>41135.165217391339</v>
          </cell>
          <cell r="P3089">
            <v>2475691.6869565221</v>
          </cell>
          <cell r="Q3089">
            <v>2475600</v>
          </cell>
          <cell r="R3089" t="str">
            <v>Chưa bao gồm sonde JJ.</v>
          </cell>
        </row>
        <row r="3090">
          <cell r="B3090" t="str">
            <v>27.0135.1209</v>
          </cell>
          <cell r="C3090" t="str">
            <v>37.8D14.1209</v>
          </cell>
          <cell r="D3090" t="str">
            <v>27. PHẪU THUẬT NỘI SOI</v>
          </cell>
          <cell r="E3090" t="str">
            <v>27.135</v>
          </cell>
          <cell r="F3090" t="str">
            <v>Phẫu thuật mở cơ thực quản nội soi ngực phải điều trị bệnh co thắt thực quản nan tỏa</v>
          </cell>
          <cell r="G3090" t="str">
            <v>Phẫu thuật mở cơ thực quản nội soi ngực phải điều trị bệnh co thắt thực quản nan tỏa</v>
          </cell>
          <cell r="H3090" t="str">
            <v>PDB</v>
          </cell>
          <cell r="I3090">
            <v>1222</v>
          </cell>
          <cell r="J3090" t="str">
            <v>Phẫu thuật đặc biệt (Phẫu thuật Nội soi)</v>
          </cell>
          <cell r="K3090">
            <v>2624000</v>
          </cell>
          <cell r="L3090">
            <v>1322608.6956521701</v>
          </cell>
          <cell r="M3090">
            <v>3946000</v>
          </cell>
          <cell r="N3090">
            <v>1719391.304347821</v>
          </cell>
          <cell r="O3090">
            <v>96285.913043477995</v>
          </cell>
          <cell r="P3090">
            <v>4439677.2173912982</v>
          </cell>
          <cell r="Q3090">
            <v>4439600</v>
          </cell>
          <cell r="R3090" t="str">
            <v xml:space="preserve">Chưa bao gồm dao hàn mạch, hàn mô. </v>
          </cell>
        </row>
        <row r="3091">
          <cell r="B3091" t="str">
            <v>22.0382.1220</v>
          </cell>
          <cell r="C3091" t="str">
            <v>37.1E01.1220</v>
          </cell>
          <cell r="D3091" t="str">
            <v>22. HUYẾT HỌC TRUYỀN MÁU</v>
          </cell>
          <cell r="E3091" t="str">
            <v>22.382</v>
          </cell>
          <cell r="F3091" t="str">
            <v>Công thức nhiễm sắc thể (Karyotype) máu ngoại vi</v>
          </cell>
          <cell r="G3091" t="str">
            <v>Công thức nhiễm sắc thể (Karyotype) máu ngoại vi</v>
          </cell>
          <cell r="I3091">
            <v>1235</v>
          </cell>
          <cell r="J3091" t="str">
            <v>Công thức nhiễm sắc thể (Karyotype)</v>
          </cell>
          <cell r="K3091">
            <v>625000</v>
          </cell>
          <cell r="L3091">
            <v>78260.869565217406</v>
          </cell>
          <cell r="M3091">
            <v>703000</v>
          </cell>
          <cell r="N3091">
            <v>101739.13043478262</v>
          </cell>
          <cell r="O3091">
            <v>5697.3913043478278</v>
          </cell>
          <cell r="P3091">
            <v>732436.52173913037</v>
          </cell>
          <cell r="Q3091">
            <v>732400</v>
          </cell>
          <cell r="R3091" t="str">
            <v>Bao gồm cả môi trường nuôi cấy tủy xương.</v>
          </cell>
        </row>
        <row r="3092">
          <cell r="B3092" t="str">
            <v>22.0381.1220</v>
          </cell>
          <cell r="C3092" t="str">
            <v>37.1E01.1220</v>
          </cell>
          <cell r="D3092" t="str">
            <v>22. HUYẾT HỌC TRUYỀN MÁU</v>
          </cell>
          <cell r="E3092" t="str">
            <v>22.381</v>
          </cell>
          <cell r="F3092" t="str">
            <v>Công thức nhiễm sắc thể (Karyotype) tủy xương</v>
          </cell>
          <cell r="G3092" t="str">
            <v>Công thức nhiễm sắc thể (Karyotype) tuỷ xương</v>
          </cell>
          <cell r="I3092">
            <v>1235</v>
          </cell>
          <cell r="J3092" t="str">
            <v>Công thức nhiễm sắc thể (Karyotype)</v>
          </cell>
          <cell r="K3092">
            <v>625000</v>
          </cell>
          <cell r="L3092">
            <v>78260.869565217406</v>
          </cell>
          <cell r="M3092">
            <v>703000</v>
          </cell>
          <cell r="N3092">
            <v>101739.13043478262</v>
          </cell>
          <cell r="O3092">
            <v>5697.3913043478278</v>
          </cell>
          <cell r="P3092">
            <v>732436.52173913037</v>
          </cell>
          <cell r="Q3092">
            <v>732400</v>
          </cell>
          <cell r="R3092" t="str">
            <v>Bao gồm cả môi trường nuôi cấy tủy xương.</v>
          </cell>
        </row>
        <row r="3093">
          <cell r="B3093" t="str">
            <v>22.0649.1220</v>
          </cell>
          <cell r="C3093" t="str">
            <v>37.1E01.1220</v>
          </cell>
          <cell r="D3093" t="str">
            <v>22. HUYẾT HỌC TRUYỀN MÁU</v>
          </cell>
          <cell r="E3093" t="str">
            <v>22.649</v>
          </cell>
          <cell r="F3093" t="str">
            <v>Xét nghiệm công thức nhiễm sắc thể tủy xương với chất kích thích đặc hiệu</v>
          </cell>
          <cell r="G3093" t="str">
            <v>Xét nghiệm công thức nhiễm sắc thể tủy xương với chất kích thích đặc hiệu</v>
          </cell>
          <cell r="I3093">
            <v>1235</v>
          </cell>
          <cell r="J3093" t="str">
            <v>Công thức nhiễm sắc thể (Karyotype)</v>
          </cell>
          <cell r="K3093">
            <v>625000</v>
          </cell>
          <cell r="L3093">
            <v>78260.869565217406</v>
          </cell>
          <cell r="M3093">
            <v>703000</v>
          </cell>
          <cell r="N3093">
            <v>101739.13043478262</v>
          </cell>
          <cell r="O3093">
            <v>5697.3913043478278</v>
          </cell>
          <cell r="P3093">
            <v>732436.52173913037</v>
          </cell>
          <cell r="Q3093">
            <v>732400</v>
          </cell>
          <cell r="R3093" t="str">
            <v>Bao gồm cả môi trường nuôi cấy tủy xương.</v>
          </cell>
        </row>
        <row r="3094">
          <cell r="B3094" t="str">
            <v>22.0650.1220</v>
          </cell>
          <cell r="C3094" t="str">
            <v>37.1E01.1220</v>
          </cell>
          <cell r="D3094" t="str">
            <v>22. HUYẾT HỌC TRUYỀN MÁU</v>
          </cell>
          <cell r="E3094" t="str">
            <v>22.650</v>
          </cell>
          <cell r="F3094" t="str">
            <v>Xét nghiệm công thức nhiễm sắc thể với môi trường đặc hiệu</v>
          </cell>
          <cell r="G3094" t="str">
            <v>Xét nghiệm công thức nhiễm sắc thể với môi trường đặc hiệu</v>
          </cell>
          <cell r="I3094">
            <v>1235</v>
          </cell>
          <cell r="J3094" t="str">
            <v>Công thức nhiễm sắc thể (Karyotype)</v>
          </cell>
          <cell r="K3094">
            <v>625000</v>
          </cell>
          <cell r="L3094">
            <v>78260.869565217406</v>
          </cell>
          <cell r="M3094">
            <v>703000</v>
          </cell>
          <cell r="N3094">
            <v>101739.13043478262</v>
          </cell>
          <cell r="O3094">
            <v>5697.3913043478278</v>
          </cell>
          <cell r="P3094">
            <v>732436.52173913037</v>
          </cell>
          <cell r="Q3094">
            <v>732400</v>
          </cell>
          <cell r="R3094" t="str">
            <v>Bao gồm cả môi trường nuôi cấy tủy xương.</v>
          </cell>
        </row>
        <row r="3095">
          <cell r="B3095" t="str">
            <v>22.0054.1222</v>
          </cell>
          <cell r="C3095" t="str">
            <v>37.1E01.1222</v>
          </cell>
          <cell r="D3095" t="str">
            <v>22. HUYẾT HỌC TRUYỀN MÁU</v>
          </cell>
          <cell r="E3095" t="str">
            <v>22.54</v>
          </cell>
          <cell r="F3095" t="str">
            <v>Đàn hồi đồ cục máu (TEG: Thrombo Elasto Graphy)</v>
          </cell>
          <cell r="G3095" t="str">
            <v>Đàn hồi đồ cục máu (TEG: Thrombo Elasto Graphy)</v>
          </cell>
          <cell r="I3095">
            <v>1237</v>
          </cell>
          <cell r="J3095" t="str">
            <v>Đàn hồi co cục máu (TEG: ThromboElastoGraph)</v>
          </cell>
          <cell r="K3095">
            <v>377000</v>
          </cell>
          <cell r="L3095">
            <v>46956.521739130403</v>
          </cell>
          <cell r="M3095">
            <v>423000</v>
          </cell>
          <cell r="N3095">
            <v>61043.478260869524</v>
          </cell>
          <cell r="O3095">
            <v>3418.4347826086941</v>
          </cell>
          <cell r="P3095">
            <v>441461.91304347821</v>
          </cell>
          <cell r="Q3095">
            <v>441400</v>
          </cell>
          <cell r="R3095" t="str">
            <v>Bao gồm cả pin và cup, kaolin.</v>
          </cell>
        </row>
        <row r="3096">
          <cell r="B3096" t="str">
            <v>22.0032.1255</v>
          </cell>
          <cell r="C3096" t="str">
            <v>37.1E01.1255</v>
          </cell>
          <cell r="D3096" t="str">
            <v>22. HUYẾT HỌC TRUYỀN MÁU</v>
          </cell>
          <cell r="E3096" t="str">
            <v>22.32</v>
          </cell>
          <cell r="F3096" t="str">
            <v>Định lượng hoạt tính yếu tố Von Willebrand (VWF Activity) (tên khác: định lượng hoạt tính đồng yếu tố Ristocetin: VIII: R co)</v>
          </cell>
          <cell r="G3096" t="str">
            <v>Định lượng hoạt tính yếu tố Von Willebrand (VWF Activity) (tên khác: định lượng hoạt tính đồng yếu tố Ristocetin: VIII: R co)</v>
          </cell>
          <cell r="I3096">
            <v>1270</v>
          </cell>
          <cell r="J3096" t="str">
            <v>Định lượng yếu tố II hoặcXII hoặcVonWillebrand (kháng nguyên) hoặcVonWillebrand (hoạt tính)</v>
          </cell>
          <cell r="K3096">
            <v>420000</v>
          </cell>
          <cell r="L3096">
            <v>46956.521739130403</v>
          </cell>
          <cell r="M3096">
            <v>466000</v>
          </cell>
          <cell r="N3096">
            <v>61043.478260869524</v>
          </cell>
          <cell r="O3096">
            <v>3418.4347826086941</v>
          </cell>
          <cell r="P3096">
            <v>484461.91304347821</v>
          </cell>
          <cell r="Q3096">
            <v>484400</v>
          </cell>
          <cell r="R3096" t="str">
            <v>Giá cho mỗi yếu tố.</v>
          </cell>
        </row>
        <row r="3097">
          <cell r="B3097" t="str">
            <v>22.0031.1255</v>
          </cell>
          <cell r="C3097" t="str">
            <v>37.1E01.1255</v>
          </cell>
          <cell r="D3097" t="str">
            <v>22. HUYẾT HỌC TRUYỀN MÁU</v>
          </cell>
          <cell r="E3097" t="str">
            <v>22.31</v>
          </cell>
          <cell r="F3097" t="str">
            <v>Định lượng kháng nguyên yếu tố Von Willebrand (VWF Antigen)</v>
          </cell>
          <cell r="G3097" t="str">
            <v>Định lượng kháng nguyên yếu tố Von Willebrand (VWF Antigen)</v>
          </cell>
          <cell r="I3097">
            <v>1270</v>
          </cell>
          <cell r="J3097" t="str">
            <v>Định lượng yếu tố II hoặcXII hoặcVonWillebrand (kháng nguyên) hoặcVonWillebrand (hoạt tính)</v>
          </cell>
          <cell r="K3097">
            <v>420000</v>
          </cell>
          <cell r="L3097">
            <v>46956.521739130403</v>
          </cell>
          <cell r="M3097">
            <v>466000</v>
          </cell>
          <cell r="N3097">
            <v>61043.478260869524</v>
          </cell>
          <cell r="O3097">
            <v>3418.4347826086941</v>
          </cell>
          <cell r="P3097">
            <v>484461.91304347821</v>
          </cell>
          <cell r="Q3097">
            <v>484400</v>
          </cell>
          <cell r="R3097" t="str">
            <v>Giá cho mỗi yếu tố.</v>
          </cell>
        </row>
        <row r="3098">
          <cell r="B3098" t="str">
            <v>22.0030.1255</v>
          </cell>
          <cell r="C3098" t="str">
            <v>37.1E01.1255</v>
          </cell>
          <cell r="D3098" t="str">
            <v>22. HUYẾT HỌC TRUYỀN MÁU</v>
          </cell>
          <cell r="E3098" t="str">
            <v>22.30</v>
          </cell>
          <cell r="F3098" t="str">
            <v>Định lượng yếu tố đông máu ngoại sinh II, V,VII, X</v>
          </cell>
          <cell r="G3098" t="str">
            <v>Định lượng yếu tố đông máu ngoại sinh II, V,VII, X</v>
          </cell>
          <cell r="I3098">
            <v>1270</v>
          </cell>
          <cell r="J3098" t="str">
            <v>Định lượng yếu tố II hoặcXII hoặcVonWillebrand (kháng nguyên) hoặcVonWillebrand (hoạt tính)</v>
          </cell>
          <cell r="K3098">
            <v>420000</v>
          </cell>
          <cell r="L3098">
            <v>46956.521739130403</v>
          </cell>
          <cell r="M3098">
            <v>466000</v>
          </cell>
          <cell r="N3098">
            <v>61043.478260869524</v>
          </cell>
          <cell r="O3098">
            <v>3418.4347826086941</v>
          </cell>
          <cell r="P3098">
            <v>484461.91304347821</v>
          </cell>
          <cell r="Q3098">
            <v>484400</v>
          </cell>
          <cell r="R3098" t="str">
            <v>Giá cho mỗi yếu tố.</v>
          </cell>
        </row>
        <row r="3099">
          <cell r="B3099" t="str">
            <v>22.0033.1255</v>
          </cell>
          <cell r="C3099" t="str">
            <v>37.1E01.1255</v>
          </cell>
          <cell r="D3099" t="str">
            <v>22. HUYẾT HỌC TRUYỀN MÁU</v>
          </cell>
          <cell r="E3099" t="str">
            <v>22.33</v>
          </cell>
          <cell r="F3099" t="str">
            <v>Định lượng yếu tố XII</v>
          </cell>
          <cell r="G3099" t="str">
            <v>Định lượng yếu tố XII</v>
          </cell>
          <cell r="I3099">
            <v>1270</v>
          </cell>
          <cell r="J3099" t="str">
            <v>Định lượng yếu tố II hoặcXII hoặcVonWillebrand (kháng nguyên) hoặcVonWillebrand (hoạt tính)</v>
          </cell>
          <cell r="K3099">
            <v>420000</v>
          </cell>
          <cell r="L3099">
            <v>46956.521739130403</v>
          </cell>
          <cell r="M3099">
            <v>466000</v>
          </cell>
          <cell r="N3099">
            <v>61043.478260869524</v>
          </cell>
          <cell r="O3099">
            <v>3418.4347826086941</v>
          </cell>
          <cell r="P3099">
            <v>484461.91304347821</v>
          </cell>
          <cell r="Q3099">
            <v>484400</v>
          </cell>
          <cell r="R3099" t="str">
            <v>Giá cho mỗi yếu tố.</v>
          </cell>
        </row>
        <row r="3100">
          <cell r="B3100" t="str">
            <v>22.0030.1258</v>
          </cell>
          <cell r="C3100" t="str">
            <v>37.1E01.1258</v>
          </cell>
          <cell r="D3100" t="str">
            <v>22. HUYẾT HỌC TRUYỀN MÁU</v>
          </cell>
          <cell r="E3100" t="str">
            <v>22.30</v>
          </cell>
          <cell r="F3100" t="str">
            <v>Định lượng yếu tố đông máu ngoại sinh II, V,VII, X</v>
          </cell>
          <cell r="G3100" t="str">
            <v>Định lượng yếu tố đông máu ngoại sinh II, V,VII, X</v>
          </cell>
          <cell r="I3100">
            <v>1273</v>
          </cell>
          <cell r="J3100" t="str">
            <v>Định lượng yếu tố V hoặc yếu tố VII hoặc yếu tố X (Định lượng hoạt tính yếu tố V/yếu tố VII/yếu tố X ) (Định lượng yếu tố V; yếu tố VII, yếu tố X, yếu tố XI)</v>
          </cell>
          <cell r="K3100">
            <v>280000</v>
          </cell>
          <cell r="L3100">
            <v>46956.521739130403</v>
          </cell>
          <cell r="M3100">
            <v>326000</v>
          </cell>
          <cell r="N3100">
            <v>61043.478260869524</v>
          </cell>
          <cell r="O3100">
            <v>3418.4347826086941</v>
          </cell>
          <cell r="P3100">
            <v>344461.91304347821</v>
          </cell>
          <cell r="Q3100">
            <v>344400</v>
          </cell>
          <cell r="R3100" t="str">
            <v>Giá cho mỗi yếu tố.</v>
          </cell>
        </row>
        <row r="3101">
          <cell r="B3101" t="str">
            <v>22.0029.1259</v>
          </cell>
          <cell r="C3101" t="str">
            <v>37.1E01.1259</v>
          </cell>
          <cell r="D3101" t="str">
            <v>22. HUYẾT HỌC TRUYỀN MÁU</v>
          </cell>
          <cell r="E3101" t="str">
            <v>22.29</v>
          </cell>
          <cell r="F3101" t="str">
            <v>Định lượng yếu tố đông máu nội sinh VIIIc, IX, XI</v>
          </cell>
          <cell r="G3101" t="str">
            <v>Định lượng yếu tố đông máu nội sinh VIIIc, IX, XI</v>
          </cell>
          <cell r="I3101">
            <v>1274</v>
          </cell>
          <cell r="J3101" t="str">
            <v xml:space="preserve">Định lượng yếu tố VIII/yếu tố IX; định lượng hoạt tính yếu tố IX </v>
          </cell>
          <cell r="K3101">
            <v>200000</v>
          </cell>
          <cell r="L3101">
            <v>37565.217391304403</v>
          </cell>
          <cell r="M3101">
            <v>237000</v>
          </cell>
          <cell r="N3101">
            <v>48834.782608695721</v>
          </cell>
          <cell r="O3101">
            <v>2734.7478260869611</v>
          </cell>
          <cell r="P3101">
            <v>251569.5304347827</v>
          </cell>
          <cell r="Q3101">
            <v>251500</v>
          </cell>
          <cell r="R3101" t="str">
            <v>Giá cho mỗi yếu tố.</v>
          </cell>
        </row>
        <row r="3102">
          <cell r="B3102" t="str">
            <v>22.0029.1260</v>
          </cell>
          <cell r="C3102" t="str">
            <v>37.1E01.1260</v>
          </cell>
          <cell r="D3102" t="str">
            <v>22. HUYẾT HỌC TRUYỀN MÁU</v>
          </cell>
          <cell r="E3102" t="str">
            <v>22.29</v>
          </cell>
          <cell r="F3102" t="str">
            <v>Định lượng yếu tố đông máu nội sinh VIIIc, IX, XI</v>
          </cell>
          <cell r="G3102" t="str">
            <v>Định lượng yếu tố đông máu nội sinh VIIIc, IX, XI</v>
          </cell>
          <cell r="I3102">
            <v>1275</v>
          </cell>
          <cell r="J3102" t="str">
            <v>Định lượng yếu tố VIIIc hoặc yếu tố XI (yếu tố VIII hoặc yếu tố XI; Định lượng hoạt tính yếu tố VIII hoặc yếu tố XI</v>
          </cell>
          <cell r="K3102">
            <v>250000</v>
          </cell>
          <cell r="L3102">
            <v>46956.521739130403</v>
          </cell>
          <cell r="M3102">
            <v>296000</v>
          </cell>
          <cell r="N3102">
            <v>61043.478260869524</v>
          </cell>
          <cell r="O3102">
            <v>3418.4347826086941</v>
          </cell>
          <cell r="P3102">
            <v>314461.91304347821</v>
          </cell>
          <cell r="Q3102">
            <v>314400</v>
          </cell>
          <cell r="R3102" t="str">
            <v>Giá cho mỗi yếu tố.</v>
          </cell>
        </row>
        <row r="3103">
          <cell r="B3103" t="str">
            <v>22.0041.1287</v>
          </cell>
          <cell r="C3103" t="str">
            <v>37.1E01.1287</v>
          </cell>
          <cell r="D3103" t="str">
            <v>22. HUYẾT HỌC TRUYỀN MÁU</v>
          </cell>
          <cell r="E3103" t="str">
            <v>22.41</v>
          </cell>
          <cell r="F3103" t="str">
            <v>Đo độ ngưng tập tiểu cầu với ADP/Collagen/Acid Arachidonic/Thrombin/Epinephrin</v>
          </cell>
          <cell r="G3103" t="str">
            <v>Đo độ ngưng tập tiểu cầu với ADP/Collagen/Acid Arachidonic/Thrombin/Epinephrin</v>
          </cell>
          <cell r="I3103">
            <v>1301</v>
          </cell>
          <cell r="J3103" t="str">
            <v xml:space="preserve">Đo độ ngưng tập tiểu cầu với  ADP/Collgen </v>
          </cell>
          <cell r="K3103">
            <v>95000</v>
          </cell>
          <cell r="L3103">
            <v>17217.391304347799</v>
          </cell>
          <cell r="M3103">
            <v>112000</v>
          </cell>
          <cell r="N3103">
            <v>22382.608695652136</v>
          </cell>
          <cell r="O3103">
            <v>1253.4260869565198</v>
          </cell>
          <cell r="P3103">
            <v>118636.03478260865</v>
          </cell>
          <cell r="Q3103">
            <v>118600</v>
          </cell>
          <cell r="R3103" t="str">
            <v>Giá cho mỗi chất kích tập.</v>
          </cell>
        </row>
        <row r="3104">
          <cell r="B3104" t="str">
            <v>22.0041.1288</v>
          </cell>
          <cell r="C3104" t="str">
            <v>37.1E01.1288</v>
          </cell>
          <cell r="D3104" t="str">
            <v>22. HUYẾT HỌC TRUYỀN MÁU</v>
          </cell>
          <cell r="E3104" t="str">
            <v>22.41</v>
          </cell>
          <cell r="F3104" t="str">
            <v>Đo độ ngưng tập tiểu cầu với ADP/Collagen/Acid Arachidonic/Thrombin/Epinephrin</v>
          </cell>
          <cell r="G3104" t="str">
            <v>Đo độ ngưng tập tiểu cầu với ADP/Collagen/Acid Arachidonic/Thrombin/Epinephrin</v>
          </cell>
          <cell r="I3104">
            <v>1302</v>
          </cell>
          <cell r="J3104" t="str">
            <v>Đo độ ngưng tập tiểu cầu với  Ristocetin/ Epinephrin/ ArachidonicAcide/ thrombin</v>
          </cell>
          <cell r="K3104">
            <v>180000</v>
          </cell>
          <cell r="L3104">
            <v>32869.565217391297</v>
          </cell>
          <cell r="M3104">
            <v>212000</v>
          </cell>
          <cell r="N3104">
            <v>42730.434782608681</v>
          </cell>
          <cell r="O3104">
            <v>2392.9043478260865</v>
          </cell>
          <cell r="P3104">
            <v>225123.33913043476</v>
          </cell>
          <cell r="Q3104">
            <v>225100</v>
          </cell>
          <cell r="R3104" t="str">
            <v>Giá cho mỗi yếu tố.</v>
          </cell>
        </row>
        <row r="3105">
          <cell r="B3105" t="str">
            <v>22.0042.1288</v>
          </cell>
          <cell r="C3105" t="str">
            <v>37.1E01.1288</v>
          </cell>
          <cell r="D3105" t="str">
            <v>22. HUYẾT HỌC TRUYỀN MÁU</v>
          </cell>
          <cell r="E3105" t="str">
            <v>22.42</v>
          </cell>
          <cell r="F3105" t="str">
            <v>Đo độ ngưng tập tiểu cầu với Ristocetin</v>
          </cell>
          <cell r="G3105" t="str">
            <v>Đo độ ngưng tập tiểu cầu với Ristocetin</v>
          </cell>
          <cell r="I3105">
            <v>1302</v>
          </cell>
          <cell r="J3105" t="str">
            <v>Đo độ ngưng tập tiểu cầu với  Ristocetin/ Epinephrin/ ArachidonicAcide/ thrombin</v>
          </cell>
          <cell r="K3105">
            <v>180000</v>
          </cell>
          <cell r="L3105">
            <v>32869.565217391297</v>
          </cell>
          <cell r="M3105">
            <v>212000</v>
          </cell>
          <cell r="N3105">
            <v>42730.434782608681</v>
          </cell>
          <cell r="O3105">
            <v>2392.9043478260865</v>
          </cell>
          <cell r="P3105">
            <v>225123.33913043476</v>
          </cell>
          <cell r="Q3105">
            <v>225100</v>
          </cell>
          <cell r="R3105" t="str">
            <v>Giá cho mỗi yếu tố.</v>
          </cell>
        </row>
        <row r="3106">
          <cell r="B3106" t="str">
            <v>22.0490.1301</v>
          </cell>
          <cell r="C3106" t="str">
            <v>37.1E01.1301</v>
          </cell>
          <cell r="D3106" t="str">
            <v>22. HUYẾT HỌC TRUYỀN MÁU</v>
          </cell>
          <cell r="E3106" t="str">
            <v>22.490</v>
          </cell>
          <cell r="F3106" t="str">
            <v>Lọc bạch cầu trong khối hồng cầu</v>
          </cell>
          <cell r="G3106" t="str">
            <v>Lọc bạch cầu trong khối hồng cầu</v>
          </cell>
          <cell r="I3106">
            <v>1315</v>
          </cell>
          <cell r="J3106" t="str">
            <v>Lọc bạch cầu trong khối hồng cầu</v>
          </cell>
          <cell r="K3106">
            <v>531000</v>
          </cell>
          <cell r="L3106">
            <v>46956.521739130403</v>
          </cell>
          <cell r="M3106">
            <v>577000</v>
          </cell>
          <cell r="N3106">
            <v>61043.478260869524</v>
          </cell>
          <cell r="O3106">
            <v>3418.4347826086941</v>
          </cell>
          <cell r="P3106">
            <v>595461.91304347815</v>
          </cell>
          <cell r="Q3106">
            <v>595400</v>
          </cell>
          <cell r="R3106" t="str">
            <v>Chưa bao gồm phin lọc bạch cầu</v>
          </cell>
        </row>
        <row r="3107">
          <cell r="B3107" t="str">
            <v>22.0503.1342</v>
          </cell>
          <cell r="C3107" t="str">
            <v>37.1E01.1342</v>
          </cell>
          <cell r="D3107" t="str">
            <v>22. HUYẾT HỌC TRUYỀN MÁU</v>
          </cell>
          <cell r="E3107" t="str">
            <v>22.503</v>
          </cell>
          <cell r="F3107" t="str">
            <v>Gạn bạch cầu điều trị</v>
          </cell>
          <cell r="G3107" t="str">
            <v>Gạn bạch cầu điều trị</v>
          </cell>
          <cell r="H3107" t="str">
            <v>T1</v>
          </cell>
          <cell r="I3107">
            <v>1356</v>
          </cell>
          <cell r="J3107" t="str">
            <v>Gạn tế bào máu/ huyết tương điều trị</v>
          </cell>
          <cell r="K3107">
            <v>800000</v>
          </cell>
          <cell r="L3107">
            <v>78260.869565217406</v>
          </cell>
          <cell r="M3107">
            <v>878000</v>
          </cell>
          <cell r="N3107">
            <v>101739.13043478262</v>
          </cell>
          <cell r="O3107">
            <v>5697.3913043478278</v>
          </cell>
          <cell r="P3107">
            <v>907436.52173913037</v>
          </cell>
          <cell r="Q3107">
            <v>907400</v>
          </cell>
          <cell r="R3107" t="str">
            <v>Chưa bao gồm kít tách tế bào máu</v>
          </cell>
        </row>
        <row r="3108">
          <cell r="B3108" t="str">
            <v>22.0505.1342</v>
          </cell>
          <cell r="C3108" t="str">
            <v>37.1E01.1342</v>
          </cell>
          <cell r="D3108" t="str">
            <v>22. HUYẾT HỌC TRUYỀN MÁU</v>
          </cell>
          <cell r="E3108" t="str">
            <v>22.505</v>
          </cell>
          <cell r="F3108" t="str">
            <v>Gạn hồng cầu điều trị</v>
          </cell>
          <cell r="G3108" t="str">
            <v>Gạn hồng cầu điều trị</v>
          </cell>
          <cell r="H3108" t="str">
            <v>T1</v>
          </cell>
          <cell r="I3108">
            <v>1356</v>
          </cell>
          <cell r="J3108" t="str">
            <v>Gạn tế bào máu/ huyết tương điều trị</v>
          </cell>
          <cell r="K3108">
            <v>800000</v>
          </cell>
          <cell r="L3108">
            <v>78260.869565217406</v>
          </cell>
          <cell r="M3108">
            <v>878000</v>
          </cell>
          <cell r="N3108">
            <v>101739.13043478262</v>
          </cell>
          <cell r="O3108">
            <v>5697.3913043478278</v>
          </cell>
          <cell r="P3108">
            <v>907436.52173913037</v>
          </cell>
          <cell r="Q3108">
            <v>907400</v>
          </cell>
          <cell r="R3108" t="str">
            <v>Chưa bao gồm kít tách tế bào máu</v>
          </cell>
        </row>
        <row r="3109">
          <cell r="B3109" t="str">
            <v>22.0676.1342</v>
          </cell>
          <cell r="C3109" t="str">
            <v>37.1E01.1342</v>
          </cell>
          <cell r="D3109" t="str">
            <v>22. HUYẾT HỌC TRUYỀN MÁU</v>
          </cell>
          <cell r="E3109" t="str">
            <v>22.676</v>
          </cell>
          <cell r="F3109" t="str">
            <v>Gạn tách huyết tương điều trị</v>
          </cell>
          <cell r="G3109" t="str">
            <v>Gạn tách huyết tương điều trị</v>
          </cell>
          <cell r="H3109" t="str">
            <v>T1</v>
          </cell>
          <cell r="I3109">
            <v>1356</v>
          </cell>
          <cell r="J3109" t="str">
            <v>Gạn tế bào máu/ huyết tương điều trị</v>
          </cell>
          <cell r="K3109">
            <v>800000</v>
          </cell>
          <cell r="L3109">
            <v>78260.869565217406</v>
          </cell>
          <cell r="M3109">
            <v>878000</v>
          </cell>
          <cell r="N3109">
            <v>101739.13043478262</v>
          </cell>
          <cell r="O3109">
            <v>5697.3913043478278</v>
          </cell>
          <cell r="P3109">
            <v>907436.52173913037</v>
          </cell>
          <cell r="Q3109">
            <v>907400</v>
          </cell>
          <cell r="R3109" t="str">
            <v>Chưa bao gồm kít tách tế bào máu</v>
          </cell>
        </row>
        <row r="3110">
          <cell r="B3110" t="str">
            <v>22.0504.1342</v>
          </cell>
          <cell r="C3110" t="str">
            <v>37.1E01.1342</v>
          </cell>
          <cell r="D3110" t="str">
            <v>22. HUYẾT HỌC TRUYỀN MÁU</v>
          </cell>
          <cell r="E3110" t="str">
            <v>22.504</v>
          </cell>
          <cell r="F3110" t="str">
            <v>Gạn tiểu cầu điều trị</v>
          </cell>
          <cell r="G3110" t="str">
            <v>Gạn tiểu cầu điều trị</v>
          </cell>
          <cell r="H3110" t="str">
            <v>T1</v>
          </cell>
          <cell r="I3110">
            <v>1356</v>
          </cell>
          <cell r="J3110" t="str">
            <v>Gạn tế bào máu/ huyết tương điều trị</v>
          </cell>
          <cell r="K3110">
            <v>800000</v>
          </cell>
          <cell r="L3110">
            <v>78260.869565217406</v>
          </cell>
          <cell r="M3110">
            <v>878000</v>
          </cell>
          <cell r="N3110">
            <v>101739.13043478262</v>
          </cell>
          <cell r="O3110">
            <v>5697.3913043478278</v>
          </cell>
          <cell r="P3110">
            <v>907436.52173913037</v>
          </cell>
          <cell r="Q3110">
            <v>907400</v>
          </cell>
          <cell r="R3110" t="str">
            <v>Chưa bao gồm kít tách tế bào máu</v>
          </cell>
        </row>
        <row r="3111">
          <cell r="B3111" t="str">
            <v>22.0506.1342</v>
          </cell>
          <cell r="C3111" t="str">
            <v>37.1E01.1342</v>
          </cell>
          <cell r="D3111" t="str">
            <v>22. HUYẾT HỌC TRUYỀN MÁU</v>
          </cell>
          <cell r="E3111" t="str">
            <v>22.506</v>
          </cell>
          <cell r="F3111" t="str">
            <v>Trao đổi huyết tương điều trị</v>
          </cell>
          <cell r="G3111" t="str">
            <v>Trao đổi huyết tương điều trị</v>
          </cell>
          <cell r="H3111" t="str">
            <v>T1</v>
          </cell>
          <cell r="I3111">
            <v>1356</v>
          </cell>
          <cell r="J3111" t="str">
            <v>Gạn tế bào máu/ huyết tương điều trị</v>
          </cell>
          <cell r="K3111">
            <v>800000</v>
          </cell>
          <cell r="L3111">
            <v>78260.869565217406</v>
          </cell>
          <cell r="M3111">
            <v>878000</v>
          </cell>
          <cell r="N3111">
            <v>101739.13043478262</v>
          </cell>
          <cell r="O3111">
            <v>5697.3913043478278</v>
          </cell>
          <cell r="P3111">
            <v>907436.52173913037</v>
          </cell>
          <cell r="Q3111">
            <v>907400</v>
          </cell>
          <cell r="R3111" t="str">
            <v>Chưa bao gồm kít tách tế bào máu</v>
          </cell>
        </row>
        <row r="3112">
          <cell r="B3112" t="str">
            <v>22.0519.1356</v>
          </cell>
          <cell r="C3112" t="str">
            <v>37.1E01.1356</v>
          </cell>
          <cell r="D3112" t="str">
            <v>22. HUYẾT HỌC TRUYỀN MÁU</v>
          </cell>
          <cell r="E3112" t="str">
            <v>22.519</v>
          </cell>
          <cell r="F3112" t="str">
            <v>Thu thập máu dây rốn để phân lập tế bào gốc</v>
          </cell>
          <cell r="G3112" t="str">
            <v>Thu thập máu dây rốn để phân lập tế bào gốc</v>
          </cell>
          <cell r="I3112">
            <v>1369</v>
          </cell>
          <cell r="J3112" t="str">
            <v xml:space="preserve">Thu thập và chiết tách tế bào gốc từ máu cuống rốn </v>
          </cell>
          <cell r="K3112">
            <v>2500000</v>
          </cell>
          <cell r="L3112">
            <v>78260.869565217406</v>
          </cell>
          <cell r="M3112">
            <v>2578000</v>
          </cell>
          <cell r="N3112">
            <v>101739.13043478262</v>
          </cell>
          <cell r="O3112">
            <v>5697.3913043478278</v>
          </cell>
          <cell r="P3112">
            <v>2607436.5217391304</v>
          </cell>
          <cell r="Q3112">
            <v>2607400</v>
          </cell>
          <cell r="R3112" t="str">
            <v>Chưa bao gồm kít tách tế bào máu.</v>
          </cell>
        </row>
        <row r="3113">
          <cell r="B3113" t="str">
            <v>22.0520.1357</v>
          </cell>
          <cell r="C3113" t="str">
            <v>37.1E01.1357</v>
          </cell>
          <cell r="D3113" t="str">
            <v>22. HUYẾT HỌC TRUYỀN MÁU</v>
          </cell>
          <cell r="E3113" t="str">
            <v>22.520</v>
          </cell>
          <cell r="F3113" t="str">
            <v>Gạn tách tế bào gốc từ máu ngoại vi bằng máy tự động</v>
          </cell>
          <cell r="G3113" t="str">
            <v>Gạn tách tế bào gốc từ máu ngoại vi bằng máy tự động</v>
          </cell>
          <cell r="H3113" t="str">
            <v>T1</v>
          </cell>
          <cell r="I3113">
            <v>1370</v>
          </cell>
          <cell r="J3113" t="str">
            <v xml:space="preserve">Thu thập và chiết tách tế bào gốc từ máu ngoại vi </v>
          </cell>
          <cell r="K3113">
            <v>2500000</v>
          </cell>
          <cell r="L3113">
            <v>78260.869565217406</v>
          </cell>
          <cell r="M3113">
            <v>2578000</v>
          </cell>
          <cell r="N3113">
            <v>101739.13043478262</v>
          </cell>
          <cell r="O3113">
            <v>5697.3913043478278</v>
          </cell>
          <cell r="P3113">
            <v>2607436.5217391304</v>
          </cell>
          <cell r="Q3113">
            <v>2607400</v>
          </cell>
          <cell r="R3113" t="str">
            <v>Chưa bao gồm kít tách tế bào máu.</v>
          </cell>
        </row>
        <row r="3114">
          <cell r="B3114" t="str">
            <v>22.0521.1358</v>
          </cell>
          <cell r="C3114" t="str">
            <v>37.1E01.1358</v>
          </cell>
          <cell r="D3114" t="str">
            <v>22. HUYẾT HỌC TRUYỀN MÁU</v>
          </cell>
          <cell r="E3114" t="str">
            <v>22.521</v>
          </cell>
          <cell r="F3114" t="str">
            <v>Thu thập dịch tủy xương để phân lập tế bào gốc</v>
          </cell>
          <cell r="G3114" t="str">
            <v>Thu thập dịch tủy xương để phân lập tế bào gốc</v>
          </cell>
          <cell r="H3114" t="str">
            <v>TDB</v>
          </cell>
          <cell r="I3114">
            <v>1371</v>
          </cell>
          <cell r="J3114" t="str">
            <v xml:space="preserve">Thu thập và chiết tách tế bào gốc từ tuỷ xương </v>
          </cell>
          <cell r="K3114">
            <v>3000000</v>
          </cell>
          <cell r="L3114">
            <v>78260.869565217406</v>
          </cell>
          <cell r="M3114">
            <v>3078000</v>
          </cell>
          <cell r="N3114">
            <v>101739.13043478262</v>
          </cell>
          <cell r="O3114">
            <v>5697.3913043478278</v>
          </cell>
          <cell r="P3114">
            <v>3107436.5217391304</v>
          </cell>
          <cell r="Q3114">
            <v>3107400</v>
          </cell>
          <cell r="R3114" t="str">
            <v>Chưa bao gồm kít tách tế bào.</v>
          </cell>
        </row>
        <row r="3115">
          <cell r="B3115" t="str">
            <v>22.0122.1367</v>
          </cell>
          <cell r="C3115" t="str">
            <v>37.1E01.1367</v>
          </cell>
          <cell r="D3115" t="str">
            <v>22. HUYẾT HỌC TRUYỀN MÁU</v>
          </cell>
          <cell r="E3115" t="str">
            <v>22.122</v>
          </cell>
          <cell r="F3115" t="str">
            <v>Tổng phân tích tế bào máu ngoại vi bằng hệ thống tự động hoàn toàn (có nhuộm tiêu bản tự động)</v>
          </cell>
          <cell r="G3115" t="str">
            <v>Tổng phân tích tế bào máu ngoại vi bằng hệ thống tự động hoàn toàn (có nhuộm tiêu bản tự động)</v>
          </cell>
          <cell r="I3115">
            <v>1380</v>
          </cell>
          <cell r="J3115" t="str">
            <v>Tổng phân tích tế bào máu ngoại vi (bằng hệ thống tự động hoàn toàn)</v>
          </cell>
          <cell r="K3115">
            <v>92000</v>
          </cell>
          <cell r="L3115">
            <v>17217.391304347799</v>
          </cell>
          <cell r="M3115">
            <v>109000</v>
          </cell>
          <cell r="N3115">
            <v>22382.608695652136</v>
          </cell>
          <cell r="O3115">
            <v>1253.4260869565198</v>
          </cell>
          <cell r="P3115">
            <v>115636.03478260865</v>
          </cell>
          <cell r="Q3115">
            <v>115600</v>
          </cell>
          <cell r="R3115" t="str">
            <v>Cho tất cả các thông số. Áp dụng trong trường hợp thực hiện xét nghiệm bằng hệ thống 2 máy gồm máy đếm tự động được kết nối với máy kéo lam kính tự động.</v>
          </cell>
        </row>
        <row r="3116">
          <cell r="B3116" t="str">
            <v>22.0420.1374</v>
          </cell>
          <cell r="C3116" t="str">
            <v>37.1E01.1374</v>
          </cell>
          <cell r="D3116" t="str">
            <v>22. HUYẾT HỌC TRUYỀN MÁU</v>
          </cell>
          <cell r="E3116" t="str">
            <v>22.420</v>
          </cell>
          <cell r="F3116" t="str">
            <v>PCR chẩn đoán chuyển đoạn Philadelphia (BCR/ABL) P190</v>
          </cell>
          <cell r="G3116" t="str">
            <v>PCR chẩn đoán chuyển đoạn Philadelphia (BCR/ABL) P190</v>
          </cell>
          <cell r="I3116">
            <v>1387</v>
          </cell>
          <cell r="J3116" t="str">
            <v>Xác định gen bệnh máu ác tính bằng RT-PCR</v>
          </cell>
          <cell r="K3116">
            <v>800000</v>
          </cell>
          <cell r="L3116">
            <v>78260.869565217406</v>
          </cell>
          <cell r="M3116">
            <v>878000</v>
          </cell>
          <cell r="N3116">
            <v>101739.13043478262</v>
          </cell>
          <cell r="O3116">
            <v>5697.3913043478278</v>
          </cell>
          <cell r="P3116">
            <v>907436.52173913037</v>
          </cell>
          <cell r="Q3116">
            <v>907400</v>
          </cell>
          <cell r="R3116" t="str">
            <v>Cho 1 gen</v>
          </cell>
        </row>
        <row r="3117">
          <cell r="B3117" t="str">
            <v>22.0419.1374</v>
          </cell>
          <cell r="C3117" t="str">
            <v>37.1E01.1374</v>
          </cell>
          <cell r="D3117" t="str">
            <v>22. HUYẾT HỌC TRUYỀN MÁU</v>
          </cell>
          <cell r="E3117" t="str">
            <v>22.419</v>
          </cell>
          <cell r="F3117" t="str">
            <v>PCR chẩn đoán chuyển đoạn Philadelphia (BCR/ABL) P210</v>
          </cell>
          <cell r="G3117" t="str">
            <v>PCR chẩn đoán chuyển đoạn Philadelphia (BCR/ABL) P210</v>
          </cell>
          <cell r="I3117">
            <v>1387</v>
          </cell>
          <cell r="J3117" t="str">
            <v>Xác định gen bệnh máu ác tính bằng RT-PCR</v>
          </cell>
          <cell r="K3117">
            <v>800000</v>
          </cell>
          <cell r="L3117">
            <v>78260.869565217406</v>
          </cell>
          <cell r="M3117">
            <v>878000</v>
          </cell>
          <cell r="N3117">
            <v>101739.13043478262</v>
          </cell>
          <cell r="O3117">
            <v>5697.3913043478278</v>
          </cell>
          <cell r="P3117">
            <v>907436.52173913037</v>
          </cell>
          <cell r="Q3117">
            <v>907400</v>
          </cell>
          <cell r="R3117" t="str">
            <v>Cho 1 gen</v>
          </cell>
        </row>
        <row r="3118">
          <cell r="B3118" t="str">
            <v>22.0425.1374</v>
          </cell>
          <cell r="C3118" t="str">
            <v>37.1E01.1374</v>
          </cell>
          <cell r="D3118" t="str">
            <v>22. HUYẾT HỌC TRUYỀN MÁU</v>
          </cell>
          <cell r="E3118" t="str">
            <v>22.425</v>
          </cell>
          <cell r="F3118" t="str">
            <v>Phát hiện gene JAK2 V617F trong nhóm bệnh tăng sinh tủy bằng kỹ thuật Allen-specific PCR</v>
          </cell>
          <cell r="G3118" t="str">
            <v>Phát hiện gene JAK2 V617F trong nhóm bệnh tăng sinh tủy bằng kỹ thuật Allen-specific PCR</v>
          </cell>
          <cell r="I3118">
            <v>1387</v>
          </cell>
          <cell r="J3118" t="str">
            <v>Xác định gen bệnh máu ác tính bằng RT-PCR</v>
          </cell>
          <cell r="K3118">
            <v>800000</v>
          </cell>
          <cell r="L3118">
            <v>78260.869565217406</v>
          </cell>
          <cell r="M3118">
            <v>878000</v>
          </cell>
          <cell r="N3118">
            <v>101739.13043478262</v>
          </cell>
          <cell r="O3118">
            <v>5697.3913043478278</v>
          </cell>
          <cell r="P3118">
            <v>907436.52173913037</v>
          </cell>
          <cell r="Q3118">
            <v>907400</v>
          </cell>
          <cell r="R3118" t="str">
            <v>Cho 1 gen</v>
          </cell>
        </row>
        <row r="3119">
          <cell r="B3119" t="str">
            <v>22.0432.1374</v>
          </cell>
          <cell r="C3119" t="str">
            <v>37.1E01.1374</v>
          </cell>
          <cell r="D3119" t="str">
            <v>22. HUYẾT HỌC TRUYỀN MÁU</v>
          </cell>
          <cell r="E3119" t="str">
            <v>22.432</v>
          </cell>
          <cell r="F3119" t="str">
            <v>Xác định gen AML1/ETO bằng kỹ thuật RT-PCR</v>
          </cell>
          <cell r="G3119" t="str">
            <v>Xác định gen AML1/ETO bằng kỹ thuật RT-PCR</v>
          </cell>
          <cell r="I3119">
            <v>1387</v>
          </cell>
          <cell r="J3119" t="str">
            <v>Xác định gen bệnh máu ác tính bằng RT-PCR</v>
          </cell>
          <cell r="K3119">
            <v>800000</v>
          </cell>
          <cell r="L3119">
            <v>78260.869565217406</v>
          </cell>
          <cell r="M3119">
            <v>878000</v>
          </cell>
          <cell r="N3119">
            <v>101739.13043478262</v>
          </cell>
          <cell r="O3119">
            <v>5697.3913043478278</v>
          </cell>
          <cell r="P3119">
            <v>907436.52173913037</v>
          </cell>
          <cell r="Q3119">
            <v>907400</v>
          </cell>
          <cell r="R3119" t="str">
            <v>Cho 1 gen</v>
          </cell>
        </row>
        <row r="3120">
          <cell r="B3120" t="str">
            <v>22.0431.1374</v>
          </cell>
          <cell r="C3120" t="str">
            <v>37.1E01.1374</v>
          </cell>
          <cell r="D3120" t="str">
            <v>22. HUYẾT HỌC TRUYỀN MÁU</v>
          </cell>
          <cell r="E3120" t="str">
            <v>22.431</v>
          </cell>
          <cell r="F3120" t="str">
            <v>Xác định gen bệnh máu bằng kỹ thuật RT-PCR</v>
          </cell>
          <cell r="G3120" t="str">
            <v>Xác định gen bệnh máu bằng kỹ thuật RT-PCR</v>
          </cell>
          <cell r="I3120">
            <v>1387</v>
          </cell>
          <cell r="J3120" t="str">
            <v>Xác định gen bệnh máu ác tính bằng RT-PCR</v>
          </cell>
          <cell r="K3120">
            <v>800000</v>
          </cell>
          <cell r="L3120">
            <v>78260.869565217406</v>
          </cell>
          <cell r="M3120">
            <v>878000</v>
          </cell>
          <cell r="N3120">
            <v>101739.13043478262</v>
          </cell>
          <cell r="O3120">
            <v>5697.3913043478278</v>
          </cell>
          <cell r="P3120">
            <v>907436.52173913037</v>
          </cell>
          <cell r="Q3120">
            <v>907400</v>
          </cell>
          <cell r="R3120" t="str">
            <v>Cho 1 gen</v>
          </cell>
        </row>
        <row r="3121">
          <cell r="B3121" t="str">
            <v>22.0433.1374</v>
          </cell>
          <cell r="C3121" t="str">
            <v>37.1E01.1374</v>
          </cell>
          <cell r="D3121" t="str">
            <v>22. HUYẾT HỌC TRUYỀN MÁU</v>
          </cell>
          <cell r="E3121" t="str">
            <v>22.433</v>
          </cell>
          <cell r="F3121" t="str">
            <v>Xác định gen CBFβ /MYH11 bằng kỹ thuật RT-PCR</v>
          </cell>
          <cell r="G3121" t="str">
            <v>Xác định gen CBFβ /MYH11 bằng kỹ thuật RT-PCR</v>
          </cell>
          <cell r="I3121">
            <v>1387</v>
          </cell>
          <cell r="J3121" t="str">
            <v>Xác định gen bệnh máu ác tính bằng RT-PCR</v>
          </cell>
          <cell r="K3121">
            <v>800000</v>
          </cell>
          <cell r="L3121">
            <v>78260.869565217406</v>
          </cell>
          <cell r="M3121">
            <v>878000</v>
          </cell>
          <cell r="N3121">
            <v>101739.13043478262</v>
          </cell>
          <cell r="O3121">
            <v>5697.3913043478278</v>
          </cell>
          <cell r="P3121">
            <v>907436.52173913037</v>
          </cell>
          <cell r="Q3121">
            <v>907400</v>
          </cell>
          <cell r="R3121" t="str">
            <v>Cho 1 gen</v>
          </cell>
        </row>
        <row r="3122">
          <cell r="B3122" t="str">
            <v>22.0436.1374</v>
          </cell>
          <cell r="C3122" t="str">
            <v>37.1E01.1374</v>
          </cell>
          <cell r="D3122" t="str">
            <v>22. HUYẾT HỌC TRUYỀN MÁU</v>
          </cell>
          <cell r="E3122" t="str">
            <v>22.436</v>
          </cell>
          <cell r="F3122" t="str">
            <v>Xác định gen E2A/PBX1 bằng kỹ thuật RT-PCR</v>
          </cell>
          <cell r="G3122" t="str">
            <v>Xác định gen E2A/ PBX1 bằng kỹ thuật RT-PCR</v>
          </cell>
          <cell r="I3122">
            <v>1387</v>
          </cell>
          <cell r="J3122" t="str">
            <v>Xác định gen bệnh máu ác tính bằng RT-PCR</v>
          </cell>
          <cell r="K3122">
            <v>800000</v>
          </cell>
          <cell r="L3122">
            <v>78260.869565217406</v>
          </cell>
          <cell r="M3122">
            <v>878000</v>
          </cell>
          <cell r="N3122">
            <v>101739.13043478262</v>
          </cell>
          <cell r="O3122">
            <v>5697.3913043478278</v>
          </cell>
          <cell r="P3122">
            <v>907436.52173913037</v>
          </cell>
          <cell r="Q3122">
            <v>907400</v>
          </cell>
          <cell r="R3122" t="str">
            <v>Cho 1 gen</v>
          </cell>
        </row>
        <row r="3123">
          <cell r="B3123" t="str">
            <v>22.0439.1374</v>
          </cell>
          <cell r="C3123" t="str">
            <v>37.1E01.1374</v>
          </cell>
          <cell r="D3123" t="str">
            <v>22. HUYẾT HỌC TRUYỀN MÁU</v>
          </cell>
          <cell r="E3123" t="str">
            <v>22.439</v>
          </cell>
          <cell r="F3123" t="str">
            <v>Xác định gen FLT3-ITD bằng kỹ thuật PCR</v>
          </cell>
          <cell r="G3123" t="str">
            <v>Xác định gen FLT3-ITD bằng kỹ thuật PCR</v>
          </cell>
          <cell r="I3123">
            <v>1387</v>
          </cell>
          <cell r="J3123" t="str">
            <v>Xác định gen bệnh máu ác tính bằng RT-PCR</v>
          </cell>
          <cell r="K3123">
            <v>800000</v>
          </cell>
          <cell r="L3123">
            <v>78260.869565217406</v>
          </cell>
          <cell r="M3123">
            <v>878000</v>
          </cell>
          <cell r="N3123">
            <v>101739.13043478262</v>
          </cell>
          <cell r="O3123">
            <v>5697.3913043478278</v>
          </cell>
          <cell r="P3123">
            <v>907436.52173913037</v>
          </cell>
          <cell r="Q3123">
            <v>907400</v>
          </cell>
          <cell r="R3123" t="str">
            <v>Cho 1 gen</v>
          </cell>
        </row>
        <row r="3124">
          <cell r="B3124" t="str">
            <v>22.0441.1374</v>
          </cell>
          <cell r="C3124" t="str">
            <v>37.1E01.1374</v>
          </cell>
          <cell r="D3124" t="str">
            <v>22. HUYẾT HỌC TRUYỀN MÁU</v>
          </cell>
          <cell r="E3124" t="str">
            <v>22.441</v>
          </cell>
          <cell r="F3124" t="str">
            <v>Xác định gen IGH-MMSET (của chuyển đoạn t(4; 14) bằng kỹ thuật PCR</v>
          </cell>
          <cell r="G3124" t="str">
            <v>Xác định gen IGH-MMSET (của chuyển đoạn t(4, 14) bằng kỹ thuật PCR</v>
          </cell>
          <cell r="I3124">
            <v>1387</v>
          </cell>
          <cell r="J3124" t="str">
            <v>Xác định gen bệnh máu ác tính bằng RT-PCR</v>
          </cell>
          <cell r="K3124">
            <v>800000</v>
          </cell>
          <cell r="L3124">
            <v>78260.869565217406</v>
          </cell>
          <cell r="M3124">
            <v>878000</v>
          </cell>
          <cell r="N3124">
            <v>101739.13043478262</v>
          </cell>
          <cell r="O3124">
            <v>5697.3913043478278</v>
          </cell>
          <cell r="P3124">
            <v>907436.52173913037</v>
          </cell>
          <cell r="Q3124">
            <v>907400</v>
          </cell>
          <cell r="R3124" t="str">
            <v>Cho 1 gen</v>
          </cell>
        </row>
        <row r="3125">
          <cell r="B3125" t="str">
            <v>22.0437.1374</v>
          </cell>
          <cell r="C3125" t="str">
            <v>37.1E01.1374</v>
          </cell>
          <cell r="D3125" t="str">
            <v>22. HUYẾT HỌC TRUYỀN MÁU</v>
          </cell>
          <cell r="E3125" t="str">
            <v>22.437</v>
          </cell>
          <cell r="F3125" t="str">
            <v>Xác định gen MLL/AF4 bằng kỹ thuật RT-PCR</v>
          </cell>
          <cell r="G3125" t="str">
            <v>Xác định gen MLL/ AF4 bằng kỹ thuật RT-PCR</v>
          </cell>
          <cell r="I3125">
            <v>1387</v>
          </cell>
          <cell r="J3125" t="str">
            <v>Xác định gen bệnh máu ác tính bằng RT-PCR</v>
          </cell>
          <cell r="K3125">
            <v>800000</v>
          </cell>
          <cell r="L3125">
            <v>78260.869565217406</v>
          </cell>
          <cell r="M3125">
            <v>878000</v>
          </cell>
          <cell r="N3125">
            <v>101739.13043478262</v>
          </cell>
          <cell r="O3125">
            <v>5697.3913043478278</v>
          </cell>
          <cell r="P3125">
            <v>907436.52173913037</v>
          </cell>
          <cell r="Q3125">
            <v>907400</v>
          </cell>
          <cell r="R3125" t="str">
            <v>Cho 1 gen</v>
          </cell>
        </row>
        <row r="3126">
          <cell r="B3126" t="str">
            <v>22.0438.1374</v>
          </cell>
          <cell r="C3126" t="str">
            <v>37.1E01.1374</v>
          </cell>
          <cell r="D3126" t="str">
            <v>22. HUYẾT HỌC TRUYỀN MÁU</v>
          </cell>
          <cell r="E3126" t="str">
            <v>22.438</v>
          </cell>
          <cell r="F3126" t="str">
            <v>Xác định gen NPM1-A bằng kỹ thuật Allen specific -PCR</v>
          </cell>
          <cell r="G3126" t="str">
            <v>Xác định gen NPM1-A bằng kỹ thuật Allen specific -PCR</v>
          </cell>
          <cell r="I3126">
            <v>1387</v>
          </cell>
          <cell r="J3126" t="str">
            <v>Xác định gen bệnh máu ác tính bằng RT-PCR</v>
          </cell>
          <cell r="K3126">
            <v>800000</v>
          </cell>
          <cell r="L3126">
            <v>78260.869565217406</v>
          </cell>
          <cell r="M3126">
            <v>878000</v>
          </cell>
          <cell r="N3126">
            <v>101739.13043478262</v>
          </cell>
          <cell r="O3126">
            <v>5697.3913043478278</v>
          </cell>
          <cell r="P3126">
            <v>907436.52173913037</v>
          </cell>
          <cell r="Q3126">
            <v>907400</v>
          </cell>
          <cell r="R3126" t="str">
            <v>Cho 1 gen</v>
          </cell>
        </row>
        <row r="3127">
          <cell r="B3127" t="str">
            <v>22.0434.1374</v>
          </cell>
          <cell r="C3127" t="str">
            <v>37.1E01.1374</v>
          </cell>
          <cell r="D3127" t="str">
            <v>22. HUYẾT HỌC TRUYỀN MÁU</v>
          </cell>
          <cell r="E3127" t="str">
            <v>22.434</v>
          </cell>
          <cell r="F3127" t="str">
            <v>Xác định gen PML/RARα bằng kỹ thuật RT-PCR</v>
          </cell>
          <cell r="G3127" t="str">
            <v>Xác định gen PML/ RARα bằng kỹ thuật RT-PCR</v>
          </cell>
          <cell r="I3127">
            <v>1387</v>
          </cell>
          <cell r="J3127" t="str">
            <v>Xác định gen bệnh máu ác tính bằng RT-PCR</v>
          </cell>
          <cell r="K3127">
            <v>800000</v>
          </cell>
          <cell r="L3127">
            <v>78260.869565217406</v>
          </cell>
          <cell r="M3127">
            <v>878000</v>
          </cell>
          <cell r="N3127">
            <v>101739.13043478262</v>
          </cell>
          <cell r="O3127">
            <v>5697.3913043478278</v>
          </cell>
          <cell r="P3127">
            <v>907436.52173913037</v>
          </cell>
          <cell r="Q3127">
            <v>907400</v>
          </cell>
          <cell r="R3127" t="str">
            <v>Cho 1 gen</v>
          </cell>
        </row>
        <row r="3128">
          <cell r="B3128" t="str">
            <v>22.0435.1374</v>
          </cell>
          <cell r="C3128" t="str">
            <v>37.1E01.1374</v>
          </cell>
          <cell r="D3128" t="str">
            <v>22. HUYẾT HỌC TRUYỀN MÁU</v>
          </cell>
          <cell r="E3128" t="str">
            <v>22.435</v>
          </cell>
          <cell r="F3128" t="str">
            <v>Xác định gen TEL/AML1 bằng kỹ thuật RT-PCR</v>
          </cell>
          <cell r="G3128" t="str">
            <v>Xác định gen TEL/ AML1 bằng kỹ thuật RT-PCR</v>
          </cell>
          <cell r="I3128">
            <v>1387</v>
          </cell>
          <cell r="J3128" t="str">
            <v>Xác định gen bệnh máu ác tính bằng RT-PCR</v>
          </cell>
          <cell r="K3128">
            <v>800000</v>
          </cell>
          <cell r="L3128">
            <v>78260.869565217406</v>
          </cell>
          <cell r="M3128">
            <v>878000</v>
          </cell>
          <cell r="N3128">
            <v>101739.13043478262</v>
          </cell>
          <cell r="O3128">
            <v>5697.3913043478278</v>
          </cell>
          <cell r="P3128">
            <v>907436.52173913037</v>
          </cell>
          <cell r="Q3128">
            <v>907400</v>
          </cell>
          <cell r="R3128" t="str">
            <v>Cho 1 gen</v>
          </cell>
        </row>
        <row r="3129">
          <cell r="B3129" t="str">
            <v>22.0662.1374</v>
          </cell>
          <cell r="C3129" t="str">
            <v>37.1E01.1374</v>
          </cell>
          <cell r="D3129" t="str">
            <v>22. HUYẾT HỌC TRUYỀN MÁU</v>
          </cell>
          <cell r="E3129" t="str">
            <v>22.662</v>
          </cell>
          <cell r="F3129" t="str">
            <v>Xét nghiệm kháng đột biến Imatinib T315I bằng kỹ thuật Allen-specific PCR</v>
          </cell>
          <cell r="G3129" t="str">
            <v>Xét nghiệm kháng đột biến Imatinib T315I bằng kỹ thuật Allen-specific PCR</v>
          </cell>
          <cell r="I3129">
            <v>1387</v>
          </cell>
          <cell r="J3129" t="str">
            <v>Xác định gen bệnh máu ác tính bằng RT-PCR</v>
          </cell>
          <cell r="K3129">
            <v>800000</v>
          </cell>
          <cell r="L3129">
            <v>78260.869565217406</v>
          </cell>
          <cell r="M3129">
            <v>878000</v>
          </cell>
          <cell r="N3129">
            <v>101739.13043478262</v>
          </cell>
          <cell r="O3129">
            <v>5697.3913043478278</v>
          </cell>
          <cell r="P3129">
            <v>907436.52173913037</v>
          </cell>
          <cell r="Q3129">
            <v>907400</v>
          </cell>
          <cell r="R3129" t="str">
            <v>Cho 1 gen</v>
          </cell>
        </row>
        <row r="3130">
          <cell r="B3130" t="str">
            <v>22.0442.1374</v>
          </cell>
          <cell r="C3130" t="str">
            <v>37.1E01.1374</v>
          </cell>
          <cell r="D3130" t="str">
            <v>22. HUYẾT HỌC TRUYỀN MÁU</v>
          </cell>
          <cell r="E3130" t="str">
            <v>22.442</v>
          </cell>
          <cell r="F3130" t="str">
            <v>Xét nghiệm kháng đột biến Imatinib T325I bằng kỹ thuật Allen-specific PCR</v>
          </cell>
          <cell r="G3130" t="str">
            <v>Xét nghiệm kháng đột biến Imatinib T325I bằng kỹ thuật Allen-specific PCR</v>
          </cell>
          <cell r="I3130">
            <v>1387</v>
          </cell>
          <cell r="J3130" t="str">
            <v>Xác định gen bệnh máu ác tính bằng RT-PCR</v>
          </cell>
          <cell r="K3130">
            <v>800000</v>
          </cell>
          <cell r="L3130">
            <v>78260.869565217406</v>
          </cell>
          <cell r="M3130">
            <v>878000</v>
          </cell>
          <cell r="N3130">
            <v>101739.13043478262</v>
          </cell>
          <cell r="O3130">
            <v>5697.3913043478278</v>
          </cell>
          <cell r="P3130">
            <v>907436.52173913037</v>
          </cell>
          <cell r="Q3130">
            <v>907400</v>
          </cell>
          <cell r="R3130" t="str">
            <v>Cho 1 gen</v>
          </cell>
        </row>
        <row r="3131">
          <cell r="B3131" t="str">
            <v>22.0645.1374</v>
          </cell>
          <cell r="C3131" t="str">
            <v>37.1E01.1374</v>
          </cell>
          <cell r="D3131" t="str">
            <v>22. HUYẾT HỌC TRUYỀN MÁU</v>
          </cell>
          <cell r="E3131" t="str">
            <v>22.645</v>
          </cell>
          <cell r="F3131" t="str">
            <v>Xét nghiệm phát hiện đột biến gen bằng kỹ thuật PCR</v>
          </cell>
          <cell r="G3131" t="str">
            <v>Xét nghiệm phát hiện đột biến gen bằng kỹ thuật PCR</v>
          </cell>
          <cell r="I3131">
            <v>1387</v>
          </cell>
          <cell r="J3131" t="str">
            <v>Xác định gen bệnh máu ác tính bằng RT-PCR</v>
          </cell>
          <cell r="K3131">
            <v>800000</v>
          </cell>
          <cell r="L3131">
            <v>78260.869565217406</v>
          </cell>
          <cell r="M3131">
            <v>878000</v>
          </cell>
          <cell r="N3131">
            <v>101739.13043478262</v>
          </cell>
          <cell r="O3131">
            <v>5697.3913043478278</v>
          </cell>
          <cell r="P3131">
            <v>907436.52173913037</v>
          </cell>
          <cell r="Q3131">
            <v>907400</v>
          </cell>
          <cell r="R3131" t="str">
            <v>Cho 1 gen</v>
          </cell>
        </row>
        <row r="3132">
          <cell r="B3132" t="str">
            <v>22.0424.1374</v>
          </cell>
          <cell r="C3132" t="str">
            <v>37.1E01.1374</v>
          </cell>
          <cell r="D3132" t="str">
            <v>22. HUYẾT HỌC TRUYỀN MÁU</v>
          </cell>
          <cell r="E3132" t="str">
            <v>22.424</v>
          </cell>
          <cell r="F3132" t="str">
            <v>Xét nghiệm phát hiện gen bệnh lý Lơ xê mi (1 gen) bằng kỹ thuật RT - PCR</v>
          </cell>
          <cell r="G3132" t="str">
            <v>Xét nghiệm phát hiện gen bệnh lý Lơ xê mi (1 gen) bằng kỹ thuật RT - PCR</v>
          </cell>
          <cell r="I3132">
            <v>1387</v>
          </cell>
          <cell r="J3132" t="str">
            <v>Xác định gen bệnh máu ác tính bằng RT-PCR</v>
          </cell>
          <cell r="K3132">
            <v>800000</v>
          </cell>
          <cell r="L3132">
            <v>78260.869565217406</v>
          </cell>
          <cell r="M3132">
            <v>878000</v>
          </cell>
          <cell r="N3132">
            <v>101739.13043478262</v>
          </cell>
          <cell r="O3132">
            <v>5697.3913043478278</v>
          </cell>
          <cell r="P3132">
            <v>907436.52173913037</v>
          </cell>
          <cell r="Q3132">
            <v>907400</v>
          </cell>
          <cell r="R3132" t="str">
            <v>Cho 1 gen</v>
          </cell>
        </row>
        <row r="3133">
          <cell r="B3133" t="str">
            <v>22.0646.1374</v>
          </cell>
          <cell r="C3133" t="str">
            <v>37.1E01.1374</v>
          </cell>
          <cell r="D3133" t="str">
            <v>22. HUYẾT HỌC TRUYỀN MÁU</v>
          </cell>
          <cell r="E3133" t="str">
            <v>22.646</v>
          </cell>
          <cell r="F3133" t="str">
            <v>Xét nghiệm xác định đột biến gen bằng kỹ thuật PCR-RFLP</v>
          </cell>
          <cell r="G3133" t="str">
            <v>Xét nghiệm xác định đột biến gen bằng kỹ thuật PCR-RFLP</v>
          </cell>
          <cell r="I3133">
            <v>1387</v>
          </cell>
          <cell r="J3133" t="str">
            <v>Xác định gen bệnh máu ác tính bằng RT-PCR</v>
          </cell>
          <cell r="K3133">
            <v>800000</v>
          </cell>
          <cell r="L3133">
            <v>78260.869565217406</v>
          </cell>
          <cell r="M3133">
            <v>878000</v>
          </cell>
          <cell r="N3133">
            <v>101739.13043478262</v>
          </cell>
          <cell r="O3133">
            <v>5697.3913043478278</v>
          </cell>
          <cell r="P3133">
            <v>907436.52173913037</v>
          </cell>
          <cell r="Q3133">
            <v>907400</v>
          </cell>
          <cell r="R3133" t="str">
            <v>Cho 1 gen</v>
          </cell>
        </row>
        <row r="3134">
          <cell r="B3134" t="str">
            <v>23.0030.1472</v>
          </cell>
          <cell r="C3134" t="str">
            <v>37.1E03.1472</v>
          </cell>
          <cell r="D3134" t="str">
            <v>23. HÓA SINH</v>
          </cell>
          <cell r="E3134" t="str">
            <v>23.30</v>
          </cell>
          <cell r="F3134" t="str">
            <v>Định lượng Canxi ion hóa [Máu]</v>
          </cell>
          <cell r="G3134" t="str">
            <v>Định lượng Calci ion hoá [Máu]</v>
          </cell>
          <cell r="I3134">
            <v>1484</v>
          </cell>
          <cell r="J3134" t="str">
            <v>Ca++ máu</v>
          </cell>
          <cell r="K3134">
            <v>15000</v>
          </cell>
          <cell r="L3134">
            <v>1408.69565217391</v>
          </cell>
          <cell r="M3134">
            <v>16400</v>
          </cell>
          <cell r="N3134">
            <v>1831.3043478260829</v>
          </cell>
          <cell r="O3134">
            <v>102.55304347826066</v>
          </cell>
          <cell r="P3134">
            <v>16933.857391304344</v>
          </cell>
          <cell r="Q3134">
            <v>16900</v>
          </cell>
          <cell r="R3134" t="str">
            <v>Chỉ thanh toán khi định lượng trực tiếp.</v>
          </cell>
        </row>
        <row r="3135">
          <cell r="B3135" t="str">
            <v>23.0058.1487</v>
          </cell>
          <cell r="C3135" t="str">
            <v>37.1E03.1487</v>
          </cell>
          <cell r="D3135" t="str">
            <v>23. HÓA SINH</v>
          </cell>
          <cell r="E3135" t="str">
            <v>23.58</v>
          </cell>
          <cell r="F3135" t="str">
            <v>Điện giải đồ (Na, K, Cl) [Máu]</v>
          </cell>
          <cell r="G3135" t="str">
            <v>Điện giải đồ (Na, K, Cl) [Máu]</v>
          </cell>
          <cell r="I3135">
            <v>1499</v>
          </cell>
          <cell r="J3135" t="str">
            <v>Điện giải đồ (Na, K, CL)</v>
          </cell>
          <cell r="K3135">
            <v>27000</v>
          </cell>
          <cell r="L3135">
            <v>2504.3478260869601</v>
          </cell>
          <cell r="M3135">
            <v>29500</v>
          </cell>
          <cell r="N3135">
            <v>3255.652173913048</v>
          </cell>
          <cell r="O3135">
            <v>182.31652173913074</v>
          </cell>
          <cell r="P3135">
            <v>30437.96869565218</v>
          </cell>
          <cell r="Q3135">
            <v>30400</v>
          </cell>
          <cell r="R3135" t="str">
            <v xml:space="preserve">Áp dụng cho cả trường hợp cho kết quả nhiều hơn 3 chỉ số </v>
          </cell>
        </row>
        <row r="3136">
          <cell r="B3136" t="str">
            <v>23.0026.1493</v>
          </cell>
          <cell r="C3136" t="str">
            <v>37.1E03.1493</v>
          </cell>
          <cell r="D3136" t="str">
            <v>23. HÓA SINH</v>
          </cell>
          <cell r="E3136" t="str">
            <v>23.26</v>
          </cell>
          <cell r="F3136" t="str">
            <v>Định lượng Bilirubin gián tiếp [Máu]</v>
          </cell>
          <cell r="G3136" t="str">
            <v>Định lượng Bilirubin gián tiếp [Máu]</v>
          </cell>
          <cell r="I3136">
            <v>1505</v>
          </cell>
          <cell r="J3136" t="str">
            <v>Định lượng Bilirubin toàn phần hoặc trực tiếp; các enzym: phosphataze kiềm hoặc GOT hoặc GPT…</v>
          </cell>
          <cell r="K3136">
            <v>20000</v>
          </cell>
          <cell r="L3136">
            <v>1878.26086956522</v>
          </cell>
          <cell r="M3136">
            <v>21800</v>
          </cell>
          <cell r="N3136">
            <v>2441.7391304347861</v>
          </cell>
          <cell r="O3136">
            <v>136.73739130434805</v>
          </cell>
          <cell r="P3136">
            <v>22578.476521739136</v>
          </cell>
          <cell r="Q3136">
            <v>22500</v>
          </cell>
          <cell r="R3136" t="str">
            <v>Không thanh toán đối với các  xét nghiệm Bilirubin gián tiếp; Tỷ lệ A/G là những xét nghiệm có thể ngoại suy được.</v>
          </cell>
        </row>
        <row r="3137">
          <cell r="B3137" t="str">
            <v>23.0214.1493</v>
          </cell>
          <cell r="C3137" t="str">
            <v>37.1E03.1493</v>
          </cell>
          <cell r="D3137" t="str">
            <v>23. HÓA SINH</v>
          </cell>
          <cell r="E3137" t="str">
            <v>23.214</v>
          </cell>
          <cell r="F3137" t="str">
            <v>Định lượng Bilirubin toàn phần [dịch]</v>
          </cell>
          <cell r="G3137" t="str">
            <v>Định lượng Bilirubin toàn phần [dịch]</v>
          </cell>
          <cell r="I3137">
            <v>1505</v>
          </cell>
          <cell r="J3137" t="str">
            <v>Định lượng Bilirubin toàn phần hoặc trực tiếp; các enzym: phosphataze kiềm hoặc GOT hoặc GPT…</v>
          </cell>
          <cell r="K3137">
            <v>20000</v>
          </cell>
          <cell r="L3137">
            <v>1878.26086956522</v>
          </cell>
          <cell r="M3137">
            <v>21800</v>
          </cell>
          <cell r="N3137">
            <v>2441.7391304347861</v>
          </cell>
          <cell r="O3137">
            <v>136.73739130434805</v>
          </cell>
          <cell r="P3137">
            <v>22578.476521739136</v>
          </cell>
          <cell r="Q3137">
            <v>22500</v>
          </cell>
          <cell r="R3137" t="str">
            <v>Không thanh toán đối với các  xét nghiệm Bilirubin gián tiếp; Tỷ lệ A/G là những xét nghiệm có thể ngoại suy được.</v>
          </cell>
        </row>
        <row r="3138">
          <cell r="B3138" t="str">
            <v>23.0027.1493</v>
          </cell>
          <cell r="C3138" t="str">
            <v>37.1E03.1493</v>
          </cell>
          <cell r="D3138" t="str">
            <v>23. HÓA SINH</v>
          </cell>
          <cell r="E3138" t="str">
            <v>23.27</v>
          </cell>
          <cell r="F3138" t="str">
            <v>Định lượng Bilirubin toàn phần [Máu]</v>
          </cell>
          <cell r="G3138" t="str">
            <v>Định lượng Bilirubin toàn phần [Máu]</v>
          </cell>
          <cell r="I3138">
            <v>1505</v>
          </cell>
          <cell r="J3138" t="str">
            <v>Định lượng Bilirubin toàn phần hoặc trực tiếp; các enzym: phosphataze kiềm hoặc GOT hoặc GPT…</v>
          </cell>
          <cell r="K3138">
            <v>20000</v>
          </cell>
          <cell r="L3138">
            <v>1878.26086956522</v>
          </cell>
          <cell r="M3138">
            <v>21800</v>
          </cell>
          <cell r="N3138">
            <v>2441.7391304347861</v>
          </cell>
          <cell r="O3138">
            <v>136.73739130434805</v>
          </cell>
          <cell r="P3138">
            <v>22578.476521739136</v>
          </cell>
          <cell r="Q3138">
            <v>22500</v>
          </cell>
          <cell r="R3138" t="str">
            <v>Không thanh toán đối với các  xét nghiệm Bilirubin gián tiếp; Tỷ lệ A/G là những xét nghiệm có thể ngoại suy được.</v>
          </cell>
        </row>
        <row r="3139">
          <cell r="B3139" t="str">
            <v>23.0025.1493</v>
          </cell>
          <cell r="C3139" t="str">
            <v>37.1E03.1493</v>
          </cell>
          <cell r="D3139" t="str">
            <v>23. HÓA SINH</v>
          </cell>
          <cell r="E3139" t="str">
            <v>23.25</v>
          </cell>
          <cell r="F3139" t="str">
            <v>Định lượng Bilirubin trực tiếp [Máu]</v>
          </cell>
          <cell r="G3139" t="str">
            <v>Định lượng Bilirubin trực tiếp [Máu]</v>
          </cell>
          <cell r="I3139">
            <v>1505</v>
          </cell>
          <cell r="J3139" t="str">
            <v>Định lượng Bilirubin toàn phần hoặc trực tiếp; các enzym: phosphataze kiềm hoặc GOT hoặc GPT…</v>
          </cell>
          <cell r="K3139">
            <v>20000</v>
          </cell>
          <cell r="L3139">
            <v>1878.26086956522</v>
          </cell>
          <cell r="M3139">
            <v>21800</v>
          </cell>
          <cell r="N3139">
            <v>2441.7391304347861</v>
          </cell>
          <cell r="O3139">
            <v>136.73739130434805</v>
          </cell>
          <cell r="P3139">
            <v>22578.476521739136</v>
          </cell>
          <cell r="Q3139">
            <v>22500</v>
          </cell>
          <cell r="R3139" t="str">
            <v>Không thanh toán đối với các  xét nghiệm Bilirubin gián tiếp; Tỷ lệ A/G là những xét nghiệm có thể ngoại suy được.</v>
          </cell>
        </row>
        <row r="3140">
          <cell r="B3140" t="str">
            <v>23.0009.1493</v>
          </cell>
          <cell r="C3140" t="str">
            <v>37.1E03.1493</v>
          </cell>
          <cell r="D3140" t="str">
            <v>23. HÓA SINH</v>
          </cell>
          <cell r="E3140" t="str">
            <v>23.9</v>
          </cell>
          <cell r="F3140" t="str">
            <v>Đo hoạt độ ALP (Alkalin Phosphatase) [Máu]</v>
          </cell>
          <cell r="G3140" t="str">
            <v>Đo hoạt độ ALP (Alkalin Phosphatase) [Máu]</v>
          </cell>
          <cell r="I3140">
            <v>1505</v>
          </cell>
          <cell r="J3140" t="str">
            <v>Định lượng Bilirubin toàn phần hoặc trực tiếp; các enzym: phosphataze kiềm hoặc GOT hoặc GPT…</v>
          </cell>
          <cell r="K3140">
            <v>20000</v>
          </cell>
          <cell r="L3140">
            <v>1878.26086956522</v>
          </cell>
          <cell r="M3140">
            <v>21800</v>
          </cell>
          <cell r="N3140">
            <v>2441.7391304347861</v>
          </cell>
          <cell r="O3140">
            <v>136.73739130434805</v>
          </cell>
          <cell r="P3140">
            <v>22578.476521739136</v>
          </cell>
          <cell r="Q3140">
            <v>22500</v>
          </cell>
          <cell r="R3140" t="str">
            <v>Không thanh toán đối với các  xét nghiệm Bilirubin gián tiếp; Tỷ lệ A/G là những xét nghiệm có thể ngoại suy được.</v>
          </cell>
        </row>
        <row r="3141">
          <cell r="B3141" t="str">
            <v>23.0019.1493</v>
          </cell>
          <cell r="C3141" t="str">
            <v>37.1E03.1493</v>
          </cell>
          <cell r="D3141" t="str">
            <v>23. HÓA SINH</v>
          </cell>
          <cell r="E3141" t="str">
            <v>23.19</v>
          </cell>
          <cell r="F3141" t="str">
            <v>Đo hoạt độ ALT (GPT) [Máu]</v>
          </cell>
          <cell r="G3141" t="str">
            <v>Đo hoạt độ ALT (GPT) [Máu]</v>
          </cell>
          <cell r="I3141">
            <v>1505</v>
          </cell>
          <cell r="J3141" t="str">
            <v>Định lượng Bilirubin toàn phần hoặc trực tiếp; các enzym: phosphataze kiềm hoặc GOT hoặc GPT…</v>
          </cell>
          <cell r="K3141">
            <v>20000</v>
          </cell>
          <cell r="L3141">
            <v>1878.26086956522</v>
          </cell>
          <cell r="M3141">
            <v>21800</v>
          </cell>
          <cell r="N3141">
            <v>2441.7391304347861</v>
          </cell>
          <cell r="O3141">
            <v>136.73739130434805</v>
          </cell>
          <cell r="P3141">
            <v>22578.476521739136</v>
          </cell>
          <cell r="Q3141">
            <v>22500</v>
          </cell>
          <cell r="R3141" t="str">
            <v>Không thanh toán đối với các  xét nghiệm Bilirubin gián tiếp; Tỷ lệ A/G là những xét nghiệm có thể ngoại suy được.</v>
          </cell>
        </row>
        <row r="3142">
          <cell r="B3142" t="str">
            <v>23.0020.1493</v>
          </cell>
          <cell r="C3142" t="str">
            <v>37.1E03.1493</v>
          </cell>
          <cell r="D3142" t="str">
            <v>23. HÓA SINH</v>
          </cell>
          <cell r="E3142" t="str">
            <v>23.20</v>
          </cell>
          <cell r="F3142" t="str">
            <v>Đo hoạt độ AST (GOT) [Máu]</v>
          </cell>
          <cell r="G3142" t="str">
            <v>Đo hoạt độ AST (GOT) [Máu]</v>
          </cell>
          <cell r="I3142">
            <v>1505</v>
          </cell>
          <cell r="J3142" t="str">
            <v>Định lượng Bilirubin toàn phần hoặc trực tiếp; các enzym: phosphataze kiềm hoặc GOT hoặc GPT…</v>
          </cell>
          <cell r="K3142">
            <v>20000</v>
          </cell>
          <cell r="L3142">
            <v>1878.26086956522</v>
          </cell>
          <cell r="M3142">
            <v>21800</v>
          </cell>
          <cell r="N3142">
            <v>2441.7391304347861</v>
          </cell>
          <cell r="O3142">
            <v>136.73739130434805</v>
          </cell>
          <cell r="P3142">
            <v>22578.476521739136</v>
          </cell>
          <cell r="Q3142">
            <v>22500</v>
          </cell>
          <cell r="R3142" t="str">
            <v>Không thanh toán đối với các  xét nghiệm Bilirubin gián tiếp; Tỷ lệ A/G là những xét nghiệm có thể ngoại suy được.</v>
          </cell>
        </row>
        <row r="3143">
          <cell r="B3143" t="str">
            <v>23.0003.1494</v>
          </cell>
          <cell r="C3143" t="str">
            <v>37.1E03.1494</v>
          </cell>
          <cell r="D3143" t="str">
            <v>23. HÓA SINH</v>
          </cell>
          <cell r="E3143" t="str">
            <v>23.3</v>
          </cell>
          <cell r="F3143" t="str">
            <v>Định lượng Acid Uric [Máu]</v>
          </cell>
          <cell r="G3143" t="str">
            <v>Định lượng Acid Uric [Máu]</v>
          </cell>
          <cell r="I3143">
            <v>1506</v>
          </cell>
          <cell r="J3143" t="str">
            <v>Định lượng các chất Albumine; Creatine; Globuline; Glucose; Phospho, Protein toàn phần, Ure, Axit Uric, Amylase,…</v>
          </cell>
          <cell r="K3143">
            <v>20000</v>
          </cell>
          <cell r="L3143">
            <v>1878.26086956522</v>
          </cell>
          <cell r="M3143">
            <v>21800</v>
          </cell>
          <cell r="N3143">
            <v>2441.7391304347861</v>
          </cell>
          <cell r="O3143">
            <v>136.73739130434805</v>
          </cell>
          <cell r="P3143">
            <v>22578.476521739136</v>
          </cell>
          <cell r="Q3143">
            <v>22500</v>
          </cell>
          <cell r="R3143" t="str">
            <v>Mỗi chất</v>
          </cell>
        </row>
        <row r="3144">
          <cell r="B3144" t="str">
            <v>23.0007.1494</v>
          </cell>
          <cell r="C3144" t="str">
            <v>37.1E03.1494</v>
          </cell>
          <cell r="D3144" t="str">
            <v>23. HÓA SINH</v>
          </cell>
          <cell r="E3144" t="str">
            <v>23.7</v>
          </cell>
          <cell r="F3144" t="str">
            <v>Định lượng Albumin [Máu]</v>
          </cell>
          <cell r="G3144" t="str">
            <v>Định lượng Albumin [Máu]</v>
          </cell>
          <cell r="I3144">
            <v>1506</v>
          </cell>
          <cell r="J3144" t="str">
            <v>Định lượng các chất Albumine; Creatine; Globuline; Glucose; Phospho, Protein toàn phần, Ure, Axit Uric, Amylase,…</v>
          </cell>
          <cell r="K3144">
            <v>20000</v>
          </cell>
          <cell r="L3144">
            <v>1878.26086956522</v>
          </cell>
          <cell r="M3144">
            <v>21800</v>
          </cell>
          <cell r="N3144">
            <v>2441.7391304347861</v>
          </cell>
          <cell r="O3144">
            <v>136.73739130434805</v>
          </cell>
          <cell r="P3144">
            <v>22578.476521739136</v>
          </cell>
          <cell r="Q3144">
            <v>22500</v>
          </cell>
          <cell r="R3144" t="str">
            <v>Mỗi chất</v>
          </cell>
        </row>
        <row r="3145">
          <cell r="B3145" t="str">
            <v>23.0211.1494</v>
          </cell>
          <cell r="C3145" t="str">
            <v>37.1E03.1494</v>
          </cell>
          <cell r="D3145" t="str">
            <v>23. HÓA SINH</v>
          </cell>
          <cell r="E3145" t="str">
            <v>23.211</v>
          </cell>
          <cell r="F3145" t="str">
            <v>Định lượng Albumin [thuỷ dịch]</v>
          </cell>
          <cell r="G3145" t="str">
            <v>Định lượng Albumin (thuỷ dịch)</v>
          </cell>
          <cell r="I3145">
            <v>1506</v>
          </cell>
          <cell r="J3145" t="str">
            <v>Định lượng các chất Albumine; Creatine; Globuline; Glucose; Phospho, Protein toàn phần, Ure, Axit Uric, Amylase,…</v>
          </cell>
          <cell r="K3145">
            <v>20000</v>
          </cell>
          <cell r="L3145">
            <v>1878.26086956522</v>
          </cell>
          <cell r="M3145">
            <v>21800</v>
          </cell>
          <cell r="N3145">
            <v>2441.7391304347861</v>
          </cell>
          <cell r="O3145">
            <v>136.73739130434805</v>
          </cell>
          <cell r="P3145">
            <v>22578.476521739136</v>
          </cell>
          <cell r="Q3145">
            <v>22500</v>
          </cell>
          <cell r="R3145" t="str">
            <v>Mỗi chất</v>
          </cell>
        </row>
        <row r="3146">
          <cell r="B3146" t="str">
            <v>23.0213.1494</v>
          </cell>
          <cell r="C3146" t="str">
            <v>37.1E03.1494</v>
          </cell>
          <cell r="D3146" t="str">
            <v>23. HÓA SINH</v>
          </cell>
          <cell r="E3146" t="str">
            <v>23.213</v>
          </cell>
          <cell r="F3146" t="str">
            <v>Định lượng Amylase [dịch]</v>
          </cell>
          <cell r="G3146" t="str">
            <v>Định lượng Amylase (dịch)</v>
          </cell>
          <cell r="I3146">
            <v>1506</v>
          </cell>
          <cell r="J3146" t="str">
            <v>Định lượng các chất Albumine; Creatine; Globuline; Glucose; Phospho, Protein toàn phần, Ure, Axit Uric, Amylase,…</v>
          </cell>
          <cell r="K3146">
            <v>20000</v>
          </cell>
          <cell r="L3146">
            <v>1878.26086956522</v>
          </cell>
          <cell r="M3146">
            <v>21800</v>
          </cell>
          <cell r="N3146">
            <v>2441.7391304347861</v>
          </cell>
          <cell r="O3146">
            <v>136.73739130434805</v>
          </cell>
          <cell r="P3146">
            <v>22578.476521739136</v>
          </cell>
          <cell r="Q3146">
            <v>22500</v>
          </cell>
          <cell r="R3146" t="str">
            <v>Mỗi chất</v>
          </cell>
        </row>
        <row r="3147">
          <cell r="B3147" t="str">
            <v>23.0051.1494</v>
          </cell>
          <cell r="C3147" t="str">
            <v>37.1E03.1494</v>
          </cell>
          <cell r="D3147" t="str">
            <v>23. HÓA SINH</v>
          </cell>
          <cell r="E3147" t="str">
            <v>23.51</v>
          </cell>
          <cell r="F3147" t="str">
            <v>Định lượng Creatinin (máu)</v>
          </cell>
          <cell r="G3147" t="str">
            <v>Định lượng Creatinin (máu)</v>
          </cell>
          <cell r="I3147">
            <v>1506</v>
          </cell>
          <cell r="J3147" t="str">
            <v>Định lượng các chất Albumine; Creatine; Globuline; Glucose; Phospho, Protein toàn phần, Ure, Axit Uric, Amylase,…</v>
          </cell>
          <cell r="K3147">
            <v>20000</v>
          </cell>
          <cell r="L3147">
            <v>1878.26086956522</v>
          </cell>
          <cell r="M3147">
            <v>21800</v>
          </cell>
          <cell r="N3147">
            <v>2441.7391304347861</v>
          </cell>
          <cell r="O3147">
            <v>136.73739130434805</v>
          </cell>
          <cell r="P3147">
            <v>22578.476521739136</v>
          </cell>
          <cell r="Q3147">
            <v>22500</v>
          </cell>
          <cell r="R3147" t="str">
            <v>Mỗi chất</v>
          </cell>
        </row>
        <row r="3148">
          <cell r="B3148" t="str">
            <v>23.0216.1494</v>
          </cell>
          <cell r="C3148" t="str">
            <v>37.1E03.1494</v>
          </cell>
          <cell r="D3148" t="str">
            <v>23. HÓA SINH</v>
          </cell>
          <cell r="E3148" t="str">
            <v>23.216</v>
          </cell>
          <cell r="F3148" t="str">
            <v>Định lượng Creatinin [dịch]</v>
          </cell>
          <cell r="G3148" t="str">
            <v>Định lượng Creatinin (dịch)</v>
          </cell>
          <cell r="I3148">
            <v>1506</v>
          </cell>
          <cell r="J3148" t="str">
            <v>Định lượng các chất Albumine; Creatine; Globuline; Glucose; Phospho, Protein toàn phần, Ure, Axit Uric, Amylase,…</v>
          </cell>
          <cell r="K3148">
            <v>20000</v>
          </cell>
          <cell r="L3148">
            <v>1878.26086956522</v>
          </cell>
          <cell r="M3148">
            <v>21800</v>
          </cell>
          <cell r="N3148">
            <v>2441.7391304347861</v>
          </cell>
          <cell r="O3148">
            <v>136.73739130434805</v>
          </cell>
          <cell r="P3148">
            <v>22578.476521739136</v>
          </cell>
          <cell r="Q3148">
            <v>22500</v>
          </cell>
          <cell r="R3148" t="str">
            <v>Mỗi chất</v>
          </cell>
        </row>
        <row r="3149">
          <cell r="B3149" t="str">
            <v>23.0076.1494</v>
          </cell>
          <cell r="C3149" t="str">
            <v>37.1E03.1494</v>
          </cell>
          <cell r="D3149" t="str">
            <v>23. HÓA SINH</v>
          </cell>
          <cell r="E3149" t="str">
            <v>23.76</v>
          </cell>
          <cell r="F3149" t="str">
            <v>Định lượng Globulin [Máu]</v>
          </cell>
          <cell r="G3149" t="str">
            <v>Định lượng Globulin [Máu]</v>
          </cell>
          <cell r="I3149">
            <v>1506</v>
          </cell>
          <cell r="J3149" t="str">
            <v>Định lượng các chất Albumine; Creatine; Globuline; Glucose; Phospho, Protein toàn phần, Ure, Axit Uric, Amylase,…</v>
          </cell>
          <cell r="K3149">
            <v>20000</v>
          </cell>
          <cell r="L3149">
            <v>1878.26086956522</v>
          </cell>
          <cell r="M3149">
            <v>21800</v>
          </cell>
          <cell r="N3149">
            <v>2441.7391304347861</v>
          </cell>
          <cell r="O3149">
            <v>136.73739130434805</v>
          </cell>
          <cell r="P3149">
            <v>22578.476521739136</v>
          </cell>
          <cell r="Q3149">
            <v>22500</v>
          </cell>
          <cell r="R3149" t="str">
            <v>Mỗi chất</v>
          </cell>
        </row>
        <row r="3150">
          <cell r="B3150" t="str">
            <v>23.0212.1494</v>
          </cell>
          <cell r="C3150" t="str">
            <v>37.1E03.1494</v>
          </cell>
          <cell r="D3150" t="str">
            <v>23. HÓA SINH</v>
          </cell>
          <cell r="E3150" t="str">
            <v>23.212</v>
          </cell>
          <cell r="F3150" t="str">
            <v>Định lượng Globulin [thuỷ dịch]</v>
          </cell>
          <cell r="G3150" t="str">
            <v>Định lượng Globulin (thuỷ dịch)</v>
          </cell>
          <cell r="I3150">
            <v>1506</v>
          </cell>
          <cell r="J3150" t="str">
            <v>Định lượng các chất Albumine; Creatine; Globuline; Glucose; Phospho, Protein toàn phần, Ure, Axit Uric, Amylase,…</v>
          </cell>
          <cell r="K3150">
            <v>20000</v>
          </cell>
          <cell r="L3150">
            <v>1878.26086956522</v>
          </cell>
          <cell r="M3150">
            <v>21800</v>
          </cell>
          <cell r="N3150">
            <v>2441.7391304347861</v>
          </cell>
          <cell r="O3150">
            <v>136.73739130434805</v>
          </cell>
          <cell r="P3150">
            <v>22578.476521739136</v>
          </cell>
          <cell r="Q3150">
            <v>22500</v>
          </cell>
          <cell r="R3150" t="str">
            <v>Mỗi chất</v>
          </cell>
        </row>
        <row r="3151">
          <cell r="B3151" t="str">
            <v>23.0075.1494</v>
          </cell>
          <cell r="C3151" t="str">
            <v>37.1E03.1494</v>
          </cell>
          <cell r="D3151" t="str">
            <v>23. HÓA SINH</v>
          </cell>
          <cell r="E3151" t="str">
            <v>23.75</v>
          </cell>
          <cell r="F3151" t="str">
            <v>Định lượng Glucose [Máu]</v>
          </cell>
          <cell r="G3151" t="str">
            <v>Định lượng Glucose [Máu]</v>
          </cell>
          <cell r="I3151">
            <v>1506</v>
          </cell>
          <cell r="J3151" t="str">
            <v>Định lượng các chất Albumine; Creatine; Globuline; Glucose; Phospho, Protein toàn phần, Ure, Axit Uric, Amylase,…</v>
          </cell>
          <cell r="K3151">
            <v>20000</v>
          </cell>
          <cell r="L3151">
            <v>1878.26086956522</v>
          </cell>
          <cell r="M3151">
            <v>21800</v>
          </cell>
          <cell r="N3151">
            <v>2441.7391304347861</v>
          </cell>
          <cell r="O3151">
            <v>136.73739130434805</v>
          </cell>
          <cell r="P3151">
            <v>22578.476521739136</v>
          </cell>
          <cell r="Q3151">
            <v>22500</v>
          </cell>
          <cell r="R3151" t="str">
            <v>Mỗi chất</v>
          </cell>
        </row>
        <row r="3152">
          <cell r="B3152" t="str">
            <v>23.0128.1494</v>
          </cell>
          <cell r="C3152" t="str">
            <v>37.1E03.1494</v>
          </cell>
          <cell r="D3152" t="str">
            <v>23. HÓA SINH</v>
          </cell>
          <cell r="E3152" t="str">
            <v>23.128</v>
          </cell>
          <cell r="F3152" t="str">
            <v>Định lượng Phospho (máu)</v>
          </cell>
          <cell r="G3152" t="str">
            <v>Định lượng Phospho (máu)</v>
          </cell>
          <cell r="I3152">
            <v>1506</v>
          </cell>
          <cell r="J3152" t="str">
            <v>Định lượng các chất Albumine; Creatine; Globuline; Glucose; Phospho, Protein toàn phần, Ure, Axit Uric, Amylase,…</v>
          </cell>
          <cell r="K3152">
            <v>20000</v>
          </cell>
          <cell r="L3152">
            <v>1878.26086956522</v>
          </cell>
          <cell r="M3152">
            <v>21800</v>
          </cell>
          <cell r="N3152">
            <v>2441.7391304347861</v>
          </cell>
          <cell r="O3152">
            <v>136.73739130434805</v>
          </cell>
          <cell r="P3152">
            <v>22578.476521739136</v>
          </cell>
          <cell r="Q3152">
            <v>22500</v>
          </cell>
          <cell r="R3152" t="str">
            <v>Mỗi chất</v>
          </cell>
        </row>
        <row r="3153">
          <cell r="B3153" t="str">
            <v>23.0219.1494</v>
          </cell>
          <cell r="C3153" t="str">
            <v>37.1E03.1494</v>
          </cell>
          <cell r="D3153" t="str">
            <v>23. HÓA SINH</v>
          </cell>
          <cell r="E3153" t="str">
            <v>23.219</v>
          </cell>
          <cell r="F3153" t="str">
            <v>Định lượng Protein [dịch chọc dò]</v>
          </cell>
          <cell r="G3153" t="str">
            <v>Định lượng Protein (dịch chọc dò)</v>
          </cell>
          <cell r="I3153">
            <v>1506</v>
          </cell>
          <cell r="J3153" t="str">
            <v>Định lượng các chất Albumine; Creatine; Globuline; Glucose; Phospho, Protein toàn phần, Ure, Axit Uric, Amylase,…</v>
          </cell>
          <cell r="K3153">
            <v>20000</v>
          </cell>
          <cell r="L3153">
            <v>1878.26086956522</v>
          </cell>
          <cell r="M3153">
            <v>21800</v>
          </cell>
          <cell r="N3153">
            <v>2441.7391304347861</v>
          </cell>
          <cell r="O3153">
            <v>136.73739130434805</v>
          </cell>
          <cell r="P3153">
            <v>22578.476521739136</v>
          </cell>
          <cell r="Q3153">
            <v>22500</v>
          </cell>
          <cell r="R3153" t="str">
            <v>Mỗi chất</v>
          </cell>
        </row>
        <row r="3154">
          <cell r="B3154" t="str">
            <v>23.0133.1494</v>
          </cell>
          <cell r="C3154" t="str">
            <v>37.1E03.1494</v>
          </cell>
          <cell r="D3154" t="str">
            <v>23. HÓA SINH</v>
          </cell>
          <cell r="E3154" t="str">
            <v>23.133</v>
          </cell>
          <cell r="F3154" t="str">
            <v>Định lượng Protein toàn phần [Máu]</v>
          </cell>
          <cell r="G3154" t="str">
            <v>Định lượng Protein toàn phần [Máu]</v>
          </cell>
          <cell r="I3154">
            <v>1506</v>
          </cell>
          <cell r="J3154" t="str">
            <v>Định lượng các chất Albumine; Creatine; Globuline; Glucose; Phospho, Protein toàn phần, Ure, Axit Uric, Amylase,…</v>
          </cell>
          <cell r="K3154">
            <v>20000</v>
          </cell>
          <cell r="L3154">
            <v>1878.26086956522</v>
          </cell>
          <cell r="M3154">
            <v>21800</v>
          </cell>
          <cell r="N3154">
            <v>2441.7391304347861</v>
          </cell>
          <cell r="O3154">
            <v>136.73739130434805</v>
          </cell>
          <cell r="P3154">
            <v>22578.476521739136</v>
          </cell>
          <cell r="Q3154">
            <v>22500</v>
          </cell>
          <cell r="R3154" t="str">
            <v>Mỗi chất</v>
          </cell>
        </row>
        <row r="3155">
          <cell r="B3155" t="str">
            <v>23.0223.1494</v>
          </cell>
          <cell r="C3155" t="str">
            <v>37.1E03.1494</v>
          </cell>
          <cell r="D3155" t="str">
            <v>23. HÓA SINH</v>
          </cell>
          <cell r="E3155" t="str">
            <v>23.223</v>
          </cell>
          <cell r="F3155" t="str">
            <v>Định lượng Urê [dịch]</v>
          </cell>
          <cell r="G3155" t="str">
            <v>Định lượng Urê (dịch)</v>
          </cell>
          <cell r="I3155">
            <v>1506</v>
          </cell>
          <cell r="J3155" t="str">
            <v>Định lượng các chất Albumine; Creatine; Globuline; Glucose; Phospho, Protein toàn phần, Ure, Axit Uric, Amylase,…</v>
          </cell>
          <cell r="K3155">
            <v>20000</v>
          </cell>
          <cell r="L3155">
            <v>1878.26086956522</v>
          </cell>
          <cell r="M3155">
            <v>21800</v>
          </cell>
          <cell r="N3155">
            <v>2441.7391304347861</v>
          </cell>
          <cell r="O3155">
            <v>136.73739130434805</v>
          </cell>
          <cell r="P3155">
            <v>22578.476521739136</v>
          </cell>
          <cell r="Q3155">
            <v>22500</v>
          </cell>
          <cell r="R3155" t="str">
            <v>Mỗi chất</v>
          </cell>
        </row>
        <row r="3156">
          <cell r="B3156" t="str">
            <v>23.0166.1494</v>
          </cell>
          <cell r="C3156" t="str">
            <v>37.1E03.1494</v>
          </cell>
          <cell r="D3156" t="str">
            <v>23. HÓA SINH</v>
          </cell>
          <cell r="E3156" t="str">
            <v>23.166</v>
          </cell>
          <cell r="F3156" t="str">
            <v>Định lượng Urê máu [Máu]</v>
          </cell>
          <cell r="G3156" t="str">
            <v>Định lượng Urê máu [Máu]</v>
          </cell>
          <cell r="I3156">
            <v>1506</v>
          </cell>
          <cell r="J3156" t="str">
            <v>Định lượng các chất Albumine; Creatine; Globuline; Glucose; Phospho, Protein toàn phần, Ure, Axit Uric, Amylase,…</v>
          </cell>
          <cell r="K3156">
            <v>20000</v>
          </cell>
          <cell r="L3156">
            <v>1878.26086956522</v>
          </cell>
          <cell r="M3156">
            <v>21800</v>
          </cell>
          <cell r="N3156">
            <v>2441.7391304347861</v>
          </cell>
          <cell r="O3156">
            <v>136.73739130434805</v>
          </cell>
          <cell r="P3156">
            <v>22578.476521739136</v>
          </cell>
          <cell r="Q3156">
            <v>22500</v>
          </cell>
          <cell r="R3156" t="str">
            <v>Mỗi chất</v>
          </cell>
        </row>
        <row r="3157">
          <cell r="B3157" t="str">
            <v>23.0010.1494</v>
          </cell>
          <cell r="C3157" t="str">
            <v>37.1E03.1494</v>
          </cell>
          <cell r="D3157" t="str">
            <v>23. HÓA SINH</v>
          </cell>
          <cell r="E3157" t="str">
            <v>23.10</v>
          </cell>
          <cell r="F3157" t="str">
            <v>Đo hoạt độ Amylase [Máu]</v>
          </cell>
          <cell r="G3157" t="str">
            <v>Đo hoạt độ Amylase [Máu]</v>
          </cell>
          <cell r="I3157">
            <v>1506</v>
          </cell>
          <cell r="J3157" t="str">
            <v>Định lượng các chất Albumine; Creatine; Globuline; Glucose; Phospho, Protein toàn phần, Ure, Axit Uric, Amylase,…</v>
          </cell>
          <cell r="K3157">
            <v>20000</v>
          </cell>
          <cell r="L3157">
            <v>1878.26086956522</v>
          </cell>
          <cell r="M3157">
            <v>21800</v>
          </cell>
          <cell r="N3157">
            <v>2441.7391304347861</v>
          </cell>
          <cell r="O3157">
            <v>136.73739130434805</v>
          </cell>
          <cell r="P3157">
            <v>22578.476521739136</v>
          </cell>
          <cell r="Q3157">
            <v>22500</v>
          </cell>
          <cell r="R3157" t="str">
            <v>Mỗi chất</v>
          </cell>
        </row>
        <row r="3158">
          <cell r="B3158" t="str">
            <v>23.0172.1580</v>
          </cell>
          <cell r="C3158" t="str">
            <v>37.1E03.1580</v>
          </cell>
          <cell r="D3158" t="str">
            <v>23. HÓA SINH</v>
          </cell>
          <cell r="E3158" t="str">
            <v>23.172</v>
          </cell>
          <cell r="F3158" t="str">
            <v>Điện giải (Na, K, Cl) [niệu]</v>
          </cell>
          <cell r="G3158" t="str">
            <v>Điện giải (Na, K, Cl) (niệu)</v>
          </cell>
          <cell r="I3158">
            <v>1593</v>
          </cell>
          <cell r="J3158" t="str">
            <v>Điện giải đồ ( Na, K, Cl) niệu</v>
          </cell>
          <cell r="K3158">
            <v>27000</v>
          </cell>
          <cell r="L3158">
            <v>2504.3478260869601</v>
          </cell>
          <cell r="M3158">
            <v>29500</v>
          </cell>
          <cell r="N3158">
            <v>3255.652173913048</v>
          </cell>
          <cell r="O3158">
            <v>182.31652173913074</v>
          </cell>
          <cell r="P3158">
            <v>30437.96869565218</v>
          </cell>
          <cell r="Q3158">
            <v>30400</v>
          </cell>
          <cell r="R3158" t="str">
            <v>Áp dụng cho cả trường hợp cho kết quả nhiều hơn 3 chỉ số.</v>
          </cell>
        </row>
        <row r="3159">
          <cell r="B3159" t="str">
            <v>24.0073.1658</v>
          </cell>
          <cell r="C3159" t="str">
            <v>37.1E04.1658</v>
          </cell>
          <cell r="D3159" t="str">
            <v>24. VI SINH</v>
          </cell>
          <cell r="E3159" t="str">
            <v>24.73</v>
          </cell>
          <cell r="F3159" t="str">
            <v>Helicobacter pylori Ag test nhanh</v>
          </cell>
          <cell r="G3159" t="str">
            <v>Helicobacter pylori Ag test nhanh</v>
          </cell>
          <cell r="I3159">
            <v>1673</v>
          </cell>
          <cell r="J3159" t="str">
            <v>Helicobacter pylori Ag test nhanh</v>
          </cell>
          <cell r="K3159">
            <v>131122</v>
          </cell>
          <cell r="L3159">
            <v>30800.347826087</v>
          </cell>
          <cell r="M3159">
            <v>161000</v>
          </cell>
          <cell r="N3159">
            <v>40040.452173913101</v>
          </cell>
          <cell r="O3159">
            <v>2242.2653217391339</v>
          </cell>
          <cell r="P3159">
            <v>173404.71749565224</v>
          </cell>
          <cell r="Q3159">
            <v>173400</v>
          </cell>
          <cell r="R3159" t="str">
            <v>Áp dụng với trường hợp người bệnh không nội soi dạ dày hoặc tá tràng.</v>
          </cell>
        </row>
        <row r="3160">
          <cell r="B3160" t="str">
            <v>24.0170.2042</v>
          </cell>
          <cell r="C3160" t="str">
            <v>15.1E04.2042</v>
          </cell>
          <cell r="D3160" t="str">
            <v>24. VI SINH</v>
          </cell>
          <cell r="E3160" t="str">
            <v>24.170</v>
          </cell>
          <cell r="F3160" t="str">
            <v>HIV Ag/Ab test nhanh</v>
          </cell>
          <cell r="G3160" t="str">
            <v>HIV Ag/Ab test nhanh</v>
          </cell>
          <cell r="I3160">
            <v>1676</v>
          </cell>
          <cell r="J3160" t="str">
            <v>HIV Ag/Ab test nhanh</v>
          </cell>
          <cell r="K3160">
            <v>82255</v>
          </cell>
          <cell r="L3160">
            <v>19322.608695652201</v>
          </cell>
          <cell r="M3160">
            <v>101000</v>
          </cell>
          <cell r="N3160">
            <v>25119.391304347861</v>
          </cell>
          <cell r="O3160">
            <v>1406.6859130434805</v>
          </cell>
          <cell r="P3160">
            <v>108781.07721739134</v>
          </cell>
          <cell r="Q3160">
            <v>108700</v>
          </cell>
          <cell r="R3160" t="str">
            <v>Xét nghiệm cho kết quả đồng thời Ab và Ag</v>
          </cell>
        </row>
        <row r="3161">
          <cell r="B3161" t="str">
            <v>24.0175.1663</v>
          </cell>
          <cell r="C3161" t="str">
            <v>37.1E04.1663</v>
          </cell>
          <cell r="D3161" t="str">
            <v>24. VI SINH</v>
          </cell>
          <cell r="E3161" t="str">
            <v>24.175</v>
          </cell>
          <cell r="F3161" t="str">
            <v>HIV khẳng định (*)</v>
          </cell>
          <cell r="G3161" t="str">
            <v>HIV khẳng định (*)</v>
          </cell>
          <cell r="I3161">
            <v>1679</v>
          </cell>
          <cell r="J3161" t="str">
            <v>HIV khẳng định</v>
          </cell>
          <cell r="K3161">
            <v>130000</v>
          </cell>
          <cell r="L3161">
            <v>54782.608695652198</v>
          </cell>
          <cell r="M3161">
            <v>184000</v>
          </cell>
          <cell r="N3161">
            <v>71217.391304347853</v>
          </cell>
          <cell r="O3161">
            <v>3988.1739130434798</v>
          </cell>
          <cell r="P3161">
            <v>205205.56521739133</v>
          </cell>
          <cell r="Q3161">
            <v>205200</v>
          </cell>
          <cell r="R3161" t="str">
            <v>Tính cho 2 lần tiếp theo.</v>
          </cell>
        </row>
        <row r="3162">
          <cell r="B3162" t="str">
            <v>24.0028.1682</v>
          </cell>
          <cell r="C3162" t="str">
            <v>37.1E04.1682</v>
          </cell>
          <cell r="D3162" t="str">
            <v>24. VI SINH</v>
          </cell>
          <cell r="E3162" t="str">
            <v>24.28</v>
          </cell>
          <cell r="F3162" t="str">
            <v>Mycobacterium tuberculosis định danh và kháng RMP Xpert</v>
          </cell>
          <cell r="G3162" t="str">
            <v>Mycobacterium tuberculosis định danh và kháng RMP Xpert</v>
          </cell>
          <cell r="I3162">
            <v>1698</v>
          </cell>
          <cell r="J3162" t="str">
            <v>Mycobacterium tuberculosis định danh và kháng RMP Xpert</v>
          </cell>
          <cell r="K3162">
            <v>857064</v>
          </cell>
          <cell r="L3162">
            <v>78260.869565217406</v>
          </cell>
          <cell r="M3162">
            <v>924000</v>
          </cell>
          <cell r="N3162">
            <v>101739.13043478262</v>
          </cell>
          <cell r="O3162">
            <v>5697.3913043478278</v>
          </cell>
          <cell r="P3162">
            <v>964500.52173913037</v>
          </cell>
          <cell r="Q3162">
            <v>964500</v>
          </cell>
          <cell r="R3162" t="str">
            <v>Đã bao gồm test xét nghiệm. Giá tại Thông tư 13/2019/TT-BYT chưa bao gồm test  do giai đoạn này đã được Chương trình chống Lao quốc gia hỗ trợ.</v>
          </cell>
        </row>
        <row r="3163">
          <cell r="B3163" t="str">
            <v>25.0061.1746</v>
          </cell>
          <cell r="C3163" t="str">
            <v>37.1E05.1746</v>
          </cell>
          <cell r="D3163" t="str">
            <v>25. GIẢI PHẪU BỆNH</v>
          </cell>
          <cell r="E3163" t="str">
            <v>25.61</v>
          </cell>
          <cell r="F3163" t="str">
            <v>Nhuộm hóa mô miễn dịch cho mỗi một dấu ấn</v>
          </cell>
          <cell r="G3163" t="str">
            <v>Nhuộm hóa mô miễn dịch cho mỗi một dấu ấn</v>
          </cell>
          <cell r="I3163">
            <v>1762</v>
          </cell>
          <cell r="J3163" t="str">
            <v>Xét nghiệm và chẩn đoán hoá mô miễn dịch cho một dấu ấn (Marker) chưa bao gồm kháng thể 2 và hóa chất bộc lộ kháng nguyên</v>
          </cell>
          <cell r="K3163">
            <v>307000</v>
          </cell>
          <cell r="L3163">
            <v>156521.73913043499</v>
          </cell>
          <cell r="M3163">
            <v>463000</v>
          </cell>
          <cell r="N3163">
            <v>203478.26086956548</v>
          </cell>
          <cell r="O3163">
            <v>11394.782608695668</v>
          </cell>
          <cell r="P3163">
            <v>521873.04347826116</v>
          </cell>
          <cell r="Q3163">
            <v>521800</v>
          </cell>
          <cell r="R3163" t="str">
            <v xml:space="preserve"> Chưa bao gồm kháng thể 2 và hóa chất bộc lộ kháng nguyên.</v>
          </cell>
        </row>
        <row r="3164">
          <cell r="B3164" t="str">
            <v>25.0066.1746</v>
          </cell>
          <cell r="C3164" t="str">
            <v>37.1E05.1746</v>
          </cell>
          <cell r="D3164" t="str">
            <v>25. GIẢI PHẪU BỆNH</v>
          </cell>
          <cell r="E3164" t="str">
            <v>25.66</v>
          </cell>
          <cell r="F3164" t="str">
            <v>Nhuộm kháng bổ thể huỳnh quang phát hiện kháng thể</v>
          </cell>
          <cell r="G3164" t="str">
            <v>Nhuộm kháng bổ thể huỳnh quang phát hiện kháng thể</v>
          </cell>
          <cell r="I3164">
            <v>1762</v>
          </cell>
          <cell r="J3164" t="str">
            <v>Xét nghiệm và chẩn đoán hoá mô miễn dịch cho một dấu ấn (Marker) chưa bao gồm kháng thể 2 và hóa chất bộc lộ kháng nguyên</v>
          </cell>
          <cell r="K3164">
            <v>307000</v>
          </cell>
          <cell r="L3164">
            <v>156521.73913043499</v>
          </cell>
          <cell r="M3164">
            <v>463000</v>
          </cell>
          <cell r="N3164">
            <v>203478.26086956548</v>
          </cell>
          <cell r="O3164">
            <v>11394.782608695668</v>
          </cell>
          <cell r="P3164">
            <v>521873.04347826116</v>
          </cell>
          <cell r="Q3164">
            <v>521800</v>
          </cell>
          <cell r="R3164" t="str">
            <v xml:space="preserve"> Chưa bao gồm kháng thể 2 và hóa chất bộc lộ kháng nguyên.</v>
          </cell>
        </row>
        <row r="3165">
          <cell r="B3165" t="str">
            <v>25.0062.1746</v>
          </cell>
          <cell r="C3165" t="str">
            <v>37.1E05.1746</v>
          </cell>
          <cell r="D3165" t="str">
            <v>25. GIẢI PHẪU BỆNH</v>
          </cell>
          <cell r="E3165" t="str">
            <v>25.62</v>
          </cell>
          <cell r="F3165" t="str">
            <v>Nhuộm miễn dịch huỳnh quang gián tiếp phát hiện kháng nguyên</v>
          </cell>
          <cell r="G3165" t="str">
            <v>Nhuộm miễn dịch huỳnh quang gián tiếp phát hiện kháng nguyên</v>
          </cell>
          <cell r="I3165">
            <v>1762</v>
          </cell>
          <cell r="J3165" t="str">
            <v>Xét nghiệm và chẩn đoán hoá mô miễn dịch cho một dấu ấn (Marker) chưa bao gồm kháng thể 2 và hóa chất bộc lộ kháng nguyên</v>
          </cell>
          <cell r="K3165">
            <v>307000</v>
          </cell>
          <cell r="L3165">
            <v>156521.73913043499</v>
          </cell>
          <cell r="M3165">
            <v>463000</v>
          </cell>
          <cell r="N3165">
            <v>203478.26086956548</v>
          </cell>
          <cell r="O3165">
            <v>11394.782608695668</v>
          </cell>
          <cell r="P3165">
            <v>521873.04347826116</v>
          </cell>
          <cell r="Q3165">
            <v>521800</v>
          </cell>
          <cell r="R3165" t="str">
            <v xml:space="preserve"> Chưa bao gồm kháng thể 2 và hóa chất bộc lộ kháng nguyên.</v>
          </cell>
        </row>
        <row r="3166">
          <cell r="B3166" t="str">
            <v>25.0064.1746</v>
          </cell>
          <cell r="C3166" t="str">
            <v>37.1E05.1746</v>
          </cell>
          <cell r="D3166" t="str">
            <v>25. GIẢI PHẪU BỆNH</v>
          </cell>
          <cell r="E3166" t="str">
            <v>25.64</v>
          </cell>
          <cell r="F3166" t="str">
            <v>Nhuộm miễn dịch huỳnh quang gián tiếp phát hiện kháng thể</v>
          </cell>
          <cell r="G3166" t="str">
            <v>Nhuộm miễn dịch huỳnh quang gián tiếp phát hiện kháng thể</v>
          </cell>
          <cell r="I3166">
            <v>1762</v>
          </cell>
          <cell r="J3166" t="str">
            <v>Xét nghiệm và chẩn đoán hoá mô miễn dịch cho một dấu ấn (Marker) chưa bao gồm kháng thể 2 và hóa chất bộc lộ kháng nguyên</v>
          </cell>
          <cell r="K3166">
            <v>307000</v>
          </cell>
          <cell r="L3166">
            <v>156521.73913043499</v>
          </cell>
          <cell r="M3166">
            <v>463000</v>
          </cell>
          <cell r="N3166">
            <v>203478.26086956548</v>
          </cell>
          <cell r="O3166">
            <v>11394.782608695668</v>
          </cell>
          <cell r="P3166">
            <v>521873.04347826116</v>
          </cell>
          <cell r="Q3166">
            <v>521800</v>
          </cell>
          <cell r="R3166" t="str">
            <v xml:space="preserve"> Chưa bao gồm kháng thể 2 và hóa chất bộc lộ kháng nguyên.</v>
          </cell>
        </row>
        <row r="3167">
          <cell r="B3167" t="str">
            <v>25.0063.1746</v>
          </cell>
          <cell r="C3167" t="str">
            <v>37.1E05.1746</v>
          </cell>
          <cell r="D3167" t="str">
            <v>25. GIẢI PHẪU BỆNH</v>
          </cell>
          <cell r="E3167" t="str">
            <v>25.63</v>
          </cell>
          <cell r="F3167" t="str">
            <v>Nhuộm miễn dịch huỳnh quang trực tiếp phát hiện kháng nguyên</v>
          </cell>
          <cell r="G3167" t="str">
            <v>Nhuộm miễn dịch huỳnh quang trực tiếp phát hiện kháng nguyên</v>
          </cell>
          <cell r="I3167">
            <v>1762</v>
          </cell>
          <cell r="J3167" t="str">
            <v>Xét nghiệm và chẩn đoán hoá mô miễn dịch cho một dấu ấn (Marker) chưa bao gồm kháng thể 2 và hóa chất bộc lộ kháng nguyên</v>
          </cell>
          <cell r="K3167">
            <v>307000</v>
          </cell>
          <cell r="L3167">
            <v>156521.73913043499</v>
          </cell>
          <cell r="M3167">
            <v>463000</v>
          </cell>
          <cell r="N3167">
            <v>203478.26086956548</v>
          </cell>
          <cell r="O3167">
            <v>11394.782608695668</v>
          </cell>
          <cell r="P3167">
            <v>521873.04347826116</v>
          </cell>
          <cell r="Q3167">
            <v>521800</v>
          </cell>
          <cell r="R3167" t="str">
            <v xml:space="preserve"> Chưa bao gồm kháng thể 2 và hóa chất bộc lộ kháng nguyên.</v>
          </cell>
        </row>
        <row r="3168">
          <cell r="B3168" t="str">
            <v>25.0065.1746</v>
          </cell>
          <cell r="C3168" t="str">
            <v>37.1E05.1746</v>
          </cell>
          <cell r="D3168" t="str">
            <v>25. GIẢI PHẪU BỆNH</v>
          </cell>
          <cell r="E3168" t="str">
            <v>25.65</v>
          </cell>
          <cell r="F3168" t="str">
            <v>Nhuộm ức chế huỳnh quang phát hiện kháng thể</v>
          </cell>
          <cell r="G3168" t="str">
            <v>Nhuộm ức chế huỳnh quang phát hiện kháng thể</v>
          </cell>
          <cell r="I3168">
            <v>1762</v>
          </cell>
          <cell r="J3168" t="str">
            <v>Xét nghiệm và chẩn đoán hoá mô miễn dịch cho một dấu ấn (Marker) chưa bao gồm kháng thể 2 và hóa chất bộc lộ kháng nguyên</v>
          </cell>
          <cell r="K3168">
            <v>307000</v>
          </cell>
          <cell r="L3168">
            <v>156521.73913043499</v>
          </cell>
          <cell r="M3168">
            <v>463000</v>
          </cell>
          <cell r="N3168">
            <v>203478.26086956548</v>
          </cell>
          <cell r="O3168">
            <v>11394.782608695668</v>
          </cell>
          <cell r="P3168">
            <v>521873.04347826116</v>
          </cell>
          <cell r="Q3168">
            <v>521800</v>
          </cell>
          <cell r="R3168" t="str">
            <v xml:space="preserve"> Chưa bao gồm kháng thể 2 và hóa chất bộc lộ kháng nguyên.</v>
          </cell>
        </row>
        <row r="3169">
          <cell r="B3169" t="str">
            <v>01.0014.1774</v>
          </cell>
          <cell r="C3169" t="str">
            <v>37.3F00.1774</v>
          </cell>
          <cell r="D3169" t="str">
            <v>1. HỒI SỨC CẤP CỨU VÀ CHỐNG ĐỘC</v>
          </cell>
          <cell r="E3169" t="str">
            <v>1.14</v>
          </cell>
          <cell r="F3169" t="str">
            <v>Đặt catheter động mạch phổi</v>
          </cell>
          <cell r="G3169" t="str">
            <v>Đặt catheter động mạch phổi</v>
          </cell>
          <cell r="H3169" t="str">
            <v>TDB</v>
          </cell>
          <cell r="I3169">
            <v>1791</v>
          </cell>
          <cell r="J3169" t="str">
            <v>Đặt và thăm dò huyết động</v>
          </cell>
          <cell r="K3169">
            <v>4478000</v>
          </cell>
          <cell r="L3169">
            <v>84521.739130434798</v>
          </cell>
          <cell r="M3169">
            <v>4562000</v>
          </cell>
          <cell r="N3169">
            <v>109878.26086956525</v>
          </cell>
          <cell r="O3169">
            <v>6153.1826086956544</v>
          </cell>
          <cell r="P3169">
            <v>4594031.4434782611</v>
          </cell>
          <cell r="Q3169">
            <v>4594000</v>
          </cell>
          <cell r="R3169" t="str">
            <v>Bao gồm cả catheter Swan granz, bộ phận nhận cảm áp lực.</v>
          </cell>
        </row>
        <row r="3170">
          <cell r="B3170" t="str">
            <v>03.0017.1774</v>
          </cell>
          <cell r="C3170" t="str">
            <v>37.3F00.1774</v>
          </cell>
          <cell r="D3170" t="str">
            <v>3. NHI KHOA</v>
          </cell>
          <cell r="E3170" t="str">
            <v>3.17</v>
          </cell>
          <cell r="F3170" t="str">
            <v>Đặt catheter động mạch phổi</v>
          </cell>
          <cell r="G3170" t="str">
            <v>Đặt catheter động mạch phổi</v>
          </cell>
          <cell r="H3170" t="str">
            <v>T1</v>
          </cell>
          <cell r="I3170">
            <v>1791</v>
          </cell>
          <cell r="J3170" t="str">
            <v>Đặt và thăm dò huyết động</v>
          </cell>
          <cell r="K3170">
            <v>4478000</v>
          </cell>
          <cell r="L3170">
            <v>84521.739130434798</v>
          </cell>
          <cell r="M3170">
            <v>4562000</v>
          </cell>
          <cell r="N3170">
            <v>109878.26086956525</v>
          </cell>
          <cell r="O3170">
            <v>6153.1826086956544</v>
          </cell>
          <cell r="P3170">
            <v>4594031.4434782611</v>
          </cell>
          <cell r="Q3170">
            <v>4594000</v>
          </cell>
          <cell r="R3170" t="str">
            <v>Bao gồm cả catheter Swan granz, bộ phận nhận cảm áp lực.</v>
          </cell>
        </row>
        <row r="3171">
          <cell r="B3171" t="str">
            <v>03.0006.1774</v>
          </cell>
          <cell r="C3171" t="str">
            <v>37.3F00.1774</v>
          </cell>
          <cell r="D3171" t="str">
            <v>3. NHI KHOA</v>
          </cell>
          <cell r="E3171" t="str">
            <v>3.6</v>
          </cell>
          <cell r="F3171" t="str">
            <v>Đo cung lượng tim bằng máy đo điện tử cao cấp (pha loãng nhiệt)</v>
          </cell>
          <cell r="G3171" t="str">
            <v>Đo cung lượng tim bằng máy đo điện tử cao cấp (pha loãng nhiệt)</v>
          </cell>
          <cell r="H3171" t="str">
            <v>TDB</v>
          </cell>
          <cell r="I3171">
            <v>1791</v>
          </cell>
          <cell r="J3171" t="str">
            <v>Đặt và thăm dò huyết động</v>
          </cell>
          <cell r="K3171">
            <v>4478000</v>
          </cell>
          <cell r="L3171">
            <v>84521.739130434798</v>
          </cell>
          <cell r="M3171">
            <v>4562000</v>
          </cell>
          <cell r="N3171">
            <v>109878.26086956525</v>
          </cell>
          <cell r="O3171">
            <v>6153.1826086956544</v>
          </cell>
          <cell r="P3171">
            <v>4594031.4434782611</v>
          </cell>
          <cell r="Q3171">
            <v>4594000</v>
          </cell>
          <cell r="R3171" t="str">
            <v>Bao gồm cả catheter Swan granz, bộ phận nhận cảm áp lực.</v>
          </cell>
        </row>
        <row r="3172">
          <cell r="B3172" t="str">
            <v>21.0005.1774</v>
          </cell>
          <cell r="C3172" t="str">
            <v>37.3F00.1774</v>
          </cell>
          <cell r="D3172" t="str">
            <v>21. THĂM DÒ CHỨC NĂNG</v>
          </cell>
          <cell r="E3172" t="str">
            <v>21.5</v>
          </cell>
          <cell r="F3172" t="str">
            <v>Thăm dò huyết động bằng swan-ganz</v>
          </cell>
          <cell r="G3172" t="str">
            <v>Thăm dò huyết động bằng Swan Ganz</v>
          </cell>
          <cell r="H3172" t="str">
            <v>TDB</v>
          </cell>
          <cell r="I3172">
            <v>1791</v>
          </cell>
          <cell r="J3172" t="str">
            <v>Đặt và thăm dò huyết động</v>
          </cell>
          <cell r="K3172">
            <v>4478000</v>
          </cell>
          <cell r="L3172">
            <v>84521.739130434798</v>
          </cell>
          <cell r="M3172">
            <v>4562000</v>
          </cell>
          <cell r="N3172">
            <v>109878.26086956525</v>
          </cell>
          <cell r="O3172">
            <v>6153.1826086956544</v>
          </cell>
          <cell r="P3172">
            <v>4594031.4434782611</v>
          </cell>
          <cell r="Q3172">
            <v>4594000</v>
          </cell>
          <cell r="R3172" t="str">
            <v>Bao gồm cả catheter Swan granz, bộ phận nhận cảm áp lực.</v>
          </cell>
        </row>
        <row r="3173">
          <cell r="B3173" t="str">
            <v>02.0020.1816</v>
          </cell>
          <cell r="C3173" t="str">
            <v>37.3F00.1816</v>
          </cell>
          <cell r="D3173" t="str">
            <v>2. NỘI KHOA</v>
          </cell>
          <cell r="E3173" t="str">
            <v>2.20</v>
          </cell>
          <cell r="F3173" t="str">
            <v>Đo đa ký hô hấp</v>
          </cell>
          <cell r="G3173" t="str">
            <v>Đo đa ký hô hấp</v>
          </cell>
          <cell r="I3173">
            <v>1832</v>
          </cell>
          <cell r="J3173" t="str">
            <v xml:space="preserve">Thăm dò điện sinh lý trong buồng tim </v>
          </cell>
          <cell r="K3173">
            <v>1728000</v>
          </cell>
          <cell r="L3173">
            <v>269217.39130434801</v>
          </cell>
          <cell r="M3173">
            <v>1997000</v>
          </cell>
          <cell r="N3173">
            <v>349982.60869565245</v>
          </cell>
          <cell r="O3173">
            <v>19599.026086956539</v>
          </cell>
          <cell r="P3173">
            <v>2097581.6347826091</v>
          </cell>
          <cell r="Q3173">
            <v>2097500</v>
          </cell>
          <cell r="R3173" t="str">
            <v>Chưa bao gồm bộ dụng cụ thăm dò điện sinh lý tim.</v>
          </cell>
        </row>
        <row r="3174">
          <cell r="B3174" t="str">
            <v>02.0123.1816</v>
          </cell>
          <cell r="C3174" t="str">
            <v>37.3F00.1816</v>
          </cell>
          <cell r="D3174" t="str">
            <v>2. NỘI KHOA</v>
          </cell>
          <cell r="E3174" t="str">
            <v>2.123</v>
          </cell>
          <cell r="F3174" t="str">
            <v>Thăm dò điện sinh lý tim</v>
          </cell>
          <cell r="G3174" t="str">
            <v>Thăm dò điện sinh lý tim</v>
          </cell>
          <cell r="H3174" t="str">
            <v>TDB</v>
          </cell>
          <cell r="I3174">
            <v>1832</v>
          </cell>
          <cell r="J3174" t="str">
            <v xml:space="preserve">Thăm dò điện sinh lý trong buồng tim </v>
          </cell>
          <cell r="K3174">
            <v>1728000</v>
          </cell>
          <cell r="L3174">
            <v>269217.39130434801</v>
          </cell>
          <cell r="M3174">
            <v>1997000</v>
          </cell>
          <cell r="N3174">
            <v>349982.60869565245</v>
          </cell>
          <cell r="O3174">
            <v>19599.026086956539</v>
          </cell>
          <cell r="P3174">
            <v>2097581.6347826091</v>
          </cell>
          <cell r="Q3174">
            <v>2097500</v>
          </cell>
          <cell r="R3174" t="str">
            <v>Chưa bao gồm bộ dụng cụ thăm dò điện sinh lý tim.</v>
          </cell>
        </row>
        <row r="3175">
          <cell r="B3175" t="str">
            <v>21.0001.1816</v>
          </cell>
          <cell r="C3175" t="str">
            <v>37.3F00.1816</v>
          </cell>
          <cell r="D3175" t="str">
            <v>21. THĂM DÒ CHỨC NĂNG</v>
          </cell>
          <cell r="E3175" t="str">
            <v>21.1</v>
          </cell>
          <cell r="F3175" t="str">
            <v>Thăm dò điện sinh lý tim</v>
          </cell>
          <cell r="G3175" t="str">
            <v>Thăm dò điện sinh lý tim</v>
          </cell>
          <cell r="H3175" t="str">
            <v>TDB</v>
          </cell>
          <cell r="I3175">
            <v>1832</v>
          </cell>
          <cell r="J3175" t="str">
            <v xml:space="preserve">Thăm dò điện sinh lý trong buồng tim </v>
          </cell>
          <cell r="K3175">
            <v>1728000</v>
          </cell>
          <cell r="L3175">
            <v>269217.39130434801</v>
          </cell>
          <cell r="M3175">
            <v>1997000</v>
          </cell>
          <cell r="N3175">
            <v>349982.60869565245</v>
          </cell>
          <cell r="O3175">
            <v>19599.026086956539</v>
          </cell>
          <cell r="P3175">
            <v>2097581.6347826091</v>
          </cell>
          <cell r="Q3175">
            <v>2097500</v>
          </cell>
          <cell r="R3175" t="str">
            <v>Chưa bao gồm bộ dụng cụ thăm dò điện sinh lý tim.</v>
          </cell>
        </row>
        <row r="3176">
          <cell r="B3176" t="str">
            <v>18.0671.1816</v>
          </cell>
          <cell r="C3176" t="str">
            <v>37.3F00.1816</v>
          </cell>
          <cell r="D3176" t="str">
            <v>18. ĐIỆN QUANG</v>
          </cell>
          <cell r="E3176" t="str">
            <v>18.671</v>
          </cell>
          <cell r="F3176" t="str">
            <v>Thăm dò điện sinh lý trong buồng tim</v>
          </cell>
          <cell r="G3176" t="str">
            <v>Thăm dò điện sinh lý trong buồng tim</v>
          </cell>
          <cell r="H3176" t="str">
            <v>TDB</v>
          </cell>
          <cell r="I3176">
            <v>1832</v>
          </cell>
          <cell r="J3176" t="str">
            <v xml:space="preserve">Thăm dò điện sinh lý trong buồng tim </v>
          </cell>
          <cell r="K3176">
            <v>1728000</v>
          </cell>
          <cell r="L3176">
            <v>269217.39130434801</v>
          </cell>
          <cell r="M3176">
            <v>1997000</v>
          </cell>
          <cell r="N3176">
            <v>349982.60869565245</v>
          </cell>
          <cell r="O3176">
            <v>19599.026086956539</v>
          </cell>
          <cell r="P3176">
            <v>2097581.6347826091</v>
          </cell>
          <cell r="Q3176">
            <v>2097500</v>
          </cell>
          <cell r="R3176" t="str">
            <v>Chưa bao gồm bộ dụng cụ thăm dò điện sinh lý tim.</v>
          </cell>
        </row>
        <row r="3177">
          <cell r="B3177" t="str">
            <v>19.0402.1883</v>
          </cell>
          <cell r="C3177" t="str">
            <v>37.3G02.1883</v>
          </cell>
          <cell r="D3177" t="str">
            <v>19. Y HỌC HẠT NHÂN</v>
          </cell>
          <cell r="E3177" t="str">
            <v>19.402</v>
          </cell>
          <cell r="F3177" t="str">
            <v>Điều trị ung thư bằng hạt vi cầu phóng xạ</v>
          </cell>
          <cell r="G3177" t="str">
            <v>Điều trị ung thư bằng hạt vi cầu phóng xạ</v>
          </cell>
          <cell r="H3177" t="str">
            <v>TDB</v>
          </cell>
          <cell r="I3177">
            <v>1899</v>
          </cell>
          <cell r="J3177" t="str">
            <v>Điều trị ung thư gan bằng hạt vi cầu phóng xạ 90Y</v>
          </cell>
          <cell r="K3177">
            <v>14222000</v>
          </cell>
          <cell r="L3177">
            <v>1018956.52173913</v>
          </cell>
          <cell r="M3177">
            <v>15240000</v>
          </cell>
          <cell r="N3177">
            <v>1324643.4782608689</v>
          </cell>
          <cell r="O3177">
            <v>74180.034782608665</v>
          </cell>
          <cell r="P3177">
            <v>15620823.513043478</v>
          </cell>
          <cell r="Q3177">
            <v>15620800</v>
          </cell>
          <cell r="R3177" t="str">
            <v>Chưa bao gồm chi phí dây dẫn trong trường hợp tiêm hạt vi cầu vào khối u gan thứ 2 trở lên.</v>
          </cell>
        </row>
        <row r="3178">
          <cell r="B3178" t="str">
            <v>19.0397.1883</v>
          </cell>
          <cell r="C3178" t="str">
            <v>37.3G02.1883</v>
          </cell>
          <cell r="D3178" t="str">
            <v>19. Y HỌC HẠT NHÂN</v>
          </cell>
          <cell r="E3178" t="str">
            <v>19.397</v>
          </cell>
          <cell r="F3178" t="str">
            <v>Điều trị ung thư di căn gan bằng hạt vi cầu phóng xạ ⁹⁰Y</v>
          </cell>
          <cell r="G3178" t="str">
            <v>Điều trị ung thư di căn gan bằng hạt vi cầu phóng xạ ⁹⁰Y</v>
          </cell>
          <cell r="H3178" t="str">
            <v>TDB</v>
          </cell>
          <cell r="I3178">
            <v>1899</v>
          </cell>
          <cell r="J3178" t="str">
            <v>Điều trị ung thư gan bằng hạt vi cầu phóng xạ 90Y</v>
          </cell>
          <cell r="K3178">
            <v>14222000</v>
          </cell>
          <cell r="L3178">
            <v>1018956.52173913</v>
          </cell>
          <cell r="M3178">
            <v>15240000</v>
          </cell>
          <cell r="N3178">
            <v>1324643.4782608689</v>
          </cell>
          <cell r="O3178">
            <v>74180.034782608665</v>
          </cell>
          <cell r="P3178">
            <v>15620823.513043478</v>
          </cell>
          <cell r="Q3178">
            <v>15620800</v>
          </cell>
          <cell r="R3178" t="str">
            <v>Chưa bao gồm chi phí dây dẫn trong trường hợp tiêm hạt vi cầu vào khối u gan thứ 2 trở lên.</v>
          </cell>
        </row>
        <row r="3179">
          <cell r="B3179" t="str">
            <v>19.0398.1883</v>
          </cell>
          <cell r="C3179" t="str">
            <v>37.3G02.1883</v>
          </cell>
          <cell r="D3179" t="str">
            <v>19. Y HỌC HẠT NHÂN</v>
          </cell>
          <cell r="E3179" t="str">
            <v>19.398</v>
          </cell>
          <cell r="F3179" t="str">
            <v>Điều trị ung thư đường mật trong gan bằng hạt vi cầu phóng xạ ⁹⁰Y</v>
          </cell>
          <cell r="G3179" t="str">
            <v>Điều trị ung thư đường mật trong gan bằng hạt vi cầu phóng xạ ⁹⁰Y</v>
          </cell>
          <cell r="H3179" t="str">
            <v>TDB</v>
          </cell>
          <cell r="I3179">
            <v>1899</v>
          </cell>
          <cell r="J3179" t="str">
            <v>Điều trị ung thư gan bằng hạt vi cầu phóng xạ 90Y</v>
          </cell>
          <cell r="K3179">
            <v>14222000</v>
          </cell>
          <cell r="L3179">
            <v>1018956.52173913</v>
          </cell>
          <cell r="M3179">
            <v>15240000</v>
          </cell>
          <cell r="N3179">
            <v>1324643.4782608689</v>
          </cell>
          <cell r="O3179">
            <v>74180.034782608665</v>
          </cell>
          <cell r="P3179">
            <v>15620823.513043478</v>
          </cell>
          <cell r="Q3179">
            <v>15620800</v>
          </cell>
          <cell r="R3179" t="str">
            <v>Chưa bao gồm chi phí dây dẫn trong trường hợp tiêm hạt vi cầu vào khối u gan thứ 2 trở lên.</v>
          </cell>
        </row>
        <row r="3180">
          <cell r="B3180" t="str">
            <v>12.0404.1883</v>
          </cell>
          <cell r="C3180" t="str">
            <v>37.3G02.1883</v>
          </cell>
          <cell r="D3180" t="str">
            <v>12. UNG BƯỚU</v>
          </cell>
          <cell r="E3180" t="str">
            <v>12.404</v>
          </cell>
          <cell r="F3180" t="str">
            <v>Điều trị ung thư gan bằng hạt vi cầu phóng xạ</v>
          </cell>
          <cell r="G3180" t="str">
            <v>Điều trị ung thư gan bằng hạt vi cầu phóng xạ</v>
          </cell>
          <cell r="H3180" t="str">
            <v>TDB</v>
          </cell>
          <cell r="I3180">
            <v>1899</v>
          </cell>
          <cell r="J3180" t="str">
            <v>Điều trị ung thư gan bằng hạt vi cầu phóng xạ 90Y</v>
          </cell>
          <cell r="K3180">
            <v>14222000</v>
          </cell>
          <cell r="L3180">
            <v>1018956.52173913</v>
          </cell>
          <cell r="M3180">
            <v>15240000</v>
          </cell>
          <cell r="N3180">
            <v>1324643.4782608689</v>
          </cell>
          <cell r="O3180">
            <v>74180.034782608665</v>
          </cell>
          <cell r="P3180">
            <v>15620823.513043478</v>
          </cell>
          <cell r="Q3180">
            <v>15620800</v>
          </cell>
          <cell r="R3180" t="str">
            <v>Chưa bao gồm chi phí dây dẫn trong trường hợp tiêm hạt vi cầu vào khối u gan thứ 2 trở lên.</v>
          </cell>
        </row>
        <row r="3181">
          <cell r="B3181" t="str">
            <v>12.0429.1883</v>
          </cell>
          <cell r="C3181" t="str">
            <v>37.3G02.1883</v>
          </cell>
          <cell r="D3181" t="str">
            <v>12. UNG BƯỚU</v>
          </cell>
          <cell r="E3181" t="str">
            <v>12.429</v>
          </cell>
          <cell r="F3181" t="str">
            <v>Điều trị ung thư gan bằng hạt vi cầu phóng xạ ⁹⁰Y</v>
          </cell>
          <cell r="G3181" t="str">
            <v>Điều trị ung thư gan bằng hạt vi cầu phóng xạ ⁹⁰Y.</v>
          </cell>
          <cell r="H3181" t="str">
            <v>TDB</v>
          </cell>
          <cell r="I3181">
            <v>1899</v>
          </cell>
          <cell r="J3181" t="str">
            <v>Điều trị ung thư gan bằng hạt vi cầu phóng xạ 90Y</v>
          </cell>
          <cell r="K3181">
            <v>14222000</v>
          </cell>
          <cell r="L3181">
            <v>1018956.52173913</v>
          </cell>
          <cell r="M3181">
            <v>15240000</v>
          </cell>
          <cell r="N3181">
            <v>1324643.4782608689</v>
          </cell>
          <cell r="O3181">
            <v>74180.034782608665</v>
          </cell>
          <cell r="P3181">
            <v>15620823.513043478</v>
          </cell>
          <cell r="Q3181">
            <v>15620800</v>
          </cell>
          <cell r="R3181" t="str">
            <v>Chưa bao gồm chi phí dây dẫn trong trường hợp tiêm hạt vi cầu vào khối u gan thứ 2 trở lên.</v>
          </cell>
        </row>
        <row r="3182">
          <cell r="B3182" t="str">
            <v>19.0348.1883</v>
          </cell>
          <cell r="C3182" t="str">
            <v>37.3G02.1883</v>
          </cell>
          <cell r="D3182" t="str">
            <v>19. Y HỌC HẠT NHÂN</v>
          </cell>
          <cell r="E3182" t="str">
            <v>19.348</v>
          </cell>
          <cell r="F3182" t="str">
            <v>Điều trị ung thư gan bằng hạt vi cầu phóng xạ ⁹⁰Y</v>
          </cell>
          <cell r="G3182" t="str">
            <v>Điều trị ung thư gan bằng hạt vi cầu phóng xạ ⁹⁰Y</v>
          </cell>
          <cell r="H3182" t="str">
            <v>TDB</v>
          </cell>
          <cell r="I3182">
            <v>1899</v>
          </cell>
          <cell r="J3182" t="str">
            <v>Điều trị ung thư gan bằng hạt vi cầu phóng xạ 90Y</v>
          </cell>
          <cell r="K3182">
            <v>14222000</v>
          </cell>
          <cell r="L3182">
            <v>1018956.52173913</v>
          </cell>
          <cell r="M3182">
            <v>15240000</v>
          </cell>
          <cell r="N3182">
            <v>1324643.4782608689</v>
          </cell>
          <cell r="O3182">
            <v>74180.034782608665</v>
          </cell>
          <cell r="P3182">
            <v>15620823.513043478</v>
          </cell>
          <cell r="Q3182">
            <v>15620800</v>
          </cell>
          <cell r="R3182" t="str">
            <v>Chưa bao gồm chi phí dây dẫn trong trường hợp tiêm hạt vi cầu vào khối u gan thứ 2 trở lên.</v>
          </cell>
        </row>
        <row r="3183">
          <cell r="B3183" t="str">
            <v>13.0023.2023</v>
          </cell>
          <cell r="D3183" t="str">
            <v>13. PHỤ SẢN</v>
          </cell>
          <cell r="E3183" t="str">
            <v>13.23</v>
          </cell>
          <cell r="F3183" t="str">
            <v>Theo dõi nhịp tim thai và cơn co tử cung bằng monitor sản khoa</v>
          </cell>
          <cell r="G3183" t="str">
            <v>Theo dõi nhịp tim thai và cơn co tử cung bằng monitor sản khoa</v>
          </cell>
          <cell r="I3183">
            <v>1904</v>
          </cell>
          <cell r="J3183" t="str">
            <v>Theo dõi tim thai và cơn co tử cung bằng monitoring</v>
          </cell>
          <cell r="K3183">
            <v>0</v>
          </cell>
          <cell r="L3183">
            <v>0</v>
          </cell>
          <cell r="M3183">
            <v>55000</v>
          </cell>
          <cell r="N3183">
            <v>0</v>
          </cell>
          <cell r="O3183">
            <v>0</v>
          </cell>
          <cell r="P3183">
            <v>0</v>
          </cell>
          <cell r="Q3183">
            <v>0</v>
          </cell>
          <cell r="R3183" t="str">
            <v xml:space="preserve">Trường hợp theo dõi tim thai và cơn co tử cung của sản phụ khoa trong cuộc đẻ thì thanh toán 01 lần/ngày điều trị. </v>
          </cell>
        </row>
        <row r="3184">
          <cell r="B3184" t="str">
            <v>Đã có trong dự thảo TT về DMKT</v>
          </cell>
          <cell r="D3184" t="str">
            <v>5. DA LIỄU</v>
          </cell>
          <cell r="E3184" t="str">
            <v>BS_5.125</v>
          </cell>
          <cell r="F3184" t="str">
            <v>Điều trị bệnh rụng tóc hoặc bệnh hói hoặc rạn da sử dụng phương pháp vi kim dẫn thuốc và tái tạo collagen</v>
          </cell>
          <cell r="G3184" t="str">
            <v>Điều trị bệnh rụng tóc hoặc bệnh hói hoặc rạn da sử dụng phương pháp vi kim dẫn thuốc và tái tạo collagen</v>
          </cell>
          <cell r="I3184">
            <v>1911</v>
          </cell>
          <cell r="J3184" t="str">
            <v>Điều trị bệnh rụng tóc hoặc bệnh hói hoặc rạn da sử dụng phương pháp vi kim dẫn thuốc và tái tạo collagen</v>
          </cell>
          <cell r="K3184">
            <v>188000</v>
          </cell>
          <cell r="L3184">
            <v>70000</v>
          </cell>
          <cell r="M3184">
            <v>258000</v>
          </cell>
          <cell r="N3184">
            <v>91000</v>
          </cell>
          <cell r="O3184">
            <v>5096.0000000000009</v>
          </cell>
          <cell r="P3184">
            <v>284096</v>
          </cell>
          <cell r="Q3184">
            <v>284000</v>
          </cell>
          <cell r="R3184" t="str">
            <v>Giá tính cho mỗi đơn vị là 10 cm2 diện tích điều trị, không bao gồm thuốc và kim dẫn thuốc.</v>
          </cell>
        </row>
        <row r="3185">
          <cell r="B3185" t="str">
            <v>Đã có trong dự thảo TT về DMKT</v>
          </cell>
          <cell r="D3185" t="str">
            <v>5. DA LIỄU</v>
          </cell>
          <cell r="E3185" t="str">
            <v>BS_5.126</v>
          </cell>
          <cell r="F3185" t="str">
            <v xml:space="preserve">Điều trị bệnh da sử dụng phương pháp vi kim dẫn thuốc và tái tạo collagen </v>
          </cell>
          <cell r="G3185" t="str">
            <v xml:space="preserve">Điều trị bệnh da sử dụng phương pháp vi kim dẫn thuốc và tái tạo collagen </v>
          </cell>
          <cell r="I3185">
            <v>1912</v>
          </cell>
          <cell r="J3185" t="str">
            <v xml:space="preserve">Điều trị bệnh da sử dụng phương pháp vi kim dẫn thuốc và tái tạo collagen </v>
          </cell>
          <cell r="K3185">
            <v>250000</v>
          </cell>
          <cell r="L3185">
            <v>70000</v>
          </cell>
          <cell r="M3185">
            <v>320000</v>
          </cell>
          <cell r="N3185">
            <v>91000</v>
          </cell>
          <cell r="O3185">
            <v>5096.0000000000009</v>
          </cell>
          <cell r="P3185">
            <v>346096</v>
          </cell>
          <cell r="Q3185">
            <v>346000</v>
          </cell>
          <cell r="R3185" t="str">
            <v>Giá tính cho mỗi đơn vị là 10 cm2 diện tích điều trị, không bao gồm thuốc và kim dẫn thuốc.</v>
          </cell>
        </row>
        <row r="3186">
          <cell r="B3186" t="str">
            <v>Đã có trong dự thảo TT về DMKT</v>
          </cell>
          <cell r="D3186" t="str">
            <v>5. DA LIỄU</v>
          </cell>
          <cell r="E3186" t="str">
            <v>BS_5.127</v>
          </cell>
          <cell r="F3186" t="str">
            <v xml:space="preserve">Điều trị các bệnh về da sử dụng công nghệ ionphoresis </v>
          </cell>
          <cell r="G3186" t="str">
            <v xml:space="preserve">Điều trị các bệnh về da sử dụng công nghệ ionphoresis </v>
          </cell>
          <cell r="I3186">
            <v>1913</v>
          </cell>
          <cell r="J3186" t="str">
            <v xml:space="preserve">Điều trị các bệnh về da sử dụng công nghệ ionphoresis </v>
          </cell>
          <cell r="K3186">
            <v>465000</v>
          </cell>
          <cell r="L3186">
            <v>70000</v>
          </cell>
          <cell r="M3186">
            <v>535000</v>
          </cell>
          <cell r="N3186">
            <v>91000</v>
          </cell>
          <cell r="O3186">
            <v>5096.0000000000009</v>
          </cell>
          <cell r="P3186">
            <v>561096</v>
          </cell>
          <cell r="Q3186">
            <v>561000</v>
          </cell>
          <cell r="R3186" t="str">
            <v>Giá tính cho mỗi đơn vị là 10 cm2 diện tích điều trị, không bao gồm thuốc và kim dẫn thuốc.</v>
          </cell>
        </row>
        <row r="3187">
          <cell r="B3187" t="str">
            <v>Đã có trong dự thảo TT về DMKT</v>
          </cell>
          <cell r="E3187" t="str">
            <v>5.92</v>
          </cell>
          <cell r="F3187" t="str">
            <v>Xóa xăm bằng các kỹ thuật laser ruby</v>
          </cell>
          <cell r="G3187" t="str">
            <v>Xoá xăm bằng các kỹ thuật Laser Ruby</v>
          </cell>
          <cell r="I3187">
            <v>1915</v>
          </cell>
          <cell r="J3187" t="str">
            <v>Xoá xăm bằng các kỹ thuật Laser Ruby</v>
          </cell>
          <cell r="K3187">
            <v>526000</v>
          </cell>
          <cell r="L3187">
            <v>272000</v>
          </cell>
          <cell r="M3187">
            <v>798000</v>
          </cell>
          <cell r="N3187">
            <v>353600</v>
          </cell>
          <cell r="O3187">
            <v>19801.600000000006</v>
          </cell>
          <cell r="P3187">
            <v>899401.6</v>
          </cell>
          <cell r="Q3187">
            <v>899400</v>
          </cell>
          <cell r="R3187" t="str">
            <v>Giá tính cho mỗi đơn vị là 10 cm2 diện tích điều trị.</v>
          </cell>
        </row>
        <row r="3188">
          <cell r="B3188" t="str">
            <v>Đã có trong dự thảo TT về DMKT</v>
          </cell>
          <cell r="E3188" t="str">
            <v>5.94</v>
          </cell>
          <cell r="F3188" t="str">
            <v>Xóa nếp nhăn bằng laser fractional, radiofrequency</v>
          </cell>
          <cell r="G3188" t="str">
            <v>Xoá nếp nhăn bằng Laser  Fractional, Intracell</v>
          </cell>
          <cell r="I3188">
            <v>1916</v>
          </cell>
          <cell r="J3188" t="str">
            <v>Xoá nếp nhăn bằng Laser  Fractional, Intracell</v>
          </cell>
          <cell r="K3188">
            <v>761000</v>
          </cell>
          <cell r="L3188">
            <v>311000</v>
          </cell>
          <cell r="M3188">
            <v>1072000</v>
          </cell>
          <cell r="N3188">
            <v>404300</v>
          </cell>
          <cell r="O3188">
            <v>22640.800000000003</v>
          </cell>
          <cell r="P3188">
            <v>1187940.8</v>
          </cell>
          <cell r="Q3188">
            <v>1187900</v>
          </cell>
          <cell r="R3188" t="str">
            <v>Giá tính cho mỗi đơn vị là 10 cm2 diện tích điều trị.</v>
          </cell>
        </row>
        <row r="3189">
          <cell r="B3189" t="str">
            <v>Đã có trong dự thảo TT về DMKT</v>
          </cell>
          <cell r="E3189" t="str">
            <v>5.96</v>
          </cell>
          <cell r="F3189" t="str">
            <v>Trẻ hóa da bằng các kỹ thuật laser Fractional</v>
          </cell>
          <cell r="G3189" t="str">
            <v>Trẻ hoá da bằng các kỹ thuật Laser Fractional</v>
          </cell>
          <cell r="I3189">
            <v>1917</v>
          </cell>
          <cell r="J3189" t="str">
            <v>Trẻ hoá da bằng các kỹ thuật Laser Fractional</v>
          </cell>
          <cell r="K3189">
            <v>761000</v>
          </cell>
          <cell r="L3189">
            <v>311000</v>
          </cell>
          <cell r="M3189">
            <v>1072000</v>
          </cell>
          <cell r="N3189">
            <v>404300</v>
          </cell>
          <cell r="O3189">
            <v>22640.800000000003</v>
          </cell>
          <cell r="P3189">
            <v>1187940.8</v>
          </cell>
          <cell r="Q3189">
            <v>1187900</v>
          </cell>
          <cell r="R3189" t="str">
            <v>Giá tính cho mỗi đơn vị là 10 cm2 diện tích điều trị.</v>
          </cell>
        </row>
        <row r="3190">
          <cell r="B3190" t="str">
            <v>Đã có trong dự thảo TT về DMKT</v>
          </cell>
          <cell r="E3190" t="str">
            <v>5.98</v>
          </cell>
          <cell r="F3190" t="str">
            <v>Trẻ hóa da bằng Radiofrequency (RF)</v>
          </cell>
          <cell r="G3190" t="str">
            <v>Trẻ hoá da bằng Radiofrequency (RF)</v>
          </cell>
          <cell r="I3190">
            <v>1918</v>
          </cell>
          <cell r="J3190" t="str">
            <v>Trẻ hoá da bằng Radiofrequency (RF)</v>
          </cell>
          <cell r="K3190">
            <v>410000</v>
          </cell>
          <cell r="L3190">
            <v>164000</v>
          </cell>
          <cell r="M3190">
            <v>574000</v>
          </cell>
          <cell r="N3190">
            <v>213200</v>
          </cell>
          <cell r="O3190">
            <v>11939.200000000003</v>
          </cell>
          <cell r="P3190">
            <v>635139.19999999995</v>
          </cell>
          <cell r="Q3190">
            <v>635100</v>
          </cell>
          <cell r="R3190" t="str">
            <v>Giá tính cho mỗi đơn vị là 10 cm2 diện tích điều trị.</v>
          </cell>
        </row>
        <row r="3191">
          <cell r="B3191" t="str">
            <v>Đã có trong dự thảo TT về DMKT</v>
          </cell>
          <cell r="D3191" t="str">
            <v>5. DA LIỄU</v>
          </cell>
          <cell r="E3191" t="str">
            <v>BS_5.129</v>
          </cell>
          <cell r="F3191" t="str">
            <v>Điều trị bệnh da bằng kỹ thuật ly trích huyết tương giàu tiểu cầu (PRP)</v>
          </cell>
          <cell r="G3191" t="str">
            <v>Điều trị bệnh da bằng kỹ thuật ly trích huyết tương giàu tiểu cầu  (PRP)</v>
          </cell>
          <cell r="I3191">
            <v>1919</v>
          </cell>
          <cell r="J3191" t="str">
            <v>Điều trị bệnh da bằng kỹ thuật ly trích huyết tương giàu tiểu cầu  (PRP)</v>
          </cell>
          <cell r="K3191">
            <v>3687000</v>
          </cell>
          <cell r="L3191">
            <v>802000</v>
          </cell>
          <cell r="M3191">
            <v>4489000</v>
          </cell>
          <cell r="N3191">
            <v>1042600</v>
          </cell>
          <cell r="O3191">
            <v>58385.600000000006</v>
          </cell>
          <cell r="P3191">
            <v>4787985.5999999996</v>
          </cell>
          <cell r="Q3191">
            <v>4787900</v>
          </cell>
          <cell r="R3191" t="str">
            <v>Giá tính cho mỗi đơn vị là 10 cm2 diện tích điều trị, không bao gồm thuốc.</v>
          </cell>
        </row>
        <row r="3192">
          <cell r="B3192" t="str">
            <v>Đã có trong dự thảo TT về DMKT</v>
          </cell>
          <cell r="D3192" t="str">
            <v>8. Y HỌC CỔ TRUYỀN</v>
          </cell>
          <cell r="E3192" t="str">
            <v>BS_8.487</v>
          </cell>
          <cell r="F3192" t="str">
            <v>Điều trị lão hóa da sử dụng kim dẫn thuốc</v>
          </cell>
          <cell r="G3192" t="str">
            <v>Điều trị lão hóa da sử dụng kim dẫn thuốc</v>
          </cell>
          <cell r="I3192">
            <v>1920</v>
          </cell>
          <cell r="J3192" t="str">
            <v>Điều trị lão hóa da sử dụng kim dẫn thuốc</v>
          </cell>
          <cell r="K3192">
            <v>286000</v>
          </cell>
          <cell r="L3192">
            <v>311000</v>
          </cell>
          <cell r="M3192">
            <v>597000</v>
          </cell>
          <cell r="N3192">
            <v>404300</v>
          </cell>
          <cell r="O3192">
            <v>22640.800000000003</v>
          </cell>
          <cell r="P3192">
            <v>712940.8</v>
          </cell>
          <cell r="Q3192">
            <v>712900</v>
          </cell>
          <cell r="R3192" t="str">
            <v>Giá tính cho mỗi đơn vị là 10 cm2 diện tích điều trị, không bao gồm thuốc.</v>
          </cell>
        </row>
        <row r="3193">
          <cell r="B3193" t="str">
            <v>Đã có trong dự thảo TT về DMKT</v>
          </cell>
          <cell r="E3193" t="str">
            <v>5.103</v>
          </cell>
          <cell r="F3193" t="str">
            <v xml:space="preserve">Điều trị mụn trứng cá bằng máy </v>
          </cell>
          <cell r="G3193" t="str">
            <v>Điều trị mụn trứng cá, rụng tóc bằng máy Mesoderm</v>
          </cell>
          <cell r="I3193">
            <v>1921</v>
          </cell>
          <cell r="J3193" t="str">
            <v>Điều trị mụn trứng cá, rụng tóc bằng máy Mesoderm</v>
          </cell>
          <cell r="K3193">
            <v>168000</v>
          </cell>
          <cell r="L3193">
            <v>50000</v>
          </cell>
          <cell r="M3193">
            <v>218000</v>
          </cell>
          <cell r="N3193">
            <v>65000</v>
          </cell>
          <cell r="O3193">
            <v>3640</v>
          </cell>
          <cell r="P3193">
            <v>236640</v>
          </cell>
          <cell r="Q3193">
            <v>236600</v>
          </cell>
          <cell r="R3193" t="str">
            <v>Giá tính cho mỗi đơn vị là 10 cm2 diện tích điều trị, không bao gồm thuốc và kim dẫn thuốc.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tabSelected="1" topLeftCell="A7" zoomScaleNormal="100" workbookViewId="0">
      <selection activeCell="B21" sqref="B21"/>
    </sheetView>
  </sheetViews>
  <sheetFormatPr defaultRowHeight="14.4"/>
  <cols>
    <col min="1" max="1" width="5.88671875" customWidth="1"/>
    <col min="2" max="2" width="105.21875" customWidth="1"/>
    <col min="3" max="3" width="10.88671875" hidden="1" customWidth="1"/>
    <col min="4" max="4" width="10.5546875" hidden="1" customWidth="1"/>
    <col min="5" max="5" width="14.6640625" hidden="1" customWidth="1"/>
    <col min="6" max="6" width="11.33203125" hidden="1" customWidth="1"/>
    <col min="7" max="8" width="14" hidden="1" customWidth="1"/>
    <col min="9" max="9" width="30" customWidth="1"/>
    <col min="10" max="10" width="8.77734375" hidden="1" customWidth="1"/>
  </cols>
  <sheetData>
    <row r="1" spans="1:10" s="1" customFormat="1" ht="58.5" customHeight="1">
      <c r="A1" s="118" t="s">
        <v>2793</v>
      </c>
      <c r="B1" s="118"/>
      <c r="C1" s="118"/>
      <c r="D1" s="118"/>
      <c r="E1" s="118"/>
      <c r="F1" s="118"/>
      <c r="G1" s="118"/>
      <c r="H1" s="118"/>
      <c r="I1" s="118"/>
      <c r="J1" s="118"/>
    </row>
    <row r="2" spans="1:10" s="1" customFormat="1" ht="17.25" customHeight="1">
      <c r="A2" s="2"/>
      <c r="B2" s="2"/>
      <c r="C2" s="2"/>
      <c r="D2" s="2"/>
      <c r="E2" s="2"/>
      <c r="F2" s="2"/>
      <c r="I2" s="91" t="s">
        <v>2783</v>
      </c>
    </row>
    <row r="3" spans="1:10" s="1" customFormat="1" ht="54.45" customHeight="1">
      <c r="A3" s="86" t="s">
        <v>0</v>
      </c>
      <c r="B3" s="86" t="s">
        <v>17</v>
      </c>
      <c r="C3" s="88" t="s">
        <v>2</v>
      </c>
      <c r="D3" s="88" t="s">
        <v>15</v>
      </c>
      <c r="E3" s="88" t="s">
        <v>30</v>
      </c>
      <c r="F3" s="88" t="s">
        <v>18</v>
      </c>
      <c r="G3" s="88" t="s">
        <v>19</v>
      </c>
      <c r="H3" s="84" t="s">
        <v>44</v>
      </c>
      <c r="I3" s="88" t="s">
        <v>2782</v>
      </c>
      <c r="J3" s="87" t="s">
        <v>35</v>
      </c>
    </row>
    <row r="4" spans="1:10" s="4" customFormat="1" ht="21" customHeight="1">
      <c r="A4" s="3" t="s">
        <v>33</v>
      </c>
      <c r="B4" s="116" t="s">
        <v>2786</v>
      </c>
      <c r="C4" s="116"/>
      <c r="D4" s="116"/>
      <c r="E4" s="116"/>
      <c r="F4" s="116"/>
      <c r="G4" s="116"/>
      <c r="H4" s="116"/>
      <c r="I4" s="116"/>
      <c r="J4" s="26"/>
    </row>
    <row r="5" spans="1:10" s="4" customFormat="1" ht="21" customHeight="1">
      <c r="A5" s="5">
        <v>1</v>
      </c>
      <c r="B5" s="6" t="s">
        <v>2784</v>
      </c>
      <c r="C5" s="7">
        <v>11485</v>
      </c>
      <c r="D5" s="7">
        <v>21801</v>
      </c>
      <c r="E5" s="24">
        <v>33200</v>
      </c>
      <c r="F5" s="8">
        <f>+D5/1800000*2340000</f>
        <v>28341.3</v>
      </c>
      <c r="G5" s="8">
        <f>+C5+F5</f>
        <v>39826.300000000003</v>
      </c>
      <c r="H5" s="89">
        <f>E5*G5/E5</f>
        <v>39826.300000000003</v>
      </c>
      <c r="I5" s="24">
        <f>ROUNDDOWN(G5,-2)</f>
        <v>39800</v>
      </c>
      <c r="J5" s="26"/>
    </row>
    <row r="6" spans="1:10" s="4" customFormat="1" ht="21" customHeight="1">
      <c r="A6" s="9">
        <v>2</v>
      </c>
      <c r="B6" s="6" t="s">
        <v>2785</v>
      </c>
      <c r="C6" s="7">
        <v>8969</v>
      </c>
      <c r="D6" s="7">
        <v>21185</v>
      </c>
      <c r="E6" s="90">
        <v>30100</v>
      </c>
      <c r="F6" s="8">
        <f>+D6/1800000*2340000</f>
        <v>27540.5</v>
      </c>
      <c r="G6" s="8">
        <f>+C6+F6</f>
        <v>36509.5</v>
      </c>
      <c r="H6" s="89">
        <f>E6*G6/E6</f>
        <v>36509.5</v>
      </c>
      <c r="I6" s="24">
        <f>ROUNDDOWN(G6,-2)</f>
        <v>36500</v>
      </c>
      <c r="J6" s="26"/>
    </row>
    <row r="7" spans="1:10" s="4" customFormat="1" ht="21" customHeight="1">
      <c r="A7" s="3" t="s">
        <v>34</v>
      </c>
      <c r="B7" s="117" t="s">
        <v>2787</v>
      </c>
      <c r="C7" s="117"/>
      <c r="D7" s="117"/>
      <c r="E7" s="117"/>
      <c r="F7" s="117"/>
      <c r="G7" s="117"/>
      <c r="H7" s="117"/>
      <c r="I7" s="117"/>
      <c r="J7" s="26"/>
    </row>
    <row r="8" spans="1:10" s="4" customFormat="1" ht="42" customHeight="1">
      <c r="A8" s="5">
        <v>3</v>
      </c>
      <c r="B8" s="10" t="s">
        <v>31</v>
      </c>
      <c r="C8" s="11"/>
      <c r="D8" s="11"/>
      <c r="E8" s="24">
        <v>160000</v>
      </c>
      <c r="F8" s="8"/>
      <c r="G8" s="24">
        <v>160000</v>
      </c>
      <c r="H8" s="24">
        <v>160000</v>
      </c>
      <c r="I8" s="24">
        <v>160000</v>
      </c>
      <c r="J8" s="113"/>
    </row>
    <row r="9" spans="1:10" s="4" customFormat="1" ht="57" customHeight="1">
      <c r="A9" s="9">
        <v>4</v>
      </c>
      <c r="B9" s="10" t="s">
        <v>16</v>
      </c>
      <c r="C9" s="25"/>
      <c r="D9" s="25"/>
      <c r="E9" s="24">
        <v>160000</v>
      </c>
      <c r="F9" s="8"/>
      <c r="G9" s="24">
        <v>160000</v>
      </c>
      <c r="H9" s="24">
        <v>160000</v>
      </c>
      <c r="I9" s="24">
        <v>160000</v>
      </c>
      <c r="J9" s="114"/>
    </row>
    <row r="10" spans="1:10" s="4" customFormat="1" ht="42" customHeight="1">
      <c r="A10" s="5">
        <v>5</v>
      </c>
      <c r="B10" s="10" t="s">
        <v>32</v>
      </c>
      <c r="C10" s="11"/>
      <c r="D10" s="11"/>
      <c r="E10" s="24">
        <v>450000</v>
      </c>
      <c r="F10" s="8"/>
      <c r="G10" s="24">
        <v>450000</v>
      </c>
      <c r="H10" s="24">
        <v>450000</v>
      </c>
      <c r="I10" s="24">
        <v>450000</v>
      </c>
      <c r="J10" s="115"/>
    </row>
    <row r="11" spans="1:10" s="111" customFormat="1" ht="16.8">
      <c r="A11" s="112">
        <v>6</v>
      </c>
      <c r="B11" s="110" t="s">
        <v>2797</v>
      </c>
      <c r="C11" s="110"/>
      <c r="D11" s="110"/>
      <c r="E11" s="110"/>
      <c r="F11" s="110"/>
      <c r="G11" s="110"/>
      <c r="H11" s="110"/>
      <c r="I11" s="24">
        <v>175000</v>
      </c>
    </row>
    <row r="12" spans="1:10" ht="16.8">
      <c r="A12" s="112">
        <v>7</v>
      </c>
      <c r="B12" s="110" t="s">
        <v>2798</v>
      </c>
      <c r="C12" s="110"/>
      <c r="D12" s="110"/>
      <c r="E12" s="110"/>
      <c r="F12" s="110"/>
      <c r="G12" s="110"/>
      <c r="H12" s="110"/>
      <c r="I12" s="24">
        <v>71000</v>
      </c>
    </row>
    <row r="13" spans="1:10" ht="16.8">
      <c r="A13" s="112"/>
      <c r="B13" s="110"/>
      <c r="C13" s="110"/>
      <c r="D13" s="110"/>
      <c r="E13" s="110"/>
      <c r="F13" s="110"/>
      <c r="G13" s="110"/>
      <c r="H13" s="110"/>
      <c r="I13" s="24"/>
    </row>
    <row r="14" spans="1:10" ht="16.8">
      <c r="A14" s="112"/>
      <c r="B14" s="110"/>
      <c r="C14" s="110"/>
      <c r="D14" s="110"/>
      <c r="E14" s="110"/>
      <c r="F14" s="110"/>
      <c r="G14" s="110"/>
      <c r="H14" s="110"/>
      <c r="I14" s="24"/>
    </row>
    <row r="15" spans="1:10" ht="16.8">
      <c r="A15" s="112"/>
      <c r="B15" s="110"/>
      <c r="C15" s="110"/>
      <c r="D15" s="110"/>
      <c r="E15" s="110"/>
      <c r="F15" s="110"/>
      <c r="G15" s="110"/>
      <c r="H15" s="110"/>
      <c r="I15" s="24"/>
    </row>
    <row r="16" spans="1:10" ht="16.8">
      <c r="A16" s="112"/>
      <c r="B16" s="110"/>
      <c r="C16" s="110"/>
      <c r="D16" s="110"/>
      <c r="E16" s="110"/>
      <c r="F16" s="110"/>
      <c r="G16" s="110"/>
      <c r="H16" s="110"/>
      <c r="I16" s="24"/>
    </row>
  </sheetData>
  <mergeCells count="4">
    <mergeCell ref="J8:J10"/>
    <mergeCell ref="B4:I4"/>
    <mergeCell ref="B7:I7"/>
    <mergeCell ref="A1:J1"/>
  </mergeCells>
  <pageMargins left="0.25" right="0.25" top="0.5" bottom="0.5" header="0.3" footer="0.3"/>
  <pageSetup paperSize="9" scale="9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zoomScaleNormal="100" zoomScalePageLayoutView="80" workbookViewId="0">
      <selection sqref="A1:K1"/>
    </sheetView>
  </sheetViews>
  <sheetFormatPr defaultRowHeight="14.4"/>
  <cols>
    <col min="1" max="1" width="12.77734375" customWidth="1"/>
    <col min="2" max="2" width="104.21875" customWidth="1"/>
    <col min="3" max="3" width="10.44140625" hidden="1" customWidth="1"/>
    <col min="4" max="4" width="8.5546875" hidden="1" customWidth="1"/>
    <col min="5" max="5" width="9" hidden="1" customWidth="1"/>
    <col min="6" max="6" width="14.44140625" hidden="1" customWidth="1"/>
    <col min="7" max="7" width="10.33203125" hidden="1" customWidth="1"/>
    <col min="8" max="9" width="13.88671875" hidden="1" customWidth="1"/>
    <col min="10" max="10" width="26.109375" customWidth="1"/>
    <col min="11" max="11" width="8.77734375" hidden="1" customWidth="1"/>
  </cols>
  <sheetData>
    <row r="1" spans="1:11" s="12" customFormat="1" ht="64.5" customHeight="1">
      <c r="A1" s="119" t="s">
        <v>2794</v>
      </c>
      <c r="B1" s="119"/>
      <c r="C1" s="119"/>
      <c r="D1" s="119"/>
      <c r="E1" s="119"/>
      <c r="F1" s="119"/>
      <c r="G1" s="119"/>
      <c r="H1" s="119"/>
      <c r="I1" s="119"/>
      <c r="J1" s="119"/>
      <c r="K1" s="119"/>
    </row>
    <row r="2" spans="1:11" s="12" customFormat="1" ht="17.25" customHeight="1">
      <c r="A2" s="13"/>
      <c r="B2" s="13"/>
      <c r="C2" s="13"/>
      <c r="D2" s="13"/>
      <c r="E2" s="13"/>
      <c r="F2" s="13"/>
      <c r="J2" s="93" t="s">
        <v>2783</v>
      </c>
    </row>
    <row r="3" spans="1:11" s="15" customFormat="1" ht="62.55" customHeight="1">
      <c r="A3" s="82" t="s">
        <v>0</v>
      </c>
      <c r="B3" s="83" t="s">
        <v>1</v>
      </c>
      <c r="C3" s="84" t="s">
        <v>2</v>
      </c>
      <c r="D3" s="84" t="s">
        <v>3</v>
      </c>
      <c r="E3" s="84" t="s">
        <v>20</v>
      </c>
      <c r="F3" s="84" t="s">
        <v>21</v>
      </c>
      <c r="G3" s="84" t="s">
        <v>18</v>
      </c>
      <c r="H3" s="84" t="s">
        <v>22</v>
      </c>
      <c r="I3" s="84" t="s">
        <v>44</v>
      </c>
      <c r="J3" s="84" t="s">
        <v>2782</v>
      </c>
      <c r="K3" s="85" t="s">
        <v>35</v>
      </c>
    </row>
    <row r="4" spans="1:11" s="15" customFormat="1" ht="15.6">
      <c r="A4" s="14">
        <v>1</v>
      </c>
      <c r="B4" s="17" t="s">
        <v>4</v>
      </c>
      <c r="C4" s="16">
        <v>122217</v>
      </c>
      <c r="D4" s="16">
        <v>15986</v>
      </c>
      <c r="E4" s="16">
        <v>174025.5652173913</v>
      </c>
      <c r="F4" s="16">
        <v>312200</v>
      </c>
      <c r="G4" s="16">
        <f t="shared" ref="G4:G13" si="0">+E4/1800000*2340000</f>
        <v>226233.23478260869</v>
      </c>
      <c r="H4" s="16">
        <f t="shared" ref="H4:H13" si="1">+C4+G4+D4</f>
        <v>364436.23478260869</v>
      </c>
      <c r="I4" s="28">
        <f>F4*H4/F4</f>
        <v>364436.23478260869</v>
      </c>
      <c r="J4" s="16">
        <f t="shared" ref="J4:J13" si="2">ROUNDDOWN(H4,-2)</f>
        <v>364400</v>
      </c>
      <c r="K4" s="27"/>
    </row>
    <row r="5" spans="1:11" s="15" customFormat="1" ht="15.6">
      <c r="A5" s="14">
        <v>2</v>
      </c>
      <c r="B5" s="17" t="s">
        <v>23</v>
      </c>
      <c r="C5" s="18"/>
      <c r="D5" s="18"/>
      <c r="E5" s="18"/>
      <c r="F5" s="18"/>
      <c r="G5" s="18"/>
      <c r="H5" s="18"/>
      <c r="I5" s="28"/>
      <c r="J5" s="18"/>
      <c r="K5" s="27"/>
    </row>
    <row r="6" spans="1:11" s="15" customFormat="1" ht="31.2">
      <c r="A6" s="19" t="s">
        <v>5</v>
      </c>
      <c r="B6" s="17" t="s">
        <v>6</v>
      </c>
      <c r="C6" s="16">
        <v>30108</v>
      </c>
      <c r="D6" s="16">
        <v>11308</v>
      </c>
      <c r="E6" s="16">
        <v>156624</v>
      </c>
      <c r="F6" s="16">
        <v>198000</v>
      </c>
      <c r="G6" s="16">
        <f t="shared" si="0"/>
        <v>203611.19999999998</v>
      </c>
      <c r="H6" s="16">
        <f t="shared" si="1"/>
        <v>245027.19999999998</v>
      </c>
      <c r="I6" s="28">
        <f t="shared" ref="I6:I13" si="3">F6*H6/F6</f>
        <v>245027.20000000001</v>
      </c>
      <c r="J6" s="16">
        <f t="shared" si="2"/>
        <v>245000</v>
      </c>
      <c r="K6" s="27"/>
    </row>
    <row r="7" spans="1:11" s="15" customFormat="1" ht="31.2">
      <c r="A7" s="20" t="s">
        <v>7</v>
      </c>
      <c r="B7" s="17" t="s">
        <v>8</v>
      </c>
      <c r="C7" s="16">
        <v>29302</v>
      </c>
      <c r="D7" s="16">
        <v>11308</v>
      </c>
      <c r="E7" s="16">
        <v>131074.4347826087</v>
      </c>
      <c r="F7" s="16">
        <v>171600</v>
      </c>
      <c r="G7" s="16">
        <f t="shared" si="0"/>
        <v>170396.76521739131</v>
      </c>
      <c r="H7" s="16">
        <f t="shared" si="1"/>
        <v>211006.76521739131</v>
      </c>
      <c r="I7" s="28">
        <f t="shared" si="3"/>
        <v>211006.76521739134</v>
      </c>
      <c r="J7" s="16">
        <f t="shared" si="2"/>
        <v>211000</v>
      </c>
      <c r="K7" s="27"/>
    </row>
    <row r="8" spans="1:11" s="15" customFormat="1" ht="15.6">
      <c r="A8" s="20" t="s">
        <v>9</v>
      </c>
      <c r="B8" s="17" t="s">
        <v>24</v>
      </c>
      <c r="C8" s="16">
        <v>25621</v>
      </c>
      <c r="D8" s="16">
        <v>11308</v>
      </c>
      <c r="E8" s="16">
        <v>101761.04347826086</v>
      </c>
      <c r="F8" s="16">
        <v>138600</v>
      </c>
      <c r="G8" s="16">
        <f t="shared" si="0"/>
        <v>132289.35652173913</v>
      </c>
      <c r="H8" s="16">
        <f t="shared" si="1"/>
        <v>169218.35652173913</v>
      </c>
      <c r="I8" s="28">
        <f t="shared" si="3"/>
        <v>169218.35652173913</v>
      </c>
      <c r="J8" s="16">
        <f t="shared" si="2"/>
        <v>169200</v>
      </c>
      <c r="K8" s="27"/>
    </row>
    <row r="9" spans="1:11" s="15" customFormat="1" ht="15.6">
      <c r="A9" s="14">
        <v>3</v>
      </c>
      <c r="B9" s="17" t="s">
        <v>25</v>
      </c>
      <c r="C9" s="18"/>
      <c r="D9" s="18"/>
      <c r="E9" s="18"/>
      <c r="F9" s="18"/>
      <c r="G9" s="18"/>
      <c r="H9" s="18"/>
      <c r="I9" s="28"/>
      <c r="J9" s="18"/>
      <c r="K9" s="27"/>
    </row>
    <row r="10" spans="1:11" s="15" customFormat="1" ht="15.6">
      <c r="A10" s="20" t="s">
        <v>10</v>
      </c>
      <c r="B10" s="17" t="s">
        <v>26</v>
      </c>
      <c r="C10" s="18"/>
      <c r="D10" s="18"/>
      <c r="E10" s="18"/>
      <c r="F10" s="18"/>
      <c r="G10" s="18"/>
      <c r="H10" s="18"/>
      <c r="I10" s="28"/>
      <c r="J10" s="18"/>
      <c r="K10" s="27"/>
    </row>
    <row r="11" spans="1:11" s="15" customFormat="1" ht="15.6">
      <c r="A11" s="19" t="s">
        <v>11</v>
      </c>
      <c r="B11" s="17" t="s">
        <v>27</v>
      </c>
      <c r="C11" s="16">
        <v>57317</v>
      </c>
      <c r="D11" s="16">
        <v>11308</v>
      </c>
      <c r="E11" s="16">
        <v>156623.47826086957</v>
      </c>
      <c r="F11" s="16">
        <v>225200</v>
      </c>
      <c r="G11" s="16">
        <f t="shared" si="0"/>
        <v>203610.52173913043</v>
      </c>
      <c r="H11" s="16">
        <f t="shared" si="1"/>
        <v>272235.52173913043</v>
      </c>
      <c r="I11" s="28">
        <f t="shared" si="3"/>
        <v>272235.52173913043</v>
      </c>
      <c r="J11" s="16">
        <f>ROUNDDOWN(H11,-2)</f>
        <v>272200</v>
      </c>
      <c r="K11" s="27"/>
    </row>
    <row r="12" spans="1:11" s="15" customFormat="1" ht="15.6">
      <c r="A12" s="20" t="s">
        <v>13</v>
      </c>
      <c r="B12" s="17" t="s">
        <v>12</v>
      </c>
      <c r="C12" s="16">
        <v>49079</v>
      </c>
      <c r="D12" s="16">
        <v>11308</v>
      </c>
      <c r="E12" s="16">
        <v>139221.39130434781</v>
      </c>
      <c r="F12" s="16">
        <v>199600</v>
      </c>
      <c r="G12" s="16">
        <f t="shared" si="0"/>
        <v>180987.80869565217</v>
      </c>
      <c r="H12" s="16">
        <f t="shared" si="1"/>
        <v>241374.80869565217</v>
      </c>
      <c r="I12" s="28">
        <f t="shared" si="3"/>
        <v>241374.80869565217</v>
      </c>
      <c r="J12" s="16">
        <f t="shared" si="2"/>
        <v>241300</v>
      </c>
      <c r="K12" s="27"/>
    </row>
    <row r="13" spans="1:11" s="15" customFormat="1" ht="15.6">
      <c r="A13" s="20" t="s">
        <v>28</v>
      </c>
      <c r="B13" s="17" t="s">
        <v>14</v>
      </c>
      <c r="C13" s="16">
        <v>43123</v>
      </c>
      <c r="D13" s="16">
        <v>11308</v>
      </c>
      <c r="E13" s="16">
        <v>113763.13043478261</v>
      </c>
      <c r="F13" s="16">
        <v>168100</v>
      </c>
      <c r="G13" s="16">
        <f t="shared" si="0"/>
        <v>147892.06956521739</v>
      </c>
      <c r="H13" s="16">
        <f t="shared" si="1"/>
        <v>202323.06956521739</v>
      </c>
      <c r="I13" s="28">
        <f t="shared" si="3"/>
        <v>202323.06956521739</v>
      </c>
      <c r="J13" s="16">
        <f t="shared" si="2"/>
        <v>202300</v>
      </c>
      <c r="K13" s="27"/>
    </row>
    <row r="14" spans="1:11" s="15" customFormat="1" ht="36.75" customHeight="1">
      <c r="A14" s="23" t="s">
        <v>29</v>
      </c>
      <c r="B14" s="21"/>
      <c r="C14" s="22"/>
      <c r="D14" s="22"/>
      <c r="E14" s="22"/>
      <c r="F14" s="22"/>
      <c r="G14" s="21"/>
      <c r="H14" s="21"/>
      <c r="I14" s="21"/>
      <c r="J14" s="21"/>
    </row>
  </sheetData>
  <mergeCells count="1">
    <mergeCell ref="A1:K1"/>
  </mergeCells>
  <pageMargins left="0.25" right="0.25" top="0.5" bottom="0.5" header="0.3" footer="0.3"/>
  <pageSetup paperSize="9" scale="99" fitToHeight="0" orientation="landscape" verticalDpi="0" r:id="rId1"/>
  <headerFooter>
    <oddFooter>&amp;C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81"/>
  <sheetViews>
    <sheetView topLeftCell="A1168" zoomScale="80" zoomScaleNormal="80" zoomScalePageLayoutView="80" workbookViewId="0">
      <selection activeCell="B356" sqref="B356"/>
    </sheetView>
  </sheetViews>
  <sheetFormatPr defaultRowHeight="14.4"/>
  <cols>
    <col min="1" max="1" width="6.109375" customWidth="1"/>
    <col min="2" max="2" width="20.88671875" customWidth="1"/>
    <col min="3" max="3" width="12" hidden="1" customWidth="1"/>
    <col min="4" max="4" width="8.5546875" hidden="1" customWidth="1"/>
    <col min="5" max="5" width="41.88671875" customWidth="1"/>
    <col min="6" max="6" width="37" customWidth="1"/>
    <col min="7" max="7" width="9.88671875" hidden="1" customWidth="1"/>
    <col min="8" max="8" width="8.44140625" hidden="1" customWidth="1"/>
    <col min="9" max="9" width="10" hidden="1" customWidth="1"/>
    <col min="10" max="10" width="9.5546875" hidden="1" customWidth="1"/>
    <col min="11" max="11" width="10.33203125" hidden="1" customWidth="1"/>
    <col min="12" max="12" width="12.44140625" hidden="1" customWidth="1"/>
    <col min="13" max="13" width="21.6640625" customWidth="1"/>
    <col min="14" max="14" width="26.88671875" customWidth="1"/>
    <col min="15" max="16" width="31.33203125" style="29" customWidth="1"/>
    <col min="17" max="17" width="8.77734375" style="29" customWidth="1"/>
    <col min="18" max="18" width="31.33203125" style="29" customWidth="1"/>
  </cols>
  <sheetData>
    <row r="1" spans="1:14" ht="64.5" customHeight="1">
      <c r="A1" s="120" t="s">
        <v>2795</v>
      </c>
      <c r="B1" s="120"/>
      <c r="C1" s="120"/>
      <c r="D1" s="120"/>
      <c r="E1" s="120"/>
      <c r="F1" s="120"/>
      <c r="G1" s="120"/>
      <c r="H1" s="120"/>
      <c r="I1" s="120"/>
      <c r="J1" s="120"/>
      <c r="K1" s="120"/>
      <c r="L1" s="120"/>
      <c r="M1" s="120"/>
      <c r="N1" s="120"/>
    </row>
    <row r="2" spans="1:14">
      <c r="A2" s="29"/>
      <c r="B2" s="29"/>
      <c r="C2" s="29"/>
      <c r="D2" s="29"/>
      <c r="E2" s="30"/>
      <c r="F2" s="30"/>
      <c r="G2" s="29"/>
      <c r="H2" s="29"/>
      <c r="I2" s="29"/>
      <c r="J2" s="29"/>
      <c r="K2" s="29"/>
      <c r="L2" s="29"/>
      <c r="M2" s="29"/>
      <c r="N2" s="94" t="s">
        <v>2783</v>
      </c>
    </row>
    <row r="3" spans="1:14" ht="93.6">
      <c r="A3" s="77" t="s">
        <v>0</v>
      </c>
      <c r="B3" s="77" t="s">
        <v>36</v>
      </c>
      <c r="C3" s="78" t="s">
        <v>37</v>
      </c>
      <c r="D3" s="79" t="s">
        <v>38</v>
      </c>
      <c r="E3" s="77" t="s">
        <v>2791</v>
      </c>
      <c r="F3" s="80" t="s">
        <v>2788</v>
      </c>
      <c r="G3" s="77" t="s">
        <v>39</v>
      </c>
      <c r="H3" s="77" t="s">
        <v>40</v>
      </c>
      <c r="I3" s="77" t="s">
        <v>41</v>
      </c>
      <c r="J3" s="77" t="s">
        <v>42</v>
      </c>
      <c r="K3" s="79" t="s">
        <v>43</v>
      </c>
      <c r="L3" s="79" t="s">
        <v>44</v>
      </c>
      <c r="M3" s="77" t="s">
        <v>2782</v>
      </c>
      <c r="N3" s="81" t="s">
        <v>35</v>
      </c>
    </row>
    <row r="4" spans="1:14" ht="15.6">
      <c r="A4" s="31" t="s">
        <v>33</v>
      </c>
      <c r="B4" s="121" t="s">
        <v>2789</v>
      </c>
      <c r="C4" s="122"/>
      <c r="D4" s="122"/>
      <c r="E4" s="122"/>
      <c r="F4" s="122"/>
      <c r="G4" s="122"/>
      <c r="H4" s="122"/>
      <c r="I4" s="122"/>
      <c r="J4" s="122"/>
      <c r="K4" s="122"/>
      <c r="L4" s="122"/>
      <c r="M4" s="122"/>
      <c r="N4" s="123"/>
    </row>
    <row r="5" spans="1:14" ht="55.2">
      <c r="A5" s="32">
        <v>1</v>
      </c>
      <c r="B5" s="33" t="s">
        <v>45</v>
      </c>
      <c r="C5" s="34" t="s">
        <v>46</v>
      </c>
      <c r="D5" s="32">
        <v>1.157</v>
      </c>
      <c r="E5" s="35" t="s">
        <v>47</v>
      </c>
      <c r="F5" s="35" t="s">
        <v>48</v>
      </c>
      <c r="G5" s="36">
        <v>35000</v>
      </c>
      <c r="H5" s="36">
        <v>18000</v>
      </c>
      <c r="I5" s="36">
        <v>53000</v>
      </c>
      <c r="J5" s="36">
        <f t="shared" ref="J5:J68" si="0">+H5/1800000*2340000</f>
        <v>23400</v>
      </c>
      <c r="K5" s="36">
        <f t="shared" ref="K5:K68" si="1">+G5+J5</f>
        <v>58400</v>
      </c>
      <c r="L5" s="36">
        <f>I5*K5/I5</f>
        <v>58400</v>
      </c>
      <c r="M5" s="36">
        <f t="shared" ref="M5:M68" si="2">ROUNDDOWN(K5,-2)</f>
        <v>58400</v>
      </c>
      <c r="N5" s="37"/>
    </row>
    <row r="6" spans="1:14" ht="55.2">
      <c r="A6" s="32">
        <v>2</v>
      </c>
      <c r="B6" s="33" t="s">
        <v>49</v>
      </c>
      <c r="C6" s="34" t="s">
        <v>46</v>
      </c>
      <c r="D6" s="32">
        <v>1.1579999999999999</v>
      </c>
      <c r="E6" s="35" t="s">
        <v>50</v>
      </c>
      <c r="F6" s="35" t="s">
        <v>51</v>
      </c>
      <c r="G6" s="36">
        <v>386000</v>
      </c>
      <c r="H6" s="36">
        <v>112695.652173913</v>
      </c>
      <c r="I6" s="36">
        <v>498000</v>
      </c>
      <c r="J6" s="36">
        <f t="shared" si="0"/>
        <v>146504.34782608692</v>
      </c>
      <c r="K6" s="36">
        <f t="shared" si="1"/>
        <v>532504.34782608692</v>
      </c>
      <c r="L6" s="36">
        <f t="shared" ref="L6:L69" si="3">I6*K6/I6</f>
        <v>532504.34782608692</v>
      </c>
      <c r="M6" s="36">
        <f t="shared" si="2"/>
        <v>532500</v>
      </c>
      <c r="N6" s="37" t="str">
        <f>VLOOKUP(B6,[1]Sheet1!B$1:R$65536,17,0)</f>
        <v>Bao gồm cả bóng dùng nhiều lần.</v>
      </c>
    </row>
    <row r="7" spans="1:14" ht="55.2">
      <c r="A7" s="32">
        <v>3</v>
      </c>
      <c r="B7" s="33" t="s">
        <v>52</v>
      </c>
      <c r="C7" s="34" t="s">
        <v>46</v>
      </c>
      <c r="D7" s="32">
        <v>1.1599999999999999</v>
      </c>
      <c r="E7" s="35" t="s">
        <v>53</v>
      </c>
      <c r="F7" s="35" t="s">
        <v>54</v>
      </c>
      <c r="G7" s="36">
        <v>69500</v>
      </c>
      <c r="H7" s="36">
        <v>24886.956521739099</v>
      </c>
      <c r="I7" s="36">
        <v>94300</v>
      </c>
      <c r="J7" s="36">
        <f t="shared" si="0"/>
        <v>32353.043478260832</v>
      </c>
      <c r="K7" s="36">
        <f t="shared" si="1"/>
        <v>101853.04347826084</v>
      </c>
      <c r="L7" s="36">
        <f t="shared" si="3"/>
        <v>101853.04347826084</v>
      </c>
      <c r="M7" s="36">
        <f t="shared" si="2"/>
        <v>101800</v>
      </c>
      <c r="N7" s="37"/>
    </row>
    <row r="8" spans="1:14" ht="55.2">
      <c r="A8" s="32">
        <v>4</v>
      </c>
      <c r="B8" s="33" t="s">
        <v>55</v>
      </c>
      <c r="C8" s="34" t="s">
        <v>46</v>
      </c>
      <c r="D8" s="32">
        <v>1.1639999999999999</v>
      </c>
      <c r="E8" s="35" t="s">
        <v>56</v>
      </c>
      <c r="F8" s="35" t="s">
        <v>54</v>
      </c>
      <c r="G8" s="36">
        <v>69500</v>
      </c>
      <c r="H8" s="36">
        <v>24886.956521739099</v>
      </c>
      <c r="I8" s="36">
        <v>94300</v>
      </c>
      <c r="J8" s="36">
        <f t="shared" si="0"/>
        <v>32353.043478260832</v>
      </c>
      <c r="K8" s="36">
        <f t="shared" si="1"/>
        <v>101853.04347826084</v>
      </c>
      <c r="L8" s="36">
        <f t="shared" si="3"/>
        <v>101853.04347826084</v>
      </c>
      <c r="M8" s="36">
        <f t="shared" si="2"/>
        <v>101800</v>
      </c>
      <c r="N8" s="37"/>
    </row>
    <row r="9" spans="1:14" ht="55.2">
      <c r="A9" s="32">
        <v>5</v>
      </c>
      <c r="B9" s="33" t="s">
        <v>57</v>
      </c>
      <c r="C9" s="34" t="s">
        <v>46</v>
      </c>
      <c r="D9" s="32">
        <v>1.2</v>
      </c>
      <c r="E9" s="35" t="s">
        <v>58</v>
      </c>
      <c r="F9" s="35" t="s">
        <v>59</v>
      </c>
      <c r="G9" s="36">
        <v>20359</v>
      </c>
      <c r="H9" s="36">
        <v>15090.2608695652</v>
      </c>
      <c r="I9" s="36">
        <v>35400</v>
      </c>
      <c r="J9" s="36">
        <f t="shared" si="0"/>
        <v>19617.339130434757</v>
      </c>
      <c r="K9" s="36">
        <f t="shared" si="1"/>
        <v>39976.339130434761</v>
      </c>
      <c r="L9" s="36">
        <f t="shared" si="3"/>
        <v>39976.339130434761</v>
      </c>
      <c r="M9" s="36">
        <f t="shared" si="2"/>
        <v>39900</v>
      </c>
      <c r="N9" s="37"/>
    </row>
    <row r="10" spans="1:14" ht="55.2">
      <c r="A10" s="32">
        <v>6</v>
      </c>
      <c r="B10" s="33" t="s">
        <v>60</v>
      </c>
      <c r="C10" s="34" t="s">
        <v>46</v>
      </c>
      <c r="D10" s="32">
        <v>1.2010000000000001</v>
      </c>
      <c r="E10" s="35" t="s">
        <v>61</v>
      </c>
      <c r="F10" s="35" t="s">
        <v>62</v>
      </c>
      <c r="G10" s="36">
        <v>39500</v>
      </c>
      <c r="H10" s="36">
        <v>15808.695652173899</v>
      </c>
      <c r="I10" s="36">
        <v>55300</v>
      </c>
      <c r="J10" s="36">
        <f t="shared" si="0"/>
        <v>20551.30434782607</v>
      </c>
      <c r="K10" s="36">
        <f t="shared" si="1"/>
        <v>60051.304347826066</v>
      </c>
      <c r="L10" s="36">
        <f t="shared" si="3"/>
        <v>60051.304347826066</v>
      </c>
      <c r="M10" s="36">
        <f t="shared" si="2"/>
        <v>60000</v>
      </c>
      <c r="N10" s="37"/>
    </row>
    <row r="11" spans="1:14" ht="55.2">
      <c r="A11" s="32">
        <v>7</v>
      </c>
      <c r="B11" s="33" t="s">
        <v>63</v>
      </c>
      <c r="C11" s="34" t="s">
        <v>46</v>
      </c>
      <c r="D11" s="32">
        <v>1.216</v>
      </c>
      <c r="E11" s="35" t="s">
        <v>64</v>
      </c>
      <c r="F11" s="35" t="s">
        <v>65</v>
      </c>
      <c r="G11" s="36">
        <v>69500</v>
      </c>
      <c r="H11" s="36">
        <v>24886.956521739099</v>
      </c>
      <c r="I11" s="36">
        <v>94300</v>
      </c>
      <c r="J11" s="36">
        <f t="shared" si="0"/>
        <v>32353.043478260832</v>
      </c>
      <c r="K11" s="36">
        <f t="shared" si="1"/>
        <v>101853.04347826084</v>
      </c>
      <c r="L11" s="36">
        <f t="shared" si="3"/>
        <v>101853.04347826084</v>
      </c>
      <c r="M11" s="36">
        <f t="shared" si="2"/>
        <v>101800</v>
      </c>
      <c r="N11" s="37"/>
    </row>
    <row r="12" spans="1:14" ht="55.2">
      <c r="A12" s="32">
        <v>8</v>
      </c>
      <c r="B12" s="33" t="s">
        <v>66</v>
      </c>
      <c r="C12" s="34" t="s">
        <v>46</v>
      </c>
      <c r="D12" s="32">
        <v>1.218</v>
      </c>
      <c r="E12" s="35" t="s">
        <v>67</v>
      </c>
      <c r="F12" s="35" t="s">
        <v>68</v>
      </c>
      <c r="G12" s="36">
        <v>61500</v>
      </c>
      <c r="H12" s="36">
        <v>69652.173913043502</v>
      </c>
      <c r="I12" s="36">
        <v>131000</v>
      </c>
      <c r="J12" s="36">
        <f t="shared" si="0"/>
        <v>90547.826086956542</v>
      </c>
      <c r="K12" s="36">
        <f t="shared" si="1"/>
        <v>152047.82608695654</v>
      </c>
      <c r="L12" s="36">
        <f t="shared" si="3"/>
        <v>152047.82608695654</v>
      </c>
      <c r="M12" s="36">
        <f t="shared" si="2"/>
        <v>152000</v>
      </c>
      <c r="N12" s="37"/>
    </row>
    <row r="13" spans="1:14" ht="55.2">
      <c r="A13" s="32">
        <v>9</v>
      </c>
      <c r="B13" s="33" t="s">
        <v>69</v>
      </c>
      <c r="C13" s="34" t="s">
        <v>46</v>
      </c>
      <c r="D13" s="32">
        <v>1.2190000000000001</v>
      </c>
      <c r="E13" s="35" t="s">
        <v>70</v>
      </c>
      <c r="F13" s="35" t="s">
        <v>71</v>
      </c>
      <c r="G13" s="36">
        <v>531000</v>
      </c>
      <c r="H13" s="36">
        <v>70434.782608695605</v>
      </c>
      <c r="I13" s="36">
        <v>601000</v>
      </c>
      <c r="J13" s="36">
        <f t="shared" si="0"/>
        <v>91565.217391304293</v>
      </c>
      <c r="K13" s="36">
        <f t="shared" si="1"/>
        <v>622565.21739130432</v>
      </c>
      <c r="L13" s="36">
        <f t="shared" si="3"/>
        <v>622565.21739130432</v>
      </c>
      <c r="M13" s="36">
        <f t="shared" si="2"/>
        <v>622500</v>
      </c>
      <c r="N13" s="37"/>
    </row>
    <row r="14" spans="1:14" ht="55.2">
      <c r="A14" s="32">
        <v>10</v>
      </c>
      <c r="B14" s="33" t="s">
        <v>72</v>
      </c>
      <c r="C14" s="34" t="s">
        <v>46</v>
      </c>
      <c r="D14" s="32">
        <v>1.22</v>
      </c>
      <c r="E14" s="35" t="s">
        <v>73</v>
      </c>
      <c r="F14" s="35" t="s">
        <v>74</v>
      </c>
      <c r="G14" s="36">
        <v>746000</v>
      </c>
      <c r="H14" s="36">
        <v>103304.347826087</v>
      </c>
      <c r="I14" s="36">
        <v>849000</v>
      </c>
      <c r="J14" s="36">
        <f t="shared" si="0"/>
        <v>134295.65217391311</v>
      </c>
      <c r="K14" s="36">
        <f t="shared" si="1"/>
        <v>880295.65217391308</v>
      </c>
      <c r="L14" s="36">
        <f t="shared" si="3"/>
        <v>880295.65217391308</v>
      </c>
      <c r="M14" s="36">
        <f t="shared" si="2"/>
        <v>880200</v>
      </c>
      <c r="N14" s="37"/>
    </row>
    <row r="15" spans="1:14" ht="55.2">
      <c r="A15" s="32">
        <v>11</v>
      </c>
      <c r="B15" s="33" t="s">
        <v>75</v>
      </c>
      <c r="C15" s="34" t="s">
        <v>46</v>
      </c>
      <c r="D15" s="32">
        <v>1.2210000000000001</v>
      </c>
      <c r="E15" s="35" t="s">
        <v>76</v>
      </c>
      <c r="F15" s="35" t="s">
        <v>77</v>
      </c>
      <c r="G15" s="36">
        <v>64000</v>
      </c>
      <c r="H15" s="36">
        <v>21913.043478260901</v>
      </c>
      <c r="I15" s="36">
        <v>85900</v>
      </c>
      <c r="J15" s="36">
        <f t="shared" si="0"/>
        <v>28486.956521739172</v>
      </c>
      <c r="K15" s="36">
        <f t="shared" si="1"/>
        <v>92486.956521739165</v>
      </c>
      <c r="L15" s="36">
        <f t="shared" si="3"/>
        <v>92486.956521739165</v>
      </c>
      <c r="M15" s="36">
        <f t="shared" si="2"/>
        <v>92400</v>
      </c>
      <c r="N15" s="37"/>
    </row>
    <row r="16" spans="1:14" ht="55.2">
      <c r="A16" s="32">
        <v>12</v>
      </c>
      <c r="B16" s="33" t="s">
        <v>78</v>
      </c>
      <c r="C16" s="34" t="s">
        <v>46</v>
      </c>
      <c r="D16" s="32">
        <v>1.222</v>
      </c>
      <c r="E16" s="35" t="s">
        <v>79</v>
      </c>
      <c r="F16" s="35" t="s">
        <v>77</v>
      </c>
      <c r="G16" s="36">
        <v>64000</v>
      </c>
      <c r="H16" s="36">
        <v>21913.043478260901</v>
      </c>
      <c r="I16" s="36">
        <v>85900</v>
      </c>
      <c r="J16" s="36">
        <f t="shared" si="0"/>
        <v>28486.956521739172</v>
      </c>
      <c r="K16" s="36">
        <f t="shared" si="1"/>
        <v>92486.956521739165</v>
      </c>
      <c r="L16" s="36">
        <f t="shared" si="3"/>
        <v>92486.956521739165</v>
      </c>
      <c r="M16" s="36">
        <f t="shared" si="2"/>
        <v>92400</v>
      </c>
      <c r="N16" s="37"/>
    </row>
    <row r="17" spans="1:14" ht="55.2">
      <c r="A17" s="32">
        <v>13</v>
      </c>
      <c r="B17" s="33" t="s">
        <v>80</v>
      </c>
      <c r="C17" s="34" t="s">
        <v>46</v>
      </c>
      <c r="D17" s="32">
        <v>1.2230000000000001</v>
      </c>
      <c r="E17" s="35" t="s">
        <v>81</v>
      </c>
      <c r="F17" s="35" t="s">
        <v>77</v>
      </c>
      <c r="G17" s="36">
        <v>64000</v>
      </c>
      <c r="H17" s="36">
        <v>21913.043478260901</v>
      </c>
      <c r="I17" s="36">
        <v>85900</v>
      </c>
      <c r="J17" s="36">
        <f t="shared" si="0"/>
        <v>28486.956521739172</v>
      </c>
      <c r="K17" s="36">
        <f t="shared" si="1"/>
        <v>92486.956521739165</v>
      </c>
      <c r="L17" s="36">
        <f t="shared" si="3"/>
        <v>92486.956521739165</v>
      </c>
      <c r="M17" s="36">
        <f t="shared" si="2"/>
        <v>92400</v>
      </c>
      <c r="N17" s="37"/>
    </row>
    <row r="18" spans="1:14" ht="55.2">
      <c r="A18" s="32">
        <v>14</v>
      </c>
      <c r="B18" s="33" t="s">
        <v>82</v>
      </c>
      <c r="C18" s="34" t="s">
        <v>46</v>
      </c>
      <c r="D18" s="32">
        <v>1.2310000000000001</v>
      </c>
      <c r="E18" s="35" t="s">
        <v>83</v>
      </c>
      <c r="F18" s="35" t="s">
        <v>84</v>
      </c>
      <c r="G18" s="36">
        <v>546000</v>
      </c>
      <c r="H18" s="36">
        <v>261391.30434782599</v>
      </c>
      <c r="I18" s="36">
        <v>807000</v>
      </c>
      <c r="J18" s="36">
        <f t="shared" si="0"/>
        <v>339808.69565217377</v>
      </c>
      <c r="K18" s="36">
        <f t="shared" si="1"/>
        <v>885808.69565217383</v>
      </c>
      <c r="L18" s="36">
        <f t="shared" si="3"/>
        <v>885808.69565217383</v>
      </c>
      <c r="M18" s="36">
        <f t="shared" si="2"/>
        <v>885800</v>
      </c>
      <c r="N18" s="37" t="str">
        <f>VLOOKUP(B18,[1]Sheet1!B$1:R$65536,17,0)</f>
        <v>Chưa bao gồm bộ ống thông  Blakemore</v>
      </c>
    </row>
    <row r="19" spans="1:14" ht="55.2">
      <c r="A19" s="32">
        <v>15</v>
      </c>
      <c r="B19" s="33" t="s">
        <v>85</v>
      </c>
      <c r="C19" s="34" t="s">
        <v>46</v>
      </c>
      <c r="D19" s="32">
        <v>1.2390000000000001</v>
      </c>
      <c r="E19" s="35" t="s">
        <v>86</v>
      </c>
      <c r="F19" s="35" t="s">
        <v>87</v>
      </c>
      <c r="G19" s="36">
        <v>18001</v>
      </c>
      <c r="H19" s="36">
        <v>31302.782608695699</v>
      </c>
      <c r="I19" s="36">
        <v>49300</v>
      </c>
      <c r="J19" s="36">
        <f t="shared" si="0"/>
        <v>40693.617391304404</v>
      </c>
      <c r="K19" s="36">
        <f t="shared" si="1"/>
        <v>58694.617391304404</v>
      </c>
      <c r="L19" s="36">
        <f t="shared" si="3"/>
        <v>58694.617391304411</v>
      </c>
      <c r="M19" s="36">
        <f t="shared" si="2"/>
        <v>58600</v>
      </c>
      <c r="N19" s="37"/>
    </row>
    <row r="20" spans="1:14" ht="55.2">
      <c r="A20" s="32">
        <v>16</v>
      </c>
      <c r="B20" s="33" t="s">
        <v>88</v>
      </c>
      <c r="C20" s="34" t="s">
        <v>46</v>
      </c>
      <c r="D20" s="32">
        <v>1.24</v>
      </c>
      <c r="E20" s="35" t="s">
        <v>89</v>
      </c>
      <c r="F20" s="35" t="s">
        <v>90</v>
      </c>
      <c r="G20" s="36">
        <v>109000</v>
      </c>
      <c r="H20" s="36">
        <v>34434.782608695597</v>
      </c>
      <c r="I20" s="36">
        <v>143000</v>
      </c>
      <c r="J20" s="36">
        <f t="shared" si="0"/>
        <v>44765.217391304272</v>
      </c>
      <c r="K20" s="36">
        <f t="shared" si="1"/>
        <v>153765.21739130426</v>
      </c>
      <c r="L20" s="36">
        <f t="shared" si="3"/>
        <v>153765.21739130426</v>
      </c>
      <c r="M20" s="36">
        <f t="shared" si="2"/>
        <v>153700</v>
      </c>
      <c r="N20" s="37"/>
    </row>
    <row r="21" spans="1:14" ht="55.2">
      <c r="A21" s="32">
        <v>17</v>
      </c>
      <c r="B21" s="33" t="s">
        <v>91</v>
      </c>
      <c r="C21" s="34" t="s">
        <v>46</v>
      </c>
      <c r="D21" s="38">
        <v>1.2669999999999999</v>
      </c>
      <c r="E21" s="35" t="s">
        <v>92</v>
      </c>
      <c r="F21" s="35" t="s">
        <v>93</v>
      </c>
      <c r="G21" s="36">
        <v>110000</v>
      </c>
      <c r="H21" s="36">
        <v>29739.130434782601</v>
      </c>
      <c r="I21" s="36">
        <v>139000</v>
      </c>
      <c r="J21" s="36">
        <f t="shared" si="0"/>
        <v>38660.869565217377</v>
      </c>
      <c r="K21" s="36">
        <f t="shared" si="1"/>
        <v>148660.86956521738</v>
      </c>
      <c r="L21" s="36">
        <f t="shared" si="3"/>
        <v>148660.86956521738</v>
      </c>
      <c r="M21" s="36">
        <f t="shared" si="2"/>
        <v>148600</v>
      </c>
      <c r="N21" s="37"/>
    </row>
    <row r="22" spans="1:14" ht="55.2">
      <c r="A22" s="32">
        <v>18</v>
      </c>
      <c r="B22" s="33" t="s">
        <v>94</v>
      </c>
      <c r="C22" s="34" t="s">
        <v>46</v>
      </c>
      <c r="D22" s="38">
        <v>1.2669999999999999</v>
      </c>
      <c r="E22" s="35" t="s">
        <v>92</v>
      </c>
      <c r="F22" s="35" t="s">
        <v>95</v>
      </c>
      <c r="G22" s="36">
        <v>155000</v>
      </c>
      <c r="H22" s="36">
        <v>29739.130434782601</v>
      </c>
      <c r="I22" s="36">
        <v>184000</v>
      </c>
      <c r="J22" s="36">
        <f t="shared" si="0"/>
        <v>38660.869565217377</v>
      </c>
      <c r="K22" s="36">
        <f t="shared" si="1"/>
        <v>193660.86956521738</v>
      </c>
      <c r="L22" s="36">
        <f t="shared" si="3"/>
        <v>193660.86956521738</v>
      </c>
      <c r="M22" s="36">
        <f t="shared" si="2"/>
        <v>193600</v>
      </c>
      <c r="N22" s="37"/>
    </row>
    <row r="23" spans="1:14" ht="55.2">
      <c r="A23" s="32">
        <v>19</v>
      </c>
      <c r="B23" s="33" t="s">
        <v>96</v>
      </c>
      <c r="C23" s="34" t="s">
        <v>46</v>
      </c>
      <c r="D23" s="38">
        <v>1.2669999999999999</v>
      </c>
      <c r="E23" s="35" t="s">
        <v>92</v>
      </c>
      <c r="F23" s="35" t="s">
        <v>97</v>
      </c>
      <c r="G23" s="36">
        <v>180000</v>
      </c>
      <c r="H23" s="36">
        <v>73565.217391304395</v>
      </c>
      <c r="I23" s="36">
        <v>253000</v>
      </c>
      <c r="J23" s="36">
        <f t="shared" si="0"/>
        <v>95634.782608695707</v>
      </c>
      <c r="K23" s="36">
        <f t="shared" si="1"/>
        <v>275634.78260869568</v>
      </c>
      <c r="L23" s="36">
        <f t="shared" si="3"/>
        <v>275634.78260869568</v>
      </c>
      <c r="M23" s="36">
        <f t="shared" si="2"/>
        <v>275600</v>
      </c>
      <c r="N23" s="37"/>
    </row>
    <row r="24" spans="1:14" ht="55.2">
      <c r="A24" s="32">
        <v>20</v>
      </c>
      <c r="B24" s="33" t="s">
        <v>98</v>
      </c>
      <c r="C24" s="34" t="s">
        <v>46</v>
      </c>
      <c r="D24" s="32">
        <v>1.2809999999999999</v>
      </c>
      <c r="E24" s="35" t="s">
        <v>99</v>
      </c>
      <c r="F24" s="35" t="s">
        <v>100</v>
      </c>
      <c r="G24" s="36">
        <v>14004</v>
      </c>
      <c r="H24" s="36">
        <v>1558.95652173913</v>
      </c>
      <c r="I24" s="36">
        <v>15500</v>
      </c>
      <c r="J24" s="36">
        <f t="shared" si="0"/>
        <v>2026.6434782608692</v>
      </c>
      <c r="K24" s="36">
        <f t="shared" si="1"/>
        <v>16030.643478260869</v>
      </c>
      <c r="L24" s="36">
        <f t="shared" si="3"/>
        <v>16030.643478260869</v>
      </c>
      <c r="M24" s="36">
        <f t="shared" si="2"/>
        <v>16000</v>
      </c>
      <c r="N24" s="37"/>
    </row>
    <row r="25" spans="1:14" ht="55.2">
      <c r="A25" s="32">
        <v>21</v>
      </c>
      <c r="B25" s="33" t="s">
        <v>101</v>
      </c>
      <c r="C25" s="34" t="s">
        <v>46</v>
      </c>
      <c r="D25" s="32">
        <v>1.32</v>
      </c>
      <c r="E25" s="35" t="s">
        <v>102</v>
      </c>
      <c r="F25" s="35" t="s">
        <v>103</v>
      </c>
      <c r="G25" s="36">
        <v>331000</v>
      </c>
      <c r="H25" s="36">
        <v>154956.52173913</v>
      </c>
      <c r="I25" s="36">
        <v>485000</v>
      </c>
      <c r="J25" s="36">
        <f t="shared" si="0"/>
        <v>201443.47826086899</v>
      </c>
      <c r="K25" s="36">
        <f t="shared" si="1"/>
        <v>532443.47826086893</v>
      </c>
      <c r="L25" s="36">
        <f t="shared" si="3"/>
        <v>532443.47826086893</v>
      </c>
      <c r="M25" s="36">
        <f t="shared" si="2"/>
        <v>532400</v>
      </c>
      <c r="N25" s="37"/>
    </row>
    <row r="26" spans="1:14" ht="55.2">
      <c r="A26" s="32">
        <v>22</v>
      </c>
      <c r="B26" s="33" t="s">
        <v>104</v>
      </c>
      <c r="C26" s="34" t="s">
        <v>46</v>
      </c>
      <c r="D26" s="32">
        <v>1.34</v>
      </c>
      <c r="E26" s="35" t="s">
        <v>105</v>
      </c>
      <c r="F26" s="35" t="s">
        <v>103</v>
      </c>
      <c r="G26" s="36">
        <v>331000</v>
      </c>
      <c r="H26" s="36">
        <v>154956.52173913</v>
      </c>
      <c r="I26" s="36">
        <v>485000</v>
      </c>
      <c r="J26" s="36">
        <f t="shared" si="0"/>
        <v>201443.47826086899</v>
      </c>
      <c r="K26" s="36">
        <f t="shared" si="1"/>
        <v>532443.47826086893</v>
      </c>
      <c r="L26" s="36">
        <f t="shared" si="3"/>
        <v>532443.47826086893</v>
      </c>
      <c r="M26" s="36">
        <f t="shared" si="2"/>
        <v>532400</v>
      </c>
      <c r="N26" s="37"/>
    </row>
    <row r="27" spans="1:14" ht="55.2">
      <c r="A27" s="32">
        <v>23</v>
      </c>
      <c r="B27" s="33" t="s">
        <v>106</v>
      </c>
      <c r="C27" s="34" t="s">
        <v>46</v>
      </c>
      <c r="D27" s="32">
        <v>1.3620000000000001</v>
      </c>
      <c r="E27" s="35" t="s">
        <v>107</v>
      </c>
      <c r="F27" s="35" t="s">
        <v>51</v>
      </c>
      <c r="G27" s="36">
        <v>386000</v>
      </c>
      <c r="H27" s="36">
        <v>112695.652173913</v>
      </c>
      <c r="I27" s="36">
        <v>498000</v>
      </c>
      <c r="J27" s="36">
        <f t="shared" si="0"/>
        <v>146504.34782608692</v>
      </c>
      <c r="K27" s="36">
        <f t="shared" si="1"/>
        <v>532504.34782608692</v>
      </c>
      <c r="L27" s="36">
        <f t="shared" si="3"/>
        <v>532504.34782608692</v>
      </c>
      <c r="M27" s="36">
        <f t="shared" si="2"/>
        <v>532500</v>
      </c>
      <c r="N27" s="37" t="str">
        <f>VLOOKUP(B27,[1]Sheet1!B$1:R$65536,17,0)</f>
        <v>Bao gồm cả bóng dùng nhiều lần.</v>
      </c>
    </row>
    <row r="28" spans="1:14" ht="55.2">
      <c r="A28" s="32">
        <v>24</v>
      </c>
      <c r="B28" s="33" t="s">
        <v>108</v>
      </c>
      <c r="C28" s="34" t="s">
        <v>46</v>
      </c>
      <c r="D28" s="32">
        <v>1.3640000000000001</v>
      </c>
      <c r="E28" s="35" t="s">
        <v>109</v>
      </c>
      <c r="F28" s="35" t="s">
        <v>110</v>
      </c>
      <c r="G28" s="36">
        <v>124000</v>
      </c>
      <c r="H28" s="36">
        <v>37565.217391304403</v>
      </c>
      <c r="I28" s="36">
        <v>161000</v>
      </c>
      <c r="J28" s="36">
        <f t="shared" si="0"/>
        <v>48834.782608695721</v>
      </c>
      <c r="K28" s="36">
        <f t="shared" si="1"/>
        <v>172834.78260869574</v>
      </c>
      <c r="L28" s="36">
        <f t="shared" si="3"/>
        <v>172834.78260869574</v>
      </c>
      <c r="M28" s="36">
        <f t="shared" si="2"/>
        <v>172800</v>
      </c>
      <c r="N28" s="37" t="str">
        <f>VLOOKUP(B28,[1]Sheet1!B$1:R$65536,17,0)</f>
        <v>Chưa bao gồm hoá chất. Áp dụng với bệnh nhân ngoại trú</v>
      </c>
    </row>
    <row r="29" spans="1:14" ht="55.2">
      <c r="A29" s="32">
        <v>25</v>
      </c>
      <c r="B29" s="33" t="s">
        <v>111</v>
      </c>
      <c r="C29" s="34" t="s">
        <v>46</v>
      </c>
      <c r="D29" s="32">
        <v>1.38</v>
      </c>
      <c r="E29" s="35" t="s">
        <v>112</v>
      </c>
      <c r="F29" s="35" t="s">
        <v>110</v>
      </c>
      <c r="G29" s="36">
        <v>124000</v>
      </c>
      <c r="H29" s="36">
        <v>37565.217391304403</v>
      </c>
      <c r="I29" s="36">
        <v>161000</v>
      </c>
      <c r="J29" s="36">
        <f t="shared" si="0"/>
        <v>48834.782608695721</v>
      </c>
      <c r="K29" s="36">
        <f t="shared" si="1"/>
        <v>172834.78260869574</v>
      </c>
      <c r="L29" s="36">
        <f t="shared" si="3"/>
        <v>172834.78260869574</v>
      </c>
      <c r="M29" s="36">
        <f t="shared" si="2"/>
        <v>172800</v>
      </c>
      <c r="N29" s="37" t="str">
        <f>VLOOKUP(B29,[1]Sheet1!B$1:R$65536,17,0)</f>
        <v>Chưa bao gồm hoá chất. Áp dụng với bệnh nhân ngoại trú</v>
      </c>
    </row>
    <row r="30" spans="1:14" ht="55.2">
      <c r="A30" s="32">
        <v>26</v>
      </c>
      <c r="B30" s="33" t="s">
        <v>113</v>
      </c>
      <c r="C30" s="34" t="s">
        <v>46</v>
      </c>
      <c r="D30" s="32">
        <v>1.53</v>
      </c>
      <c r="E30" s="35" t="s">
        <v>114</v>
      </c>
      <c r="F30" s="35" t="s">
        <v>115</v>
      </c>
      <c r="G30" s="36">
        <v>20000</v>
      </c>
      <c r="H30" s="36">
        <v>15652.1739130435</v>
      </c>
      <c r="I30" s="36">
        <v>35600</v>
      </c>
      <c r="J30" s="36">
        <f t="shared" si="0"/>
        <v>20347.826086956549</v>
      </c>
      <c r="K30" s="36">
        <f t="shared" si="1"/>
        <v>40347.826086956549</v>
      </c>
      <c r="L30" s="36">
        <f t="shared" si="3"/>
        <v>40347.826086956549</v>
      </c>
      <c r="M30" s="36">
        <f t="shared" si="2"/>
        <v>40300</v>
      </c>
      <c r="N30" s="37" t="str">
        <f>VLOOKUP(B30,[1]Sheet1!B$1:R$65536,17,0)</f>
        <v>Chỉ áp dụng với người bệnh ngoại trú.</v>
      </c>
    </row>
    <row r="31" spans="1:14" ht="55.2">
      <c r="A31" s="32">
        <v>27</v>
      </c>
      <c r="B31" s="33" t="s">
        <v>116</v>
      </c>
      <c r="C31" s="34" t="s">
        <v>46</v>
      </c>
      <c r="D31" s="32">
        <v>1.54</v>
      </c>
      <c r="E31" s="35" t="s">
        <v>117</v>
      </c>
      <c r="F31" s="35" t="s">
        <v>118</v>
      </c>
      <c r="G31" s="36">
        <v>6000</v>
      </c>
      <c r="H31" s="36">
        <v>6260.8695652173901</v>
      </c>
      <c r="I31" s="36">
        <v>12200</v>
      </c>
      <c r="J31" s="36">
        <f t="shared" si="0"/>
        <v>8139.1304347826072</v>
      </c>
      <c r="K31" s="36">
        <f t="shared" si="1"/>
        <v>14139.130434782608</v>
      </c>
      <c r="L31" s="36">
        <f t="shared" si="3"/>
        <v>14139.130434782608</v>
      </c>
      <c r="M31" s="36">
        <f t="shared" si="2"/>
        <v>14100</v>
      </c>
      <c r="N31" s="37"/>
    </row>
    <row r="32" spans="1:14" ht="55.2">
      <c r="A32" s="32">
        <v>28</v>
      </c>
      <c r="B32" s="33" t="s">
        <v>119</v>
      </c>
      <c r="C32" s="34" t="s">
        <v>46</v>
      </c>
      <c r="D32" s="32">
        <v>1.55</v>
      </c>
      <c r="E32" s="35" t="s">
        <v>120</v>
      </c>
      <c r="F32" s="35" t="s">
        <v>118</v>
      </c>
      <c r="G32" s="36">
        <v>6000</v>
      </c>
      <c r="H32" s="36">
        <v>6260.8695652173901</v>
      </c>
      <c r="I32" s="36">
        <v>12200</v>
      </c>
      <c r="J32" s="36">
        <f t="shared" si="0"/>
        <v>8139.1304347826072</v>
      </c>
      <c r="K32" s="36">
        <f t="shared" si="1"/>
        <v>14139.130434782608</v>
      </c>
      <c r="L32" s="36">
        <f t="shared" si="3"/>
        <v>14139.130434782608</v>
      </c>
      <c r="M32" s="36">
        <f t="shared" si="2"/>
        <v>14100</v>
      </c>
      <c r="N32" s="37"/>
    </row>
    <row r="33" spans="1:14" ht="55.2">
      <c r="A33" s="32">
        <v>29</v>
      </c>
      <c r="B33" s="33" t="s">
        <v>121</v>
      </c>
      <c r="C33" s="34" t="s">
        <v>46</v>
      </c>
      <c r="D33" s="32">
        <v>1.6</v>
      </c>
      <c r="E33" s="35" t="s">
        <v>122</v>
      </c>
      <c r="F33" s="35" t="s">
        <v>123</v>
      </c>
      <c r="G33" s="36">
        <v>15000</v>
      </c>
      <c r="H33" s="36">
        <v>7826.0869565217399</v>
      </c>
      <c r="I33" s="36">
        <v>22800</v>
      </c>
      <c r="J33" s="36">
        <f t="shared" si="0"/>
        <v>10173.913043478262</v>
      </c>
      <c r="K33" s="36">
        <f t="shared" si="1"/>
        <v>25173.913043478264</v>
      </c>
      <c r="L33" s="36">
        <f t="shared" si="3"/>
        <v>25173.913043478264</v>
      </c>
      <c r="M33" s="36">
        <f t="shared" si="2"/>
        <v>25100</v>
      </c>
      <c r="N33" s="37" t="str">
        <f>VLOOKUP(B33,[1]Sheet1!B$1:R$65536,17,0)</f>
        <v>Chỉ áp dụng với người bệnh ngoại trú; chưa bao gồm thuốc và dịch truyền.</v>
      </c>
    </row>
    <row r="34" spans="1:14" ht="55.2">
      <c r="A34" s="32">
        <v>30</v>
      </c>
      <c r="B34" s="33" t="s">
        <v>124</v>
      </c>
      <c r="C34" s="34" t="s">
        <v>46</v>
      </c>
      <c r="D34" s="32">
        <v>1.65</v>
      </c>
      <c r="E34" s="35" t="s">
        <v>125</v>
      </c>
      <c r="F34" s="35" t="s">
        <v>126</v>
      </c>
      <c r="G34" s="36">
        <v>159000</v>
      </c>
      <c r="H34" s="36">
        <v>68869.565217391297</v>
      </c>
      <c r="I34" s="36">
        <v>227000</v>
      </c>
      <c r="J34" s="36">
        <f t="shared" si="0"/>
        <v>89530.434782608689</v>
      </c>
      <c r="K34" s="36">
        <f t="shared" si="1"/>
        <v>248530.4347826087</v>
      </c>
      <c r="L34" s="36">
        <f t="shared" si="3"/>
        <v>248530.4347826087</v>
      </c>
      <c r="M34" s="36">
        <f t="shared" si="2"/>
        <v>248500</v>
      </c>
      <c r="N34" s="37"/>
    </row>
    <row r="35" spans="1:14" ht="55.2">
      <c r="A35" s="32">
        <v>31</v>
      </c>
      <c r="B35" s="33" t="s">
        <v>127</v>
      </c>
      <c r="C35" s="34" t="s">
        <v>46</v>
      </c>
      <c r="D35" s="32">
        <v>1.66</v>
      </c>
      <c r="E35" s="35" t="s">
        <v>128</v>
      </c>
      <c r="F35" s="35" t="s">
        <v>128</v>
      </c>
      <c r="G35" s="36">
        <v>511000</v>
      </c>
      <c r="H35" s="36">
        <v>68869.565217391297</v>
      </c>
      <c r="I35" s="36">
        <v>579000</v>
      </c>
      <c r="J35" s="36">
        <f t="shared" si="0"/>
        <v>89530.434782608689</v>
      </c>
      <c r="K35" s="36">
        <f t="shared" si="1"/>
        <v>600530.43478260865</v>
      </c>
      <c r="L35" s="36">
        <f t="shared" si="3"/>
        <v>600530.43478260865</v>
      </c>
      <c r="M35" s="36">
        <f t="shared" si="2"/>
        <v>600500</v>
      </c>
      <c r="N35" s="37"/>
    </row>
    <row r="36" spans="1:14" ht="55.2">
      <c r="A36" s="32">
        <v>32</v>
      </c>
      <c r="B36" s="33" t="s">
        <v>129</v>
      </c>
      <c r="C36" s="34" t="s">
        <v>46</v>
      </c>
      <c r="D36" s="32">
        <v>1.68</v>
      </c>
      <c r="E36" s="35" t="s">
        <v>130</v>
      </c>
      <c r="F36" s="35" t="s">
        <v>84</v>
      </c>
      <c r="G36" s="36">
        <v>546000</v>
      </c>
      <c r="H36" s="36">
        <v>261391.30434782599</v>
      </c>
      <c r="I36" s="36">
        <v>807000</v>
      </c>
      <c r="J36" s="36">
        <f t="shared" si="0"/>
        <v>339808.69565217377</v>
      </c>
      <c r="K36" s="36">
        <f t="shared" si="1"/>
        <v>885808.69565217383</v>
      </c>
      <c r="L36" s="36">
        <f t="shared" si="3"/>
        <v>885808.69565217383</v>
      </c>
      <c r="M36" s="36">
        <f t="shared" si="2"/>
        <v>885800</v>
      </c>
      <c r="N36" s="37"/>
    </row>
    <row r="37" spans="1:14" ht="55.2">
      <c r="A37" s="32">
        <v>33</v>
      </c>
      <c r="B37" s="33" t="s">
        <v>131</v>
      </c>
      <c r="C37" s="34" t="s">
        <v>46</v>
      </c>
      <c r="D37" s="32">
        <v>1.76</v>
      </c>
      <c r="E37" s="35" t="s">
        <v>132</v>
      </c>
      <c r="F37" s="35" t="s">
        <v>133</v>
      </c>
      <c r="G37" s="36">
        <v>46000</v>
      </c>
      <c r="H37" s="36">
        <v>14086.956521739099</v>
      </c>
      <c r="I37" s="36">
        <v>60000</v>
      </c>
      <c r="J37" s="36">
        <f t="shared" si="0"/>
        <v>18313.043478260832</v>
      </c>
      <c r="K37" s="36">
        <f t="shared" si="1"/>
        <v>64313.043478260835</v>
      </c>
      <c r="L37" s="36">
        <f t="shared" si="3"/>
        <v>64313.043478260835</v>
      </c>
      <c r="M37" s="36">
        <f t="shared" si="2"/>
        <v>64300</v>
      </c>
      <c r="N37" s="37" t="str">
        <f>VLOOKUP(B37,[1]Sheet1!B$1:R$65536,17,0)</f>
        <v>Chỉ áp dụng với người bệnh ngoại trú. Đối với người bệnh nội trú theo quy định của Bộ Y tế.</v>
      </c>
    </row>
    <row r="38" spans="1:14" ht="55.2">
      <c r="A38" s="32">
        <v>34</v>
      </c>
      <c r="B38" s="33" t="s">
        <v>134</v>
      </c>
      <c r="C38" s="34" t="s">
        <v>46</v>
      </c>
      <c r="D38" s="32">
        <v>1.77</v>
      </c>
      <c r="E38" s="35" t="s">
        <v>135</v>
      </c>
      <c r="F38" s="35" t="s">
        <v>128</v>
      </c>
      <c r="G38" s="36">
        <v>511000</v>
      </c>
      <c r="H38" s="36">
        <v>68869.565217391297</v>
      </c>
      <c r="I38" s="36">
        <v>579000</v>
      </c>
      <c r="J38" s="36">
        <f t="shared" si="0"/>
        <v>89530.434782608689</v>
      </c>
      <c r="K38" s="36">
        <f t="shared" si="1"/>
        <v>600530.43478260865</v>
      </c>
      <c r="L38" s="36">
        <f t="shared" si="3"/>
        <v>600530.43478260865</v>
      </c>
      <c r="M38" s="36">
        <f t="shared" si="2"/>
        <v>600500</v>
      </c>
      <c r="N38" s="37"/>
    </row>
    <row r="39" spans="1:14" ht="55.2">
      <c r="A39" s="32">
        <v>35</v>
      </c>
      <c r="B39" s="33" t="s">
        <v>136</v>
      </c>
      <c r="C39" s="34" t="s">
        <v>46</v>
      </c>
      <c r="D39" s="32">
        <v>1.8</v>
      </c>
      <c r="E39" s="35" t="s">
        <v>137</v>
      </c>
      <c r="F39" s="35" t="s">
        <v>137</v>
      </c>
      <c r="G39" s="36">
        <v>219000</v>
      </c>
      <c r="H39" s="36">
        <v>34434.782608695597</v>
      </c>
      <c r="I39" s="36">
        <v>253000</v>
      </c>
      <c r="J39" s="36">
        <f t="shared" si="0"/>
        <v>44765.217391304272</v>
      </c>
      <c r="K39" s="36">
        <f t="shared" si="1"/>
        <v>263765.21739130426</v>
      </c>
      <c r="L39" s="36">
        <f t="shared" si="3"/>
        <v>263765.21739130426</v>
      </c>
      <c r="M39" s="36">
        <f t="shared" si="2"/>
        <v>263700</v>
      </c>
      <c r="N39" s="37"/>
    </row>
    <row r="40" spans="1:14" ht="55.2">
      <c r="A40" s="32">
        <v>36</v>
      </c>
      <c r="B40" s="33" t="s">
        <v>138</v>
      </c>
      <c r="C40" s="34" t="s">
        <v>46</v>
      </c>
      <c r="D40" s="32">
        <v>1.85</v>
      </c>
      <c r="E40" s="35" t="s">
        <v>139</v>
      </c>
      <c r="F40" s="35" t="s">
        <v>140</v>
      </c>
      <c r="G40" s="36">
        <v>25200</v>
      </c>
      <c r="H40" s="36">
        <v>5947.8260869565202</v>
      </c>
      <c r="I40" s="36">
        <v>31100</v>
      </c>
      <c r="J40" s="36">
        <f t="shared" si="0"/>
        <v>7732.1739130434762</v>
      </c>
      <c r="K40" s="36">
        <f t="shared" si="1"/>
        <v>32932.173913043473</v>
      </c>
      <c r="L40" s="36">
        <f t="shared" si="3"/>
        <v>32932.173913043473</v>
      </c>
      <c r="M40" s="36">
        <f t="shared" si="2"/>
        <v>32900</v>
      </c>
      <c r="N40" s="37"/>
    </row>
    <row r="41" spans="1:14" ht="55.2">
      <c r="A41" s="32">
        <v>37</v>
      </c>
      <c r="B41" s="33" t="s">
        <v>141</v>
      </c>
      <c r="C41" s="34" t="s">
        <v>46</v>
      </c>
      <c r="D41" s="32">
        <v>1.86</v>
      </c>
      <c r="E41" s="35" t="s">
        <v>142</v>
      </c>
      <c r="F41" s="35" t="s">
        <v>143</v>
      </c>
      <c r="G41" s="36">
        <v>8000</v>
      </c>
      <c r="H41" s="36">
        <v>15026.0869565217</v>
      </c>
      <c r="I41" s="36">
        <v>23000</v>
      </c>
      <c r="J41" s="36">
        <f t="shared" si="0"/>
        <v>19533.913043478209</v>
      </c>
      <c r="K41" s="36">
        <f t="shared" si="1"/>
        <v>27533.913043478209</v>
      </c>
      <c r="L41" s="36">
        <f t="shared" si="3"/>
        <v>27533.913043478209</v>
      </c>
      <c r="M41" s="36">
        <f t="shared" si="2"/>
        <v>27500</v>
      </c>
      <c r="N41" s="37" t="str">
        <f>VLOOKUP(B41,[1]Sheet1!B$1:R$65536,17,0)</f>
        <v>Chưa bao gồm thuốc khí dung.</v>
      </c>
    </row>
    <row r="42" spans="1:14" ht="55.2">
      <c r="A42" s="32">
        <v>38</v>
      </c>
      <c r="B42" s="33" t="s">
        <v>144</v>
      </c>
      <c r="C42" s="34" t="s">
        <v>46</v>
      </c>
      <c r="D42" s="32">
        <v>1.87</v>
      </c>
      <c r="E42" s="35" t="s">
        <v>145</v>
      </c>
      <c r="F42" s="35" t="s">
        <v>143</v>
      </c>
      <c r="G42" s="36">
        <v>8000</v>
      </c>
      <c r="H42" s="36">
        <v>15026.0869565217</v>
      </c>
      <c r="I42" s="36">
        <v>23000</v>
      </c>
      <c r="J42" s="36">
        <f t="shared" si="0"/>
        <v>19533.913043478209</v>
      </c>
      <c r="K42" s="36">
        <f t="shared" si="1"/>
        <v>27533.913043478209</v>
      </c>
      <c r="L42" s="36">
        <f t="shared" si="3"/>
        <v>27533.913043478209</v>
      </c>
      <c r="M42" s="36">
        <f t="shared" si="2"/>
        <v>27500</v>
      </c>
      <c r="N42" s="37" t="str">
        <f>VLOOKUP(B42,[1]Sheet1!B$1:R$65536,17,0)</f>
        <v>Chưa bao gồm thuốc khí dung.</v>
      </c>
    </row>
    <row r="43" spans="1:14" ht="55.2">
      <c r="A43" s="32">
        <v>39</v>
      </c>
      <c r="B43" s="33" t="s">
        <v>146</v>
      </c>
      <c r="C43" s="34" t="s">
        <v>46</v>
      </c>
      <c r="D43" s="32">
        <v>1.89</v>
      </c>
      <c r="E43" s="35" t="s">
        <v>147</v>
      </c>
      <c r="F43" s="35" t="s">
        <v>137</v>
      </c>
      <c r="G43" s="36">
        <v>219000</v>
      </c>
      <c r="H43" s="36">
        <v>34434.782608695597</v>
      </c>
      <c r="I43" s="36">
        <v>253000</v>
      </c>
      <c r="J43" s="36">
        <f t="shared" si="0"/>
        <v>44765.217391304272</v>
      </c>
      <c r="K43" s="36">
        <f t="shared" si="1"/>
        <v>263765.21739130426</v>
      </c>
      <c r="L43" s="36">
        <f t="shared" si="3"/>
        <v>263765.21739130426</v>
      </c>
      <c r="M43" s="36">
        <f t="shared" si="2"/>
        <v>263700</v>
      </c>
      <c r="N43" s="37"/>
    </row>
    <row r="44" spans="1:14" ht="27.6">
      <c r="A44" s="38">
        <v>40</v>
      </c>
      <c r="B44" s="39" t="s">
        <v>148</v>
      </c>
      <c r="C44" s="40" t="s">
        <v>149</v>
      </c>
      <c r="D44" s="38">
        <v>2.1110000000000002</v>
      </c>
      <c r="E44" s="41" t="s">
        <v>150</v>
      </c>
      <c r="F44" s="41" t="s">
        <v>151</v>
      </c>
      <c r="G44" s="42">
        <v>167000</v>
      </c>
      <c r="H44" s="42">
        <v>37565.217391304403</v>
      </c>
      <c r="I44" s="42">
        <v>204000</v>
      </c>
      <c r="J44" s="42">
        <f t="shared" si="0"/>
        <v>48834.782608695721</v>
      </c>
      <c r="K44" s="42">
        <f t="shared" si="1"/>
        <v>215834.78260869574</v>
      </c>
      <c r="L44" s="36">
        <f t="shared" si="3"/>
        <v>215834.78260869574</v>
      </c>
      <c r="M44" s="42">
        <f t="shared" si="2"/>
        <v>215800</v>
      </c>
      <c r="N44" s="37"/>
    </row>
    <row r="45" spans="1:14" ht="27.6">
      <c r="A45" s="32">
        <v>41</v>
      </c>
      <c r="B45" s="39" t="s">
        <v>152</v>
      </c>
      <c r="C45" s="40" t="s">
        <v>149</v>
      </c>
      <c r="D45" s="38">
        <v>2.121</v>
      </c>
      <c r="E45" s="41" t="s">
        <v>153</v>
      </c>
      <c r="F45" s="41" t="s">
        <v>154</v>
      </c>
      <c r="G45" s="42">
        <v>239000</v>
      </c>
      <c r="H45" s="42">
        <v>97043.478260869597</v>
      </c>
      <c r="I45" s="42">
        <v>336000</v>
      </c>
      <c r="J45" s="42">
        <f t="shared" si="0"/>
        <v>126156.52173913048</v>
      </c>
      <c r="K45" s="42">
        <f t="shared" si="1"/>
        <v>365156.52173913049</v>
      </c>
      <c r="L45" s="36">
        <f t="shared" si="3"/>
        <v>365156.52173913049</v>
      </c>
      <c r="M45" s="42">
        <f t="shared" si="2"/>
        <v>365100</v>
      </c>
      <c r="N45" s="37"/>
    </row>
    <row r="46" spans="1:14" ht="27.6">
      <c r="A46" s="38">
        <v>42</v>
      </c>
      <c r="B46" s="39" t="s">
        <v>155</v>
      </c>
      <c r="C46" s="40" t="s">
        <v>149</v>
      </c>
      <c r="D46" s="38">
        <v>2.145</v>
      </c>
      <c r="E46" s="41" t="s">
        <v>156</v>
      </c>
      <c r="F46" s="41" t="s">
        <v>157</v>
      </c>
      <c r="G46" s="42">
        <v>45291</v>
      </c>
      <c r="H46" s="42">
        <v>23022.782608695699</v>
      </c>
      <c r="I46" s="42">
        <v>68300</v>
      </c>
      <c r="J46" s="42">
        <f t="shared" si="0"/>
        <v>29929.617391304411</v>
      </c>
      <c r="K46" s="42">
        <f t="shared" si="1"/>
        <v>75220.617391304404</v>
      </c>
      <c r="L46" s="36">
        <f t="shared" si="3"/>
        <v>75220.617391304404</v>
      </c>
      <c r="M46" s="42">
        <f t="shared" si="2"/>
        <v>75200</v>
      </c>
      <c r="N46" s="37"/>
    </row>
    <row r="47" spans="1:14" ht="27.6">
      <c r="A47" s="32">
        <v>43</v>
      </c>
      <c r="B47" s="39" t="s">
        <v>158</v>
      </c>
      <c r="C47" s="40" t="s">
        <v>149</v>
      </c>
      <c r="D47" s="43" t="s">
        <v>159</v>
      </c>
      <c r="E47" s="41" t="s">
        <v>160</v>
      </c>
      <c r="F47" s="41" t="s">
        <v>118</v>
      </c>
      <c r="G47" s="42">
        <v>6000</v>
      </c>
      <c r="H47" s="42">
        <v>6260.8695652173901</v>
      </c>
      <c r="I47" s="42">
        <v>12200</v>
      </c>
      <c r="J47" s="42">
        <f t="shared" si="0"/>
        <v>8139.1304347826072</v>
      </c>
      <c r="K47" s="42">
        <f t="shared" si="1"/>
        <v>14139.130434782608</v>
      </c>
      <c r="L47" s="36">
        <f t="shared" si="3"/>
        <v>14139.130434782608</v>
      </c>
      <c r="M47" s="42">
        <f t="shared" si="2"/>
        <v>14100</v>
      </c>
      <c r="N47" s="37"/>
    </row>
    <row r="48" spans="1:14" ht="46.8">
      <c r="A48" s="38">
        <v>44</v>
      </c>
      <c r="B48" s="39" t="s">
        <v>161</v>
      </c>
      <c r="C48" s="40" t="s">
        <v>149</v>
      </c>
      <c r="D48" s="38">
        <v>2.1629999999999998</v>
      </c>
      <c r="E48" s="41" t="s">
        <v>162</v>
      </c>
      <c r="F48" s="41" t="s">
        <v>93</v>
      </c>
      <c r="G48" s="42">
        <v>110000</v>
      </c>
      <c r="H48" s="42">
        <v>29739.130434782601</v>
      </c>
      <c r="I48" s="42">
        <v>139000</v>
      </c>
      <c r="J48" s="42">
        <f t="shared" si="0"/>
        <v>38660.869565217377</v>
      </c>
      <c r="K48" s="42">
        <f t="shared" si="1"/>
        <v>148660.86956521738</v>
      </c>
      <c r="L48" s="36">
        <f t="shared" si="3"/>
        <v>148660.86956521738</v>
      </c>
      <c r="M48" s="42">
        <f t="shared" si="2"/>
        <v>148600</v>
      </c>
      <c r="N48" s="37"/>
    </row>
    <row r="49" spans="1:14" ht="27.6">
      <c r="A49" s="32">
        <v>45</v>
      </c>
      <c r="B49" s="39" t="s">
        <v>163</v>
      </c>
      <c r="C49" s="40" t="s">
        <v>149</v>
      </c>
      <c r="D49" s="38">
        <v>2.177</v>
      </c>
      <c r="E49" s="41" t="s">
        <v>164</v>
      </c>
      <c r="F49" s="41" t="s">
        <v>165</v>
      </c>
      <c r="G49" s="42">
        <v>82000</v>
      </c>
      <c r="H49" s="42">
        <v>34434.782608695597</v>
      </c>
      <c r="I49" s="42">
        <v>116000</v>
      </c>
      <c r="J49" s="42">
        <f t="shared" si="0"/>
        <v>44765.217391304272</v>
      </c>
      <c r="K49" s="42">
        <f t="shared" si="1"/>
        <v>126765.21739130426</v>
      </c>
      <c r="L49" s="36">
        <f t="shared" si="3"/>
        <v>126765.21739130426</v>
      </c>
      <c r="M49" s="42">
        <f t="shared" si="2"/>
        <v>126700</v>
      </c>
      <c r="N49" s="37"/>
    </row>
    <row r="50" spans="1:14" ht="27.6">
      <c r="A50" s="38">
        <v>46</v>
      </c>
      <c r="B50" s="39" t="s">
        <v>166</v>
      </c>
      <c r="C50" s="40" t="s">
        <v>149</v>
      </c>
      <c r="D50" s="38">
        <v>2.1880000000000002</v>
      </c>
      <c r="E50" s="41" t="s">
        <v>167</v>
      </c>
      <c r="F50" s="41" t="s">
        <v>54</v>
      </c>
      <c r="G50" s="42">
        <v>69500</v>
      </c>
      <c r="H50" s="42">
        <v>24886.956521739099</v>
      </c>
      <c r="I50" s="42">
        <v>94300</v>
      </c>
      <c r="J50" s="42">
        <f t="shared" si="0"/>
        <v>32353.043478260832</v>
      </c>
      <c r="K50" s="42">
        <f t="shared" si="1"/>
        <v>101853.04347826084</v>
      </c>
      <c r="L50" s="36">
        <f t="shared" si="3"/>
        <v>101853.04347826084</v>
      </c>
      <c r="M50" s="42">
        <f t="shared" si="2"/>
        <v>101800</v>
      </c>
      <c r="N50" s="37"/>
    </row>
    <row r="51" spans="1:14" ht="27.6">
      <c r="A51" s="32">
        <v>47</v>
      </c>
      <c r="B51" s="39" t="s">
        <v>168</v>
      </c>
      <c r="C51" s="40" t="s">
        <v>149</v>
      </c>
      <c r="D51" s="38">
        <v>2.2000000000000002</v>
      </c>
      <c r="E51" s="41" t="s">
        <v>126</v>
      </c>
      <c r="F51" s="41" t="s">
        <v>126</v>
      </c>
      <c r="G51" s="42">
        <v>159000</v>
      </c>
      <c r="H51" s="42">
        <v>68869.565217391297</v>
      </c>
      <c r="I51" s="42">
        <v>227000</v>
      </c>
      <c r="J51" s="42">
        <f t="shared" si="0"/>
        <v>89530.434782608689</v>
      </c>
      <c r="K51" s="42">
        <f t="shared" si="1"/>
        <v>248530.4347826087</v>
      </c>
      <c r="L51" s="36">
        <f t="shared" si="3"/>
        <v>248530.4347826087</v>
      </c>
      <c r="M51" s="42">
        <f t="shared" si="2"/>
        <v>248500</v>
      </c>
      <c r="N51" s="37"/>
    </row>
    <row r="52" spans="1:14" ht="27.6">
      <c r="A52" s="38">
        <v>48</v>
      </c>
      <c r="B52" s="39" t="s">
        <v>169</v>
      </c>
      <c r="C52" s="40" t="s">
        <v>149</v>
      </c>
      <c r="D52" s="38">
        <v>2.2320000000000002</v>
      </c>
      <c r="E52" s="41" t="s">
        <v>170</v>
      </c>
      <c r="F52" s="41" t="s">
        <v>171</v>
      </c>
      <c r="G52" s="42">
        <v>141000</v>
      </c>
      <c r="H52" s="42">
        <v>68869.565217391297</v>
      </c>
      <c r="I52" s="42">
        <v>209000</v>
      </c>
      <c r="J52" s="42">
        <f t="shared" si="0"/>
        <v>89530.434782608689</v>
      </c>
      <c r="K52" s="42">
        <f t="shared" si="1"/>
        <v>230530.4347826087</v>
      </c>
      <c r="L52" s="36">
        <f t="shared" si="3"/>
        <v>230530.4347826087</v>
      </c>
      <c r="M52" s="42">
        <f t="shared" si="2"/>
        <v>230500</v>
      </c>
      <c r="N52" s="37" t="str">
        <f>VLOOKUP(B52,[1]Sheet1!B$1:R$65536,17,0)</f>
        <v>Chưa bao gồm hóa chất.</v>
      </c>
    </row>
    <row r="53" spans="1:14" ht="27.6">
      <c r="A53" s="32">
        <v>49</v>
      </c>
      <c r="B53" s="39" t="s">
        <v>172</v>
      </c>
      <c r="C53" s="40" t="s">
        <v>149</v>
      </c>
      <c r="D53" s="38">
        <v>2.2330000000000001</v>
      </c>
      <c r="E53" s="41" t="s">
        <v>171</v>
      </c>
      <c r="F53" s="41" t="s">
        <v>171</v>
      </c>
      <c r="G53" s="42">
        <v>141000</v>
      </c>
      <c r="H53" s="42">
        <v>68869.565217391297</v>
      </c>
      <c r="I53" s="42">
        <v>209000</v>
      </c>
      <c r="J53" s="42">
        <f t="shared" si="0"/>
        <v>89530.434782608689</v>
      </c>
      <c r="K53" s="42">
        <f t="shared" si="1"/>
        <v>230530.4347826087</v>
      </c>
      <c r="L53" s="36">
        <f t="shared" si="3"/>
        <v>230530.4347826087</v>
      </c>
      <c r="M53" s="42">
        <f t="shared" si="2"/>
        <v>230500</v>
      </c>
      <c r="N53" s="37" t="str">
        <f>VLOOKUP(B53,[1]Sheet1!B$1:R$65536,17,0)</f>
        <v>Chưa bao gồm hóa chất.</v>
      </c>
    </row>
    <row r="54" spans="1:14" ht="27.6">
      <c r="A54" s="38">
        <v>50</v>
      </c>
      <c r="B54" s="39" t="s">
        <v>173</v>
      </c>
      <c r="C54" s="40" t="s">
        <v>149</v>
      </c>
      <c r="D54" s="38">
        <v>2.2400000000000002</v>
      </c>
      <c r="E54" s="41" t="s">
        <v>174</v>
      </c>
      <c r="F54" s="41" t="s">
        <v>174</v>
      </c>
      <c r="G54" s="42">
        <v>96494</v>
      </c>
      <c r="H54" s="42">
        <v>36792</v>
      </c>
      <c r="I54" s="42">
        <v>133000</v>
      </c>
      <c r="J54" s="42">
        <f t="shared" si="0"/>
        <v>47829.599999999999</v>
      </c>
      <c r="K54" s="42">
        <f t="shared" si="1"/>
        <v>144323.6</v>
      </c>
      <c r="L54" s="36">
        <f t="shared" si="3"/>
        <v>144323.6</v>
      </c>
      <c r="M54" s="42">
        <f t="shared" si="2"/>
        <v>144300</v>
      </c>
      <c r="N54" s="37"/>
    </row>
    <row r="55" spans="1:14" ht="27.6">
      <c r="A55" s="32">
        <v>51</v>
      </c>
      <c r="B55" s="39" t="s">
        <v>175</v>
      </c>
      <c r="C55" s="40" t="s">
        <v>149</v>
      </c>
      <c r="D55" s="38">
        <v>2.242</v>
      </c>
      <c r="E55" s="41" t="s">
        <v>176</v>
      </c>
      <c r="F55" s="41" t="s">
        <v>90</v>
      </c>
      <c r="G55" s="42">
        <v>109000</v>
      </c>
      <c r="H55" s="42">
        <v>34434.782608695597</v>
      </c>
      <c r="I55" s="42">
        <v>143000</v>
      </c>
      <c r="J55" s="42">
        <f t="shared" si="0"/>
        <v>44765.217391304272</v>
      </c>
      <c r="K55" s="42">
        <f t="shared" si="1"/>
        <v>153765.21739130426</v>
      </c>
      <c r="L55" s="36">
        <f t="shared" si="3"/>
        <v>153765.21739130426</v>
      </c>
      <c r="M55" s="42">
        <f t="shared" si="2"/>
        <v>153700</v>
      </c>
      <c r="N55" s="37"/>
    </row>
    <row r="56" spans="1:14" ht="27.6">
      <c r="A56" s="38">
        <v>52</v>
      </c>
      <c r="B56" s="39" t="s">
        <v>177</v>
      </c>
      <c r="C56" s="40" t="s">
        <v>149</v>
      </c>
      <c r="D56" s="38">
        <v>2.2429999999999999</v>
      </c>
      <c r="E56" s="41" t="s">
        <v>178</v>
      </c>
      <c r="F56" s="41" t="s">
        <v>90</v>
      </c>
      <c r="G56" s="42">
        <v>109000</v>
      </c>
      <c r="H56" s="42">
        <v>34434.782608695597</v>
      </c>
      <c r="I56" s="42">
        <v>143000</v>
      </c>
      <c r="J56" s="42">
        <f t="shared" si="0"/>
        <v>44765.217391304272</v>
      </c>
      <c r="K56" s="42">
        <f t="shared" si="1"/>
        <v>153765.21739130426</v>
      </c>
      <c r="L56" s="36">
        <f t="shared" si="3"/>
        <v>153765.21739130426</v>
      </c>
      <c r="M56" s="42">
        <f t="shared" si="2"/>
        <v>153700</v>
      </c>
      <c r="N56" s="37"/>
    </row>
    <row r="57" spans="1:14" ht="27.6">
      <c r="A57" s="32">
        <v>53</v>
      </c>
      <c r="B57" s="39" t="s">
        <v>179</v>
      </c>
      <c r="C57" s="40" t="s">
        <v>149</v>
      </c>
      <c r="D57" s="38">
        <v>2.2440000000000002</v>
      </c>
      <c r="E57" s="41" t="s">
        <v>64</v>
      </c>
      <c r="F57" s="41" t="s">
        <v>65</v>
      </c>
      <c r="G57" s="42">
        <v>69500</v>
      </c>
      <c r="H57" s="42">
        <v>24886.956521739099</v>
      </c>
      <c r="I57" s="42">
        <v>94300</v>
      </c>
      <c r="J57" s="42">
        <f t="shared" si="0"/>
        <v>32353.043478260832</v>
      </c>
      <c r="K57" s="42">
        <f t="shared" si="1"/>
        <v>101853.04347826084</v>
      </c>
      <c r="L57" s="36">
        <f t="shared" si="3"/>
        <v>101853.04347826084</v>
      </c>
      <c r="M57" s="42">
        <f t="shared" si="2"/>
        <v>101800</v>
      </c>
      <c r="N57" s="37"/>
    </row>
    <row r="58" spans="1:14" ht="27.6">
      <c r="A58" s="38">
        <v>54</v>
      </c>
      <c r="B58" s="39" t="s">
        <v>180</v>
      </c>
      <c r="C58" s="40" t="s">
        <v>149</v>
      </c>
      <c r="D58" s="38">
        <v>2.2469999999999999</v>
      </c>
      <c r="E58" s="41" t="s">
        <v>81</v>
      </c>
      <c r="F58" s="41" t="s">
        <v>77</v>
      </c>
      <c r="G58" s="42">
        <v>64000</v>
      </c>
      <c r="H58" s="42">
        <v>21913.043478260901</v>
      </c>
      <c r="I58" s="42">
        <v>85900</v>
      </c>
      <c r="J58" s="42">
        <f t="shared" si="0"/>
        <v>28486.956521739172</v>
      </c>
      <c r="K58" s="42">
        <f t="shared" si="1"/>
        <v>92486.956521739165</v>
      </c>
      <c r="L58" s="36">
        <f t="shared" si="3"/>
        <v>92486.956521739165</v>
      </c>
      <c r="M58" s="42">
        <f t="shared" si="2"/>
        <v>92400</v>
      </c>
      <c r="N58" s="37"/>
    </row>
    <row r="59" spans="1:14" ht="27.6">
      <c r="A59" s="32">
        <v>55</v>
      </c>
      <c r="B59" s="39" t="s">
        <v>181</v>
      </c>
      <c r="C59" s="40" t="s">
        <v>149</v>
      </c>
      <c r="D59" s="38">
        <v>2.3130000000000002</v>
      </c>
      <c r="E59" s="41" t="s">
        <v>67</v>
      </c>
      <c r="F59" s="41" t="s">
        <v>68</v>
      </c>
      <c r="G59" s="42">
        <v>61500</v>
      </c>
      <c r="H59" s="42">
        <v>69652.173913043502</v>
      </c>
      <c r="I59" s="42">
        <v>131000</v>
      </c>
      <c r="J59" s="42">
        <f t="shared" si="0"/>
        <v>90547.826086956542</v>
      </c>
      <c r="K59" s="42">
        <f t="shared" si="1"/>
        <v>152047.82608695654</v>
      </c>
      <c r="L59" s="36">
        <f t="shared" si="3"/>
        <v>152047.82608695654</v>
      </c>
      <c r="M59" s="42">
        <f t="shared" si="2"/>
        <v>152000</v>
      </c>
      <c r="N59" s="37"/>
    </row>
    <row r="60" spans="1:14" ht="27.6">
      <c r="A60" s="38">
        <v>56</v>
      </c>
      <c r="B60" s="39" t="s">
        <v>182</v>
      </c>
      <c r="C60" s="40" t="s">
        <v>149</v>
      </c>
      <c r="D60" s="38">
        <v>2.3140000000000001</v>
      </c>
      <c r="E60" s="41" t="s">
        <v>183</v>
      </c>
      <c r="F60" s="41" t="s">
        <v>87</v>
      </c>
      <c r="G60" s="42">
        <v>18001</v>
      </c>
      <c r="H60" s="42">
        <v>31302.782608695699</v>
      </c>
      <c r="I60" s="42">
        <v>49300</v>
      </c>
      <c r="J60" s="42">
        <f t="shared" si="0"/>
        <v>40693.617391304404</v>
      </c>
      <c r="K60" s="42">
        <f t="shared" si="1"/>
        <v>58694.617391304404</v>
      </c>
      <c r="L60" s="36">
        <f t="shared" si="3"/>
        <v>58694.617391304411</v>
      </c>
      <c r="M60" s="42">
        <f t="shared" si="2"/>
        <v>58600</v>
      </c>
      <c r="N60" s="37"/>
    </row>
    <row r="61" spans="1:14" ht="27.6">
      <c r="A61" s="32">
        <v>57</v>
      </c>
      <c r="B61" s="39" t="s">
        <v>184</v>
      </c>
      <c r="C61" s="40" t="s">
        <v>149</v>
      </c>
      <c r="D61" s="38">
        <v>2.3199999999999998</v>
      </c>
      <c r="E61" s="41" t="s">
        <v>185</v>
      </c>
      <c r="F61" s="41" t="s">
        <v>143</v>
      </c>
      <c r="G61" s="42">
        <v>8000</v>
      </c>
      <c r="H61" s="42">
        <v>15026.0869565217</v>
      </c>
      <c r="I61" s="42">
        <v>23000</v>
      </c>
      <c r="J61" s="42">
        <f t="shared" si="0"/>
        <v>19533.913043478209</v>
      </c>
      <c r="K61" s="42">
        <f t="shared" si="1"/>
        <v>27533.913043478209</v>
      </c>
      <c r="L61" s="36">
        <f t="shared" si="3"/>
        <v>27533.913043478209</v>
      </c>
      <c r="M61" s="42">
        <f t="shared" si="2"/>
        <v>27500</v>
      </c>
      <c r="N61" s="37" t="str">
        <f>VLOOKUP(B61,[1]Sheet1!B$1:R$65536,17,0)</f>
        <v>Chưa bao gồm thuốc khí dung.</v>
      </c>
    </row>
    <row r="62" spans="1:14" ht="27.6">
      <c r="A62" s="38">
        <v>58</v>
      </c>
      <c r="B62" s="39" t="s">
        <v>186</v>
      </c>
      <c r="C62" s="40" t="s">
        <v>149</v>
      </c>
      <c r="D62" s="38">
        <v>2.3359999999999999</v>
      </c>
      <c r="E62" s="41" t="s">
        <v>187</v>
      </c>
      <c r="F62" s="41" t="s">
        <v>188</v>
      </c>
      <c r="G62" s="42">
        <v>55000</v>
      </c>
      <c r="H62" s="42">
        <v>12834.782608695699</v>
      </c>
      <c r="I62" s="42">
        <v>67800</v>
      </c>
      <c r="J62" s="42">
        <f t="shared" si="0"/>
        <v>16685.21739130441</v>
      </c>
      <c r="K62" s="42">
        <f t="shared" si="1"/>
        <v>71685.21739130441</v>
      </c>
      <c r="L62" s="36">
        <f t="shared" si="3"/>
        <v>71685.21739130441</v>
      </c>
      <c r="M62" s="42">
        <f t="shared" si="2"/>
        <v>71600</v>
      </c>
      <c r="N62" s="37"/>
    </row>
    <row r="63" spans="1:14" ht="27.6">
      <c r="A63" s="32">
        <v>59</v>
      </c>
      <c r="B63" s="39" t="s">
        <v>189</v>
      </c>
      <c r="C63" s="40" t="s">
        <v>149</v>
      </c>
      <c r="D63" s="38">
        <v>2.339</v>
      </c>
      <c r="E63" s="41" t="s">
        <v>190</v>
      </c>
      <c r="F63" s="41" t="s">
        <v>77</v>
      </c>
      <c r="G63" s="42">
        <v>64000</v>
      </c>
      <c r="H63" s="42">
        <v>21913.043478260901</v>
      </c>
      <c r="I63" s="42">
        <v>85900</v>
      </c>
      <c r="J63" s="42">
        <f t="shared" si="0"/>
        <v>28486.956521739172</v>
      </c>
      <c r="K63" s="42">
        <f t="shared" si="1"/>
        <v>92486.956521739165</v>
      </c>
      <c r="L63" s="36">
        <f t="shared" si="3"/>
        <v>92486.956521739165</v>
      </c>
      <c r="M63" s="42">
        <f t="shared" si="2"/>
        <v>92400</v>
      </c>
      <c r="N63" s="37"/>
    </row>
    <row r="64" spans="1:14" ht="27.6">
      <c r="A64" s="38">
        <v>60</v>
      </c>
      <c r="B64" s="39" t="s">
        <v>191</v>
      </c>
      <c r="C64" s="40" t="s">
        <v>149</v>
      </c>
      <c r="D64" s="38">
        <v>2.3490000000000002</v>
      </c>
      <c r="E64" s="41" t="s">
        <v>192</v>
      </c>
      <c r="F64" s="41" t="s">
        <v>193</v>
      </c>
      <c r="G64" s="42">
        <v>89000</v>
      </c>
      <c r="H64" s="42">
        <v>31304.347826087</v>
      </c>
      <c r="I64" s="42">
        <v>120000</v>
      </c>
      <c r="J64" s="42">
        <f t="shared" si="0"/>
        <v>40695.652173913099</v>
      </c>
      <c r="K64" s="42">
        <f t="shared" si="1"/>
        <v>129695.6521739131</v>
      </c>
      <c r="L64" s="36">
        <f t="shared" si="3"/>
        <v>129695.6521739131</v>
      </c>
      <c r="M64" s="42">
        <f t="shared" si="2"/>
        <v>129600</v>
      </c>
      <c r="N64" s="37"/>
    </row>
    <row r="65" spans="1:14" ht="27.6">
      <c r="A65" s="32">
        <v>61</v>
      </c>
      <c r="B65" s="39" t="s">
        <v>194</v>
      </c>
      <c r="C65" s="40" t="s">
        <v>149</v>
      </c>
      <c r="D65" s="38">
        <v>2.3610000000000002</v>
      </c>
      <c r="E65" s="41" t="s">
        <v>195</v>
      </c>
      <c r="F65" s="41" t="s">
        <v>193</v>
      </c>
      <c r="G65" s="42">
        <v>89000</v>
      </c>
      <c r="H65" s="42">
        <v>31304.347826087</v>
      </c>
      <c r="I65" s="42">
        <v>120000</v>
      </c>
      <c r="J65" s="42">
        <f t="shared" si="0"/>
        <v>40695.652173913099</v>
      </c>
      <c r="K65" s="42">
        <f t="shared" si="1"/>
        <v>129695.6521739131</v>
      </c>
      <c r="L65" s="36">
        <f t="shared" si="3"/>
        <v>129695.6521739131</v>
      </c>
      <c r="M65" s="42">
        <f t="shared" si="2"/>
        <v>129600</v>
      </c>
      <c r="N65" s="37"/>
    </row>
    <row r="66" spans="1:14" ht="27.6">
      <c r="A66" s="38">
        <v>62</v>
      </c>
      <c r="B66" s="39" t="s">
        <v>196</v>
      </c>
      <c r="C66" s="40" t="s">
        <v>149</v>
      </c>
      <c r="D66" s="38">
        <v>2.363</v>
      </c>
      <c r="E66" s="41" t="s">
        <v>197</v>
      </c>
      <c r="F66" s="41" t="s">
        <v>165</v>
      </c>
      <c r="G66" s="42">
        <v>82000</v>
      </c>
      <c r="H66" s="42">
        <v>34434.782608695597</v>
      </c>
      <c r="I66" s="42">
        <v>116000</v>
      </c>
      <c r="J66" s="42">
        <f t="shared" si="0"/>
        <v>44765.217391304272</v>
      </c>
      <c r="K66" s="42">
        <f t="shared" si="1"/>
        <v>126765.21739130426</v>
      </c>
      <c r="L66" s="36">
        <f t="shared" si="3"/>
        <v>126765.21739130426</v>
      </c>
      <c r="M66" s="42">
        <f t="shared" si="2"/>
        <v>126700</v>
      </c>
      <c r="N66" s="37"/>
    </row>
    <row r="67" spans="1:14" ht="27.6">
      <c r="A67" s="38">
        <v>63</v>
      </c>
      <c r="B67" s="44" t="s">
        <v>198</v>
      </c>
      <c r="C67" s="40" t="s">
        <v>149</v>
      </c>
      <c r="D67" s="38" t="s">
        <v>199</v>
      </c>
      <c r="E67" s="41" t="s">
        <v>200</v>
      </c>
      <c r="F67" s="41" t="s">
        <v>201</v>
      </c>
      <c r="G67" s="42">
        <v>69000</v>
      </c>
      <c r="H67" s="42">
        <v>27234.782608695699</v>
      </c>
      <c r="I67" s="42">
        <v>96200</v>
      </c>
      <c r="J67" s="42">
        <f t="shared" si="0"/>
        <v>35405.21739130441</v>
      </c>
      <c r="K67" s="42">
        <f t="shared" si="1"/>
        <v>104405.21739130441</v>
      </c>
      <c r="L67" s="36">
        <f t="shared" si="3"/>
        <v>104405.21739130441</v>
      </c>
      <c r="M67" s="42">
        <f t="shared" si="2"/>
        <v>104400</v>
      </c>
      <c r="N67" s="37" t="str">
        <f>VLOOKUP(B67,[1]Sheet1!B$1:R$65536,17,0)</f>
        <v>Chưa bao gồm thuốc tiêm.</v>
      </c>
    </row>
    <row r="68" spans="1:14" ht="27.6">
      <c r="A68" s="38">
        <v>64</v>
      </c>
      <c r="B68" s="44" t="s">
        <v>202</v>
      </c>
      <c r="C68" s="40" t="s">
        <v>149</v>
      </c>
      <c r="D68" s="38" t="s">
        <v>203</v>
      </c>
      <c r="E68" s="41" t="s">
        <v>204</v>
      </c>
      <c r="F68" s="41" t="s">
        <v>201</v>
      </c>
      <c r="G68" s="42">
        <v>69000</v>
      </c>
      <c r="H68" s="42">
        <v>27234.782608695699</v>
      </c>
      <c r="I68" s="42">
        <v>96200</v>
      </c>
      <c r="J68" s="42">
        <f t="shared" si="0"/>
        <v>35405.21739130441</v>
      </c>
      <c r="K68" s="42">
        <f t="shared" si="1"/>
        <v>104405.21739130441</v>
      </c>
      <c r="L68" s="36">
        <f t="shared" si="3"/>
        <v>104405.21739130441</v>
      </c>
      <c r="M68" s="42">
        <f t="shared" si="2"/>
        <v>104400</v>
      </c>
      <c r="N68" s="37" t="str">
        <f>VLOOKUP(B68,[1]Sheet1!B$1:R$65536,17,0)</f>
        <v>Chưa bao gồm thuốc tiêm.</v>
      </c>
    </row>
    <row r="69" spans="1:14" ht="27.6">
      <c r="A69" s="38">
        <v>65</v>
      </c>
      <c r="B69" s="44" t="s">
        <v>205</v>
      </c>
      <c r="C69" s="40" t="s">
        <v>149</v>
      </c>
      <c r="D69" s="38" t="s">
        <v>206</v>
      </c>
      <c r="E69" s="41" t="s">
        <v>207</v>
      </c>
      <c r="F69" s="41" t="s">
        <v>201</v>
      </c>
      <c r="G69" s="42">
        <v>69000</v>
      </c>
      <c r="H69" s="42">
        <v>27234.782608695699</v>
      </c>
      <c r="I69" s="42">
        <v>96200</v>
      </c>
      <c r="J69" s="42">
        <f t="shared" ref="J69:J78" si="4">+H69/1800000*2340000</f>
        <v>35405.21739130441</v>
      </c>
      <c r="K69" s="42">
        <f t="shared" ref="K69:K132" si="5">+G69+J69</f>
        <v>104405.21739130441</v>
      </c>
      <c r="L69" s="36">
        <f t="shared" si="3"/>
        <v>104405.21739130441</v>
      </c>
      <c r="M69" s="42">
        <f t="shared" ref="M69:M78" si="6">ROUNDDOWN(K69,-2)</f>
        <v>104400</v>
      </c>
      <c r="N69" s="37" t="str">
        <f>VLOOKUP(B69,[1]Sheet1!B$1:R$65536,17,0)</f>
        <v>Chưa bao gồm thuốc tiêm.</v>
      </c>
    </row>
    <row r="70" spans="1:14" ht="27.6">
      <c r="A70" s="38">
        <v>66</v>
      </c>
      <c r="B70" s="45" t="s">
        <v>208</v>
      </c>
      <c r="C70" s="40" t="s">
        <v>149</v>
      </c>
      <c r="D70" s="38" t="s">
        <v>209</v>
      </c>
      <c r="E70" s="41" t="s">
        <v>210</v>
      </c>
      <c r="F70" s="41" t="s">
        <v>201</v>
      </c>
      <c r="G70" s="42">
        <v>69000</v>
      </c>
      <c r="H70" s="42">
        <v>27234.782608695699</v>
      </c>
      <c r="I70" s="42">
        <v>96200</v>
      </c>
      <c r="J70" s="42">
        <f t="shared" si="4"/>
        <v>35405.21739130441</v>
      </c>
      <c r="K70" s="42">
        <f t="shared" si="5"/>
        <v>104405.21739130441</v>
      </c>
      <c r="L70" s="36">
        <f t="shared" ref="L70:L133" si="7">I70*K70/I70</f>
        <v>104405.21739130441</v>
      </c>
      <c r="M70" s="42">
        <f t="shared" si="6"/>
        <v>104400</v>
      </c>
      <c r="N70" s="37" t="str">
        <f>VLOOKUP(B70,[1]Sheet1!B$1:R$65536,17,0)</f>
        <v>Chưa bao gồm thuốc tiêm.</v>
      </c>
    </row>
    <row r="71" spans="1:14" ht="27.6">
      <c r="A71" s="38">
        <v>67</v>
      </c>
      <c r="B71" s="44" t="s">
        <v>211</v>
      </c>
      <c r="C71" s="40" t="s">
        <v>149</v>
      </c>
      <c r="D71" s="38" t="s">
        <v>212</v>
      </c>
      <c r="E71" s="41" t="s">
        <v>213</v>
      </c>
      <c r="F71" s="41" t="s">
        <v>201</v>
      </c>
      <c r="G71" s="42">
        <v>69000</v>
      </c>
      <c r="H71" s="42">
        <v>27234.782608695699</v>
      </c>
      <c r="I71" s="42">
        <v>96200</v>
      </c>
      <c r="J71" s="42">
        <f t="shared" si="4"/>
        <v>35405.21739130441</v>
      </c>
      <c r="K71" s="42">
        <f t="shared" si="5"/>
        <v>104405.21739130441</v>
      </c>
      <c r="L71" s="36">
        <f t="shared" si="7"/>
        <v>104405.21739130441</v>
      </c>
      <c r="M71" s="42">
        <f t="shared" si="6"/>
        <v>104400</v>
      </c>
      <c r="N71" s="37" t="str">
        <f>VLOOKUP(B71,[1]Sheet1!B$1:R$65536,17,0)</f>
        <v>Chưa bao gồm thuốc tiêm.</v>
      </c>
    </row>
    <row r="72" spans="1:14" ht="27.6">
      <c r="A72" s="38">
        <v>68</v>
      </c>
      <c r="B72" s="44" t="s">
        <v>214</v>
      </c>
      <c r="C72" s="40" t="s">
        <v>149</v>
      </c>
      <c r="D72" s="38" t="s">
        <v>215</v>
      </c>
      <c r="E72" s="41" t="s">
        <v>216</v>
      </c>
      <c r="F72" s="41" t="s">
        <v>201</v>
      </c>
      <c r="G72" s="42">
        <v>69000</v>
      </c>
      <c r="H72" s="42">
        <v>27234.782608695699</v>
      </c>
      <c r="I72" s="42">
        <v>96200</v>
      </c>
      <c r="J72" s="42">
        <f t="shared" si="4"/>
        <v>35405.21739130441</v>
      </c>
      <c r="K72" s="42">
        <f t="shared" si="5"/>
        <v>104405.21739130441</v>
      </c>
      <c r="L72" s="36">
        <f t="shared" si="7"/>
        <v>104405.21739130441</v>
      </c>
      <c r="M72" s="42">
        <f t="shared" si="6"/>
        <v>104400</v>
      </c>
      <c r="N72" s="37" t="str">
        <f>VLOOKUP(B72,[1]Sheet1!B$1:R$65536,17,0)</f>
        <v>Chưa bao gồm thuốc tiêm.</v>
      </c>
    </row>
    <row r="73" spans="1:14" ht="27.6">
      <c r="A73" s="38">
        <v>69</v>
      </c>
      <c r="B73" s="44" t="s">
        <v>217</v>
      </c>
      <c r="C73" s="40" t="s">
        <v>149</v>
      </c>
      <c r="D73" s="38" t="s">
        <v>218</v>
      </c>
      <c r="E73" s="41" t="s">
        <v>219</v>
      </c>
      <c r="F73" s="41" t="s">
        <v>201</v>
      </c>
      <c r="G73" s="42">
        <v>69000</v>
      </c>
      <c r="H73" s="42">
        <v>27234.782608695699</v>
      </c>
      <c r="I73" s="42">
        <v>96200</v>
      </c>
      <c r="J73" s="42">
        <f t="shared" si="4"/>
        <v>35405.21739130441</v>
      </c>
      <c r="K73" s="42">
        <f t="shared" si="5"/>
        <v>104405.21739130441</v>
      </c>
      <c r="L73" s="36">
        <f t="shared" si="7"/>
        <v>104405.21739130441</v>
      </c>
      <c r="M73" s="42">
        <f t="shared" si="6"/>
        <v>104400</v>
      </c>
      <c r="N73" s="37" t="str">
        <f>VLOOKUP(B73,[1]Sheet1!B$1:R$65536,17,0)</f>
        <v>Chưa bao gồm thuốc tiêm.</v>
      </c>
    </row>
    <row r="74" spans="1:14" ht="27.6">
      <c r="A74" s="38">
        <v>70</v>
      </c>
      <c r="B74" s="44" t="s">
        <v>220</v>
      </c>
      <c r="C74" s="40" t="s">
        <v>149</v>
      </c>
      <c r="D74" s="38" t="s">
        <v>221</v>
      </c>
      <c r="E74" s="41" t="s">
        <v>222</v>
      </c>
      <c r="F74" s="41" t="s">
        <v>201</v>
      </c>
      <c r="G74" s="42">
        <v>69000</v>
      </c>
      <c r="H74" s="42">
        <v>27234.782608695699</v>
      </c>
      <c r="I74" s="42">
        <v>96200</v>
      </c>
      <c r="J74" s="42">
        <f t="shared" si="4"/>
        <v>35405.21739130441</v>
      </c>
      <c r="K74" s="42">
        <f t="shared" si="5"/>
        <v>104405.21739130441</v>
      </c>
      <c r="L74" s="36">
        <f t="shared" si="7"/>
        <v>104405.21739130441</v>
      </c>
      <c r="M74" s="42">
        <f t="shared" si="6"/>
        <v>104400</v>
      </c>
      <c r="N74" s="37" t="str">
        <f>VLOOKUP(B74,[1]Sheet1!B$1:R$65536,17,0)</f>
        <v>Chưa bao gồm thuốc tiêm.</v>
      </c>
    </row>
    <row r="75" spans="1:14" ht="27.6">
      <c r="A75" s="38">
        <v>71</v>
      </c>
      <c r="B75" s="44" t="s">
        <v>223</v>
      </c>
      <c r="C75" s="40" t="s">
        <v>149</v>
      </c>
      <c r="D75" s="38" t="s">
        <v>224</v>
      </c>
      <c r="E75" s="41" t="s">
        <v>225</v>
      </c>
      <c r="F75" s="41" t="s">
        <v>201</v>
      </c>
      <c r="G75" s="42">
        <v>69000</v>
      </c>
      <c r="H75" s="42">
        <v>27234.782608695699</v>
      </c>
      <c r="I75" s="42">
        <v>96200</v>
      </c>
      <c r="J75" s="42">
        <f t="shared" si="4"/>
        <v>35405.21739130441</v>
      </c>
      <c r="K75" s="42">
        <f t="shared" si="5"/>
        <v>104405.21739130441</v>
      </c>
      <c r="L75" s="36">
        <f t="shared" si="7"/>
        <v>104405.21739130441</v>
      </c>
      <c r="M75" s="42">
        <f t="shared" si="6"/>
        <v>104400</v>
      </c>
      <c r="N75" s="37" t="str">
        <f>VLOOKUP(B75,[1]Sheet1!B$1:R$65536,17,0)</f>
        <v>Chưa bao gồm thuốc tiêm.</v>
      </c>
    </row>
    <row r="76" spans="1:14" ht="27.6">
      <c r="A76" s="38">
        <v>72</v>
      </c>
      <c r="B76" s="44" t="s">
        <v>226</v>
      </c>
      <c r="C76" s="40" t="s">
        <v>149</v>
      </c>
      <c r="D76" s="38" t="s">
        <v>227</v>
      </c>
      <c r="E76" s="41" t="s">
        <v>228</v>
      </c>
      <c r="F76" s="41" t="s">
        <v>201</v>
      </c>
      <c r="G76" s="42">
        <v>69000</v>
      </c>
      <c r="H76" s="42">
        <v>27234.782608695699</v>
      </c>
      <c r="I76" s="42">
        <v>96200</v>
      </c>
      <c r="J76" s="42">
        <f t="shared" si="4"/>
        <v>35405.21739130441</v>
      </c>
      <c r="K76" s="42">
        <f t="shared" si="5"/>
        <v>104405.21739130441</v>
      </c>
      <c r="L76" s="36">
        <f t="shared" si="7"/>
        <v>104405.21739130441</v>
      </c>
      <c r="M76" s="42">
        <f t="shared" si="6"/>
        <v>104400</v>
      </c>
      <c r="N76" s="37" t="str">
        <f>VLOOKUP(B76,[1]Sheet1!B$1:R$65536,17,0)</f>
        <v>Chưa bao gồm thuốc tiêm.</v>
      </c>
    </row>
    <row r="77" spans="1:14" ht="31.2">
      <c r="A77" s="32">
        <v>73</v>
      </c>
      <c r="B77" s="39" t="s">
        <v>229</v>
      </c>
      <c r="C77" s="40" t="s">
        <v>149</v>
      </c>
      <c r="D77" s="38">
        <v>2.4319999999999999</v>
      </c>
      <c r="E77" s="41" t="s">
        <v>230</v>
      </c>
      <c r="F77" s="41" t="s">
        <v>231</v>
      </c>
      <c r="G77" s="42">
        <v>143000</v>
      </c>
      <c r="H77" s="42">
        <v>40695.652173913099</v>
      </c>
      <c r="I77" s="42">
        <v>183000</v>
      </c>
      <c r="J77" s="42">
        <f t="shared" si="4"/>
        <v>52904.347826087032</v>
      </c>
      <c r="K77" s="42">
        <f t="shared" si="5"/>
        <v>195904.34782608703</v>
      </c>
      <c r="L77" s="36">
        <f t="shared" si="7"/>
        <v>195904.34782608703</v>
      </c>
      <c r="M77" s="42">
        <f t="shared" si="6"/>
        <v>195900</v>
      </c>
      <c r="N77" s="37"/>
    </row>
    <row r="78" spans="1:14" ht="31.2">
      <c r="A78" s="38">
        <v>74</v>
      </c>
      <c r="B78" s="39" t="s">
        <v>232</v>
      </c>
      <c r="C78" s="40" t="s">
        <v>149</v>
      </c>
      <c r="D78" s="38">
        <v>2.61</v>
      </c>
      <c r="E78" s="41" t="s">
        <v>233</v>
      </c>
      <c r="F78" s="41" t="s">
        <v>234</v>
      </c>
      <c r="G78" s="42">
        <v>150000</v>
      </c>
      <c r="H78" s="42">
        <v>34434.782608695597</v>
      </c>
      <c r="I78" s="42">
        <v>184000</v>
      </c>
      <c r="J78" s="42">
        <f t="shared" si="4"/>
        <v>44765.217391304272</v>
      </c>
      <c r="K78" s="42">
        <f t="shared" si="5"/>
        <v>194765.21739130426</v>
      </c>
      <c r="L78" s="36">
        <f t="shared" si="7"/>
        <v>194765.21739130426</v>
      </c>
      <c r="M78" s="42">
        <f t="shared" si="6"/>
        <v>194700</v>
      </c>
      <c r="N78" s="37"/>
    </row>
    <row r="79" spans="1:14" ht="27.6">
      <c r="A79" s="32">
        <v>75</v>
      </c>
      <c r="B79" s="39" t="s">
        <v>235</v>
      </c>
      <c r="C79" s="40" t="s">
        <v>149</v>
      </c>
      <c r="D79" s="38">
        <v>2.63</v>
      </c>
      <c r="E79" s="41" t="s">
        <v>236</v>
      </c>
      <c r="F79" s="41" t="s">
        <v>87</v>
      </c>
      <c r="G79" s="42">
        <v>18001</v>
      </c>
      <c r="H79" s="42">
        <v>31302.782608695699</v>
      </c>
      <c r="I79" s="42">
        <v>49300</v>
      </c>
      <c r="J79" s="42">
        <v>40693.617391304404</v>
      </c>
      <c r="K79" s="42">
        <f t="shared" si="5"/>
        <v>58694.617391304404</v>
      </c>
      <c r="L79" s="36">
        <f t="shared" si="7"/>
        <v>58694.617391304411</v>
      </c>
      <c r="M79" s="42">
        <v>58600</v>
      </c>
      <c r="N79" s="37"/>
    </row>
    <row r="80" spans="1:14" ht="27.6">
      <c r="A80" s="38">
        <v>76</v>
      </c>
      <c r="B80" s="39" t="s">
        <v>237</v>
      </c>
      <c r="C80" s="40" t="s">
        <v>149</v>
      </c>
      <c r="D80" s="38">
        <v>2.67</v>
      </c>
      <c r="E80" s="41" t="s">
        <v>238</v>
      </c>
      <c r="F80" s="41" t="s">
        <v>137</v>
      </c>
      <c r="G80" s="42">
        <v>219000</v>
      </c>
      <c r="H80" s="42">
        <v>34434.782608695597</v>
      </c>
      <c r="I80" s="42">
        <v>253000</v>
      </c>
      <c r="J80" s="42">
        <f t="shared" ref="J80:J143" si="8">+H80/1800000*2340000</f>
        <v>44765.217391304272</v>
      </c>
      <c r="K80" s="42">
        <f t="shared" si="5"/>
        <v>263765.21739130426</v>
      </c>
      <c r="L80" s="36">
        <f t="shared" si="7"/>
        <v>263765.21739130426</v>
      </c>
      <c r="M80" s="42">
        <f t="shared" ref="M80:M143" si="9">ROUNDDOWN(K80,-2)</f>
        <v>263700</v>
      </c>
      <c r="N80" s="37"/>
    </row>
    <row r="81" spans="1:14" ht="27.6">
      <c r="A81" s="32">
        <v>77</v>
      </c>
      <c r="B81" s="39" t="s">
        <v>239</v>
      </c>
      <c r="C81" s="40" t="s">
        <v>149</v>
      </c>
      <c r="D81" s="38">
        <v>2.68</v>
      </c>
      <c r="E81" s="41" t="s">
        <v>139</v>
      </c>
      <c r="F81" s="41" t="s">
        <v>140</v>
      </c>
      <c r="G81" s="42">
        <v>25200</v>
      </c>
      <c r="H81" s="42">
        <v>5947.8260869565202</v>
      </c>
      <c r="I81" s="42">
        <v>31100</v>
      </c>
      <c r="J81" s="42">
        <f t="shared" si="8"/>
        <v>7732.1739130434762</v>
      </c>
      <c r="K81" s="42">
        <f t="shared" si="5"/>
        <v>32932.173913043473</v>
      </c>
      <c r="L81" s="36">
        <f t="shared" si="7"/>
        <v>32932.173913043473</v>
      </c>
      <c r="M81" s="42">
        <f t="shared" si="9"/>
        <v>32900</v>
      </c>
      <c r="N81" s="37"/>
    </row>
    <row r="82" spans="1:14" ht="31.2">
      <c r="A82" s="38">
        <v>78</v>
      </c>
      <c r="B82" s="39" t="s">
        <v>240</v>
      </c>
      <c r="C82" s="40" t="s">
        <v>149</v>
      </c>
      <c r="D82" s="38">
        <v>2.8</v>
      </c>
      <c r="E82" s="41" t="s">
        <v>241</v>
      </c>
      <c r="F82" s="41" t="s">
        <v>231</v>
      </c>
      <c r="G82" s="42">
        <v>143000</v>
      </c>
      <c r="H82" s="42">
        <v>40695.652173913099</v>
      </c>
      <c r="I82" s="42">
        <v>183000</v>
      </c>
      <c r="J82" s="42">
        <f t="shared" si="8"/>
        <v>52904.347826087032</v>
      </c>
      <c r="K82" s="42">
        <f t="shared" si="5"/>
        <v>195904.34782608703</v>
      </c>
      <c r="L82" s="36">
        <f t="shared" si="7"/>
        <v>195904.34782608703</v>
      </c>
      <c r="M82" s="42">
        <f t="shared" si="9"/>
        <v>195900</v>
      </c>
      <c r="N82" s="37"/>
    </row>
    <row r="83" spans="1:14" ht="27.6">
      <c r="A83" s="32">
        <v>79</v>
      </c>
      <c r="B83" s="39" t="s">
        <v>242</v>
      </c>
      <c r="C83" s="40" t="s">
        <v>149</v>
      </c>
      <c r="D83" s="38">
        <v>2.85</v>
      </c>
      <c r="E83" s="41" t="s">
        <v>243</v>
      </c>
      <c r="F83" s="41" t="s">
        <v>59</v>
      </c>
      <c r="G83" s="42">
        <v>20359</v>
      </c>
      <c r="H83" s="42">
        <v>15090.2608695652</v>
      </c>
      <c r="I83" s="42">
        <v>35400</v>
      </c>
      <c r="J83" s="42">
        <f t="shared" si="8"/>
        <v>19617.339130434757</v>
      </c>
      <c r="K83" s="42">
        <f t="shared" si="5"/>
        <v>39976.339130434761</v>
      </c>
      <c r="L83" s="36">
        <f t="shared" si="7"/>
        <v>39976.339130434761</v>
      </c>
      <c r="M83" s="42">
        <f t="shared" si="9"/>
        <v>39900</v>
      </c>
      <c r="N83" s="37"/>
    </row>
    <row r="84" spans="1:14" ht="27.6">
      <c r="A84" s="38">
        <v>80</v>
      </c>
      <c r="B84" s="39" t="s">
        <v>244</v>
      </c>
      <c r="C84" s="40" t="s">
        <v>149</v>
      </c>
      <c r="D84" s="38">
        <v>2.9</v>
      </c>
      <c r="E84" s="41" t="s">
        <v>245</v>
      </c>
      <c r="F84" s="41" t="s">
        <v>90</v>
      </c>
      <c r="G84" s="42">
        <v>109000</v>
      </c>
      <c r="H84" s="42">
        <v>34434.782608695597</v>
      </c>
      <c r="I84" s="42">
        <v>143000</v>
      </c>
      <c r="J84" s="42">
        <f t="shared" si="8"/>
        <v>44765.217391304272</v>
      </c>
      <c r="K84" s="42">
        <f t="shared" si="5"/>
        <v>153765.21739130426</v>
      </c>
      <c r="L84" s="36">
        <f t="shared" si="7"/>
        <v>153765.21739130426</v>
      </c>
      <c r="M84" s="42">
        <f t="shared" si="9"/>
        <v>153700</v>
      </c>
      <c r="N84" s="37"/>
    </row>
    <row r="85" spans="1:14" ht="27.6">
      <c r="A85" s="32">
        <v>81</v>
      </c>
      <c r="B85" s="39" t="s">
        <v>246</v>
      </c>
      <c r="C85" s="40" t="s">
        <v>149</v>
      </c>
      <c r="D85" s="38">
        <v>2.96</v>
      </c>
      <c r="E85" s="41" t="s">
        <v>247</v>
      </c>
      <c r="F85" s="41" t="s">
        <v>151</v>
      </c>
      <c r="G85" s="42">
        <v>167000</v>
      </c>
      <c r="H85" s="42">
        <v>37565.217391304403</v>
      </c>
      <c r="I85" s="42">
        <v>204000</v>
      </c>
      <c r="J85" s="42">
        <f t="shared" si="8"/>
        <v>48834.782608695721</v>
      </c>
      <c r="K85" s="42">
        <f t="shared" si="5"/>
        <v>215834.78260869574</v>
      </c>
      <c r="L85" s="36">
        <f t="shared" si="7"/>
        <v>215834.78260869574</v>
      </c>
      <c r="M85" s="42">
        <f t="shared" si="9"/>
        <v>215800</v>
      </c>
      <c r="N85" s="37"/>
    </row>
    <row r="86" spans="1:14" ht="41.4">
      <c r="A86" s="38">
        <v>82</v>
      </c>
      <c r="B86" s="39" t="s">
        <v>248</v>
      </c>
      <c r="C86" s="40" t="s">
        <v>249</v>
      </c>
      <c r="D86" s="38">
        <v>3.1000999999999999</v>
      </c>
      <c r="E86" s="41" t="s">
        <v>250</v>
      </c>
      <c r="F86" s="41" t="s">
        <v>251</v>
      </c>
      <c r="G86" s="42">
        <v>84382</v>
      </c>
      <c r="H86" s="42">
        <v>24445.5652173913</v>
      </c>
      <c r="I86" s="42">
        <v>108000</v>
      </c>
      <c r="J86" s="42">
        <f t="shared" si="8"/>
        <v>31779.234782608692</v>
      </c>
      <c r="K86" s="42">
        <f t="shared" si="5"/>
        <v>116161.23478260869</v>
      </c>
      <c r="L86" s="36">
        <f t="shared" si="7"/>
        <v>116161.23478260869</v>
      </c>
      <c r="M86" s="42">
        <f t="shared" si="9"/>
        <v>116100</v>
      </c>
      <c r="N86" s="37" t="str">
        <f>VLOOKUP(B86,[1]Sheet1!B$1:R$65536,17,0)</f>
        <v>Trường hợp chỉ nội soi Tai hoặc Mũi hoặc Họng thì thanh toán 40.000 đồng/ca.</v>
      </c>
    </row>
    <row r="87" spans="1:14" ht="41.4">
      <c r="A87" s="32">
        <v>83</v>
      </c>
      <c r="B87" s="39" t="s">
        <v>252</v>
      </c>
      <c r="C87" s="40" t="s">
        <v>249</v>
      </c>
      <c r="D87" s="38">
        <v>3.1002000000000001</v>
      </c>
      <c r="E87" s="41" t="s">
        <v>253</v>
      </c>
      <c r="F87" s="41" t="s">
        <v>251</v>
      </c>
      <c r="G87" s="42">
        <v>84382</v>
      </c>
      <c r="H87" s="42">
        <v>24445.5652173913</v>
      </c>
      <c r="I87" s="42">
        <v>108000</v>
      </c>
      <c r="J87" s="42">
        <f t="shared" si="8"/>
        <v>31779.234782608692</v>
      </c>
      <c r="K87" s="42">
        <f t="shared" si="5"/>
        <v>116161.23478260869</v>
      </c>
      <c r="L87" s="36">
        <f t="shared" si="7"/>
        <v>116161.23478260869</v>
      </c>
      <c r="M87" s="42">
        <f t="shared" si="9"/>
        <v>116100</v>
      </c>
      <c r="N87" s="37" t="str">
        <f>VLOOKUP(B87,[1]Sheet1!B$1:R$65536,17,0)</f>
        <v>Trường hợp chỉ nội soi Tai hoặc Mũi hoặc Họng thì thanh toán 40.000 đồng/ca.</v>
      </c>
    </row>
    <row r="88" spans="1:14" ht="41.4">
      <c r="A88" s="38">
        <v>84</v>
      </c>
      <c r="B88" s="39" t="s">
        <v>254</v>
      </c>
      <c r="C88" s="40" t="s">
        <v>249</v>
      </c>
      <c r="D88" s="38">
        <v>3.1002999999999998</v>
      </c>
      <c r="E88" s="41" t="s">
        <v>255</v>
      </c>
      <c r="F88" s="41" t="s">
        <v>251</v>
      </c>
      <c r="G88" s="42">
        <v>84382</v>
      </c>
      <c r="H88" s="42">
        <v>24445.5652173913</v>
      </c>
      <c r="I88" s="42">
        <v>108000</v>
      </c>
      <c r="J88" s="42">
        <f t="shared" si="8"/>
        <v>31779.234782608692</v>
      </c>
      <c r="K88" s="42">
        <f t="shared" si="5"/>
        <v>116161.23478260869</v>
      </c>
      <c r="L88" s="36">
        <f t="shared" si="7"/>
        <v>116161.23478260869</v>
      </c>
      <c r="M88" s="42">
        <f t="shared" si="9"/>
        <v>116100</v>
      </c>
      <c r="N88" s="37" t="str">
        <f>VLOOKUP(B88,[1]Sheet1!B$1:R$65536,17,0)</f>
        <v>Trường hợp chỉ nội soi Tai hoặc Mũi hoặc Họng thì thanh toán 40.000 đồng/ca.</v>
      </c>
    </row>
    <row r="89" spans="1:14" ht="27.6">
      <c r="A89" s="32">
        <v>85</v>
      </c>
      <c r="B89" s="39" t="s">
        <v>256</v>
      </c>
      <c r="C89" s="40" t="s">
        <v>249</v>
      </c>
      <c r="D89" s="38">
        <v>3.101</v>
      </c>
      <c r="E89" s="41" t="s">
        <v>137</v>
      </c>
      <c r="F89" s="41" t="s">
        <v>137</v>
      </c>
      <c r="G89" s="42">
        <v>219000</v>
      </c>
      <c r="H89" s="42">
        <v>34434.782608695597</v>
      </c>
      <c r="I89" s="42">
        <v>253000</v>
      </c>
      <c r="J89" s="42">
        <f t="shared" si="8"/>
        <v>44765.217391304272</v>
      </c>
      <c r="K89" s="42">
        <f t="shared" si="5"/>
        <v>263765.21739130426</v>
      </c>
      <c r="L89" s="36">
        <f t="shared" si="7"/>
        <v>263765.21739130426</v>
      </c>
      <c r="M89" s="42">
        <f t="shared" si="9"/>
        <v>263700</v>
      </c>
      <c r="N89" s="37"/>
    </row>
    <row r="90" spans="1:14" ht="55.2">
      <c r="A90" s="38">
        <v>86</v>
      </c>
      <c r="B90" s="39" t="s">
        <v>257</v>
      </c>
      <c r="C90" s="40" t="s">
        <v>249</v>
      </c>
      <c r="D90" s="38">
        <v>3.1019999999999999</v>
      </c>
      <c r="E90" s="41" t="s">
        <v>258</v>
      </c>
      <c r="F90" s="41" t="s">
        <v>133</v>
      </c>
      <c r="G90" s="42">
        <v>46000</v>
      </c>
      <c r="H90" s="42">
        <v>14086.956521739099</v>
      </c>
      <c r="I90" s="42">
        <v>60000</v>
      </c>
      <c r="J90" s="42">
        <f t="shared" si="8"/>
        <v>18313.043478260832</v>
      </c>
      <c r="K90" s="42">
        <f t="shared" si="5"/>
        <v>64313.043478260835</v>
      </c>
      <c r="L90" s="36">
        <f t="shared" si="7"/>
        <v>64313.043478260835</v>
      </c>
      <c r="M90" s="42">
        <f t="shared" si="9"/>
        <v>64300</v>
      </c>
      <c r="N90" s="37" t="str">
        <f>VLOOKUP(B90,[1]Sheet1!B$1:R$65536,17,0)</f>
        <v>Chỉ áp dụng với người bệnh ngoại trú. Đối với người bệnh nội trú theo quy định của Bộ Y tế.</v>
      </c>
    </row>
    <row r="91" spans="1:14" ht="31.2">
      <c r="A91" s="32">
        <v>87</v>
      </c>
      <c r="B91" s="39" t="s">
        <v>259</v>
      </c>
      <c r="C91" s="40" t="s">
        <v>249</v>
      </c>
      <c r="D91" s="38">
        <v>3.1120000000000001</v>
      </c>
      <c r="E91" s="41" t="s">
        <v>47</v>
      </c>
      <c r="F91" s="41" t="s">
        <v>48</v>
      </c>
      <c r="G91" s="42">
        <v>35000</v>
      </c>
      <c r="H91" s="42">
        <v>18000</v>
      </c>
      <c r="I91" s="42">
        <v>53000</v>
      </c>
      <c r="J91" s="42">
        <f t="shared" si="8"/>
        <v>23400</v>
      </c>
      <c r="K91" s="42">
        <f t="shared" si="5"/>
        <v>58400</v>
      </c>
      <c r="L91" s="36">
        <f t="shared" si="7"/>
        <v>58400</v>
      </c>
      <c r="M91" s="42">
        <f t="shared" si="9"/>
        <v>58400</v>
      </c>
      <c r="N91" s="37"/>
    </row>
    <row r="92" spans="1:14" ht="27.6">
      <c r="A92" s="38">
        <v>88</v>
      </c>
      <c r="B92" s="39" t="s">
        <v>260</v>
      </c>
      <c r="C92" s="40" t="s">
        <v>249</v>
      </c>
      <c r="D92" s="38">
        <v>3.113</v>
      </c>
      <c r="E92" s="41" t="s">
        <v>261</v>
      </c>
      <c r="F92" s="41" t="s">
        <v>51</v>
      </c>
      <c r="G92" s="42">
        <v>386000</v>
      </c>
      <c r="H92" s="42">
        <v>112695.652173913</v>
      </c>
      <c r="I92" s="42">
        <v>498000</v>
      </c>
      <c r="J92" s="42">
        <f t="shared" si="8"/>
        <v>146504.34782608692</v>
      </c>
      <c r="K92" s="42">
        <f t="shared" si="5"/>
        <v>532504.34782608692</v>
      </c>
      <c r="L92" s="36">
        <f t="shared" si="7"/>
        <v>532504.34782608692</v>
      </c>
      <c r="M92" s="42">
        <f t="shared" si="9"/>
        <v>532500</v>
      </c>
      <c r="N92" s="37" t="str">
        <f>VLOOKUP(B92,[1]Sheet1!B$1:R$65536,17,0)</f>
        <v>Bao gồm cả bóng dùng nhiều lần.</v>
      </c>
    </row>
    <row r="93" spans="1:14" ht="27.6">
      <c r="A93" s="32">
        <v>89</v>
      </c>
      <c r="B93" s="39" t="s">
        <v>262</v>
      </c>
      <c r="C93" s="40" t="s">
        <v>249</v>
      </c>
      <c r="D93" s="38">
        <v>3.133</v>
      </c>
      <c r="E93" s="41" t="s">
        <v>263</v>
      </c>
      <c r="F93" s="41" t="s">
        <v>54</v>
      </c>
      <c r="G93" s="42">
        <v>69500</v>
      </c>
      <c r="H93" s="42">
        <v>24886.956521739099</v>
      </c>
      <c r="I93" s="42">
        <v>94300</v>
      </c>
      <c r="J93" s="42">
        <f t="shared" si="8"/>
        <v>32353.043478260832</v>
      </c>
      <c r="K93" s="42">
        <f t="shared" si="5"/>
        <v>101853.04347826084</v>
      </c>
      <c r="L93" s="36">
        <f t="shared" si="7"/>
        <v>101853.04347826084</v>
      </c>
      <c r="M93" s="42">
        <f t="shared" si="9"/>
        <v>101800</v>
      </c>
      <c r="N93" s="37"/>
    </row>
    <row r="94" spans="1:14" ht="27.6">
      <c r="A94" s="38">
        <v>90</v>
      </c>
      <c r="B94" s="39" t="s">
        <v>264</v>
      </c>
      <c r="C94" s="40" t="s">
        <v>249</v>
      </c>
      <c r="D94" s="38">
        <v>3.1520000000000001</v>
      </c>
      <c r="E94" s="41" t="s">
        <v>61</v>
      </c>
      <c r="F94" s="41" t="s">
        <v>62</v>
      </c>
      <c r="G94" s="42">
        <v>39500</v>
      </c>
      <c r="H94" s="42">
        <v>15808.695652173899</v>
      </c>
      <c r="I94" s="42">
        <v>55300</v>
      </c>
      <c r="J94" s="42">
        <f t="shared" si="8"/>
        <v>20551.30434782607</v>
      </c>
      <c r="K94" s="42">
        <f t="shared" si="5"/>
        <v>60051.304347826066</v>
      </c>
      <c r="L94" s="36">
        <f t="shared" si="7"/>
        <v>60051.304347826066</v>
      </c>
      <c r="M94" s="42">
        <f t="shared" si="9"/>
        <v>60000</v>
      </c>
      <c r="N94" s="37"/>
    </row>
    <row r="95" spans="1:14" ht="31.2">
      <c r="A95" s="32">
        <v>91</v>
      </c>
      <c r="B95" s="39" t="s">
        <v>265</v>
      </c>
      <c r="C95" s="40" t="s">
        <v>249</v>
      </c>
      <c r="D95" s="38">
        <v>3.1654</v>
      </c>
      <c r="E95" s="41" t="s">
        <v>266</v>
      </c>
      <c r="F95" s="41" t="s">
        <v>267</v>
      </c>
      <c r="G95" s="42">
        <v>10900</v>
      </c>
      <c r="H95" s="42">
        <v>25200</v>
      </c>
      <c r="I95" s="42">
        <v>36100</v>
      </c>
      <c r="J95" s="42">
        <f t="shared" si="8"/>
        <v>32760</v>
      </c>
      <c r="K95" s="42">
        <f t="shared" si="5"/>
        <v>43660</v>
      </c>
      <c r="L95" s="36">
        <f t="shared" si="7"/>
        <v>43660</v>
      </c>
      <c r="M95" s="42">
        <f t="shared" si="9"/>
        <v>43600</v>
      </c>
      <c r="N95" s="37"/>
    </row>
    <row r="96" spans="1:14" ht="31.2">
      <c r="A96" s="38">
        <v>92</v>
      </c>
      <c r="B96" s="38" t="s">
        <v>268</v>
      </c>
      <c r="C96" s="40" t="s">
        <v>249</v>
      </c>
      <c r="D96" s="38">
        <v>3.1657999999999999</v>
      </c>
      <c r="E96" s="41" t="s">
        <v>269</v>
      </c>
      <c r="F96" s="41" t="s">
        <v>270</v>
      </c>
      <c r="G96" s="42">
        <v>555000</v>
      </c>
      <c r="H96" s="42">
        <v>133043.47826087</v>
      </c>
      <c r="I96" s="42">
        <v>688000</v>
      </c>
      <c r="J96" s="42">
        <f t="shared" si="8"/>
        <v>172956.52173913099</v>
      </c>
      <c r="K96" s="42">
        <f t="shared" si="5"/>
        <v>727956.52173913096</v>
      </c>
      <c r="L96" s="36">
        <f t="shared" si="7"/>
        <v>727956.52173913096</v>
      </c>
      <c r="M96" s="42">
        <f t="shared" si="9"/>
        <v>727900</v>
      </c>
      <c r="N96" s="37"/>
    </row>
    <row r="97" spans="1:14" ht="27.6">
      <c r="A97" s="32">
        <v>93</v>
      </c>
      <c r="B97" s="39" t="s">
        <v>271</v>
      </c>
      <c r="C97" s="40" t="s">
        <v>249</v>
      </c>
      <c r="D97" s="38">
        <v>3.1659000000000002</v>
      </c>
      <c r="E97" s="41" t="s">
        <v>272</v>
      </c>
      <c r="F97" s="41" t="s">
        <v>273</v>
      </c>
      <c r="G97" s="42">
        <v>66000</v>
      </c>
      <c r="H97" s="42">
        <v>15026.0869565217</v>
      </c>
      <c r="I97" s="42">
        <v>81000</v>
      </c>
      <c r="J97" s="42">
        <f t="shared" si="8"/>
        <v>19533.913043478209</v>
      </c>
      <c r="K97" s="42">
        <f t="shared" si="5"/>
        <v>85533.913043478213</v>
      </c>
      <c r="L97" s="36">
        <f t="shared" si="7"/>
        <v>85533.913043478213</v>
      </c>
      <c r="M97" s="42">
        <f t="shared" si="9"/>
        <v>85500</v>
      </c>
      <c r="N97" s="37"/>
    </row>
    <row r="98" spans="1:14" ht="27.6">
      <c r="A98" s="38">
        <v>94</v>
      </c>
      <c r="B98" s="39" t="s">
        <v>274</v>
      </c>
      <c r="C98" s="40" t="s">
        <v>249</v>
      </c>
      <c r="D98" s="43" t="s">
        <v>275</v>
      </c>
      <c r="E98" s="41" t="s">
        <v>276</v>
      </c>
      <c r="F98" s="41" t="s">
        <v>277</v>
      </c>
      <c r="G98" s="42">
        <v>310000</v>
      </c>
      <c r="H98" s="42">
        <v>109565.217391304</v>
      </c>
      <c r="I98" s="42">
        <v>419000</v>
      </c>
      <c r="J98" s="42">
        <f t="shared" si="8"/>
        <v>142434.78260869521</v>
      </c>
      <c r="K98" s="42">
        <f t="shared" si="5"/>
        <v>452434.78260869521</v>
      </c>
      <c r="L98" s="36">
        <f t="shared" si="7"/>
        <v>452434.78260869521</v>
      </c>
      <c r="M98" s="42">
        <f t="shared" si="9"/>
        <v>452400</v>
      </c>
      <c r="N98" s="37"/>
    </row>
    <row r="99" spans="1:14" ht="31.2">
      <c r="A99" s="32">
        <v>95</v>
      </c>
      <c r="B99" s="39" t="s">
        <v>278</v>
      </c>
      <c r="C99" s="40" t="s">
        <v>249</v>
      </c>
      <c r="D99" s="38">
        <v>3.1663000000000001</v>
      </c>
      <c r="E99" s="41" t="s">
        <v>279</v>
      </c>
      <c r="F99" s="41" t="s">
        <v>280</v>
      </c>
      <c r="G99" s="46">
        <v>1170000</v>
      </c>
      <c r="H99" s="42">
        <v>327130.43478260899</v>
      </c>
      <c r="I99" s="47">
        <v>1497000</v>
      </c>
      <c r="J99" s="42">
        <f t="shared" si="8"/>
        <v>425269.56521739165</v>
      </c>
      <c r="K99" s="47">
        <f t="shared" si="5"/>
        <v>1595269.5652173916</v>
      </c>
      <c r="L99" s="36">
        <f t="shared" si="7"/>
        <v>1595269.5652173916</v>
      </c>
      <c r="M99" s="47">
        <f t="shared" si="9"/>
        <v>1595200</v>
      </c>
      <c r="N99" s="37"/>
    </row>
    <row r="100" spans="1:14" ht="27.6">
      <c r="A100" s="38">
        <v>96</v>
      </c>
      <c r="B100" s="39" t="s">
        <v>281</v>
      </c>
      <c r="C100" s="40" t="s">
        <v>249</v>
      </c>
      <c r="D100" s="38">
        <v>3.1663999999999999</v>
      </c>
      <c r="E100" s="41" t="s">
        <v>282</v>
      </c>
      <c r="F100" s="41" t="s">
        <v>282</v>
      </c>
      <c r="G100" s="42">
        <v>482000</v>
      </c>
      <c r="H100" s="42">
        <v>255130.43478260899</v>
      </c>
      <c r="I100" s="42">
        <v>737000</v>
      </c>
      <c r="J100" s="42">
        <f t="shared" si="8"/>
        <v>331669.5652173917</v>
      </c>
      <c r="K100" s="42">
        <f t="shared" si="5"/>
        <v>813669.5652173917</v>
      </c>
      <c r="L100" s="36">
        <f t="shared" si="7"/>
        <v>813669.5652173917</v>
      </c>
      <c r="M100" s="42">
        <f t="shared" si="9"/>
        <v>813600</v>
      </c>
      <c r="N100" s="37"/>
    </row>
    <row r="101" spans="1:14" ht="31.2">
      <c r="A101" s="32">
        <v>97</v>
      </c>
      <c r="B101" s="39" t="s">
        <v>283</v>
      </c>
      <c r="C101" s="40" t="s">
        <v>249</v>
      </c>
      <c r="D101" s="38">
        <v>3.1665000000000001</v>
      </c>
      <c r="E101" s="41" t="s">
        <v>284</v>
      </c>
      <c r="F101" s="41" t="s">
        <v>285</v>
      </c>
      <c r="G101" s="42">
        <v>720000</v>
      </c>
      <c r="H101" s="42">
        <v>248869.56521739101</v>
      </c>
      <c r="I101" s="42">
        <v>968000</v>
      </c>
      <c r="J101" s="42">
        <f t="shared" si="8"/>
        <v>323530.4347826083</v>
      </c>
      <c r="K101" s="47">
        <f t="shared" si="5"/>
        <v>1043530.4347826083</v>
      </c>
      <c r="L101" s="36">
        <f t="shared" si="7"/>
        <v>1043530.4347826083</v>
      </c>
      <c r="M101" s="47">
        <f t="shared" si="9"/>
        <v>1043500</v>
      </c>
      <c r="N101" s="37"/>
    </row>
    <row r="102" spans="1:14" ht="27.6">
      <c r="A102" s="38">
        <v>98</v>
      </c>
      <c r="B102" s="39" t="s">
        <v>286</v>
      </c>
      <c r="C102" s="40" t="s">
        <v>249</v>
      </c>
      <c r="D102" s="38">
        <v>3.1669999999999998</v>
      </c>
      <c r="E102" s="41" t="s">
        <v>64</v>
      </c>
      <c r="F102" s="41" t="s">
        <v>65</v>
      </c>
      <c r="G102" s="42">
        <v>69500</v>
      </c>
      <c r="H102" s="42">
        <v>24886.956521739099</v>
      </c>
      <c r="I102" s="42">
        <v>94300</v>
      </c>
      <c r="J102" s="42">
        <f t="shared" si="8"/>
        <v>32353.043478260832</v>
      </c>
      <c r="K102" s="42">
        <f t="shared" si="5"/>
        <v>101853.04347826084</v>
      </c>
      <c r="L102" s="36">
        <f t="shared" si="7"/>
        <v>101853.04347826084</v>
      </c>
      <c r="M102" s="42">
        <f t="shared" si="9"/>
        <v>101800</v>
      </c>
      <c r="N102" s="37"/>
    </row>
    <row r="103" spans="1:14" ht="27.6">
      <c r="A103" s="32">
        <v>99</v>
      </c>
      <c r="B103" s="33" t="s">
        <v>287</v>
      </c>
      <c r="C103" s="34" t="s">
        <v>249</v>
      </c>
      <c r="D103" s="32">
        <v>3.1680000000000001</v>
      </c>
      <c r="E103" s="35" t="s">
        <v>67</v>
      </c>
      <c r="F103" s="35" t="s">
        <v>68</v>
      </c>
      <c r="G103" s="36">
        <v>61500</v>
      </c>
      <c r="H103" s="36">
        <v>69652.173913043502</v>
      </c>
      <c r="I103" s="36">
        <v>131000</v>
      </c>
      <c r="J103" s="36">
        <f t="shared" si="8"/>
        <v>90547.826086956542</v>
      </c>
      <c r="K103" s="36">
        <f t="shared" si="5"/>
        <v>152047.82608695654</v>
      </c>
      <c r="L103" s="36">
        <f t="shared" si="7"/>
        <v>152047.82608695654</v>
      </c>
      <c r="M103" s="36">
        <f t="shared" si="9"/>
        <v>152000</v>
      </c>
      <c r="N103" s="37"/>
    </row>
    <row r="104" spans="1:14" ht="27.6">
      <c r="A104" s="38">
        <v>100</v>
      </c>
      <c r="B104" s="33" t="s">
        <v>288</v>
      </c>
      <c r="C104" s="34" t="s">
        <v>249</v>
      </c>
      <c r="D104" s="32">
        <v>3.1684999999999999</v>
      </c>
      <c r="E104" s="35" t="s">
        <v>289</v>
      </c>
      <c r="F104" s="35" t="s">
        <v>290</v>
      </c>
      <c r="G104" s="36">
        <v>74500</v>
      </c>
      <c r="H104" s="36">
        <v>24104.347826087</v>
      </c>
      <c r="I104" s="36">
        <v>98600</v>
      </c>
      <c r="J104" s="36">
        <f t="shared" si="8"/>
        <v>31335.652173913102</v>
      </c>
      <c r="K104" s="36">
        <f t="shared" si="5"/>
        <v>105835.6521739131</v>
      </c>
      <c r="L104" s="36">
        <f t="shared" si="7"/>
        <v>105835.6521739131</v>
      </c>
      <c r="M104" s="36">
        <f t="shared" si="9"/>
        <v>105800</v>
      </c>
      <c r="N104" s="37"/>
    </row>
    <row r="105" spans="1:14" ht="27.6">
      <c r="A105" s="32">
        <v>101</v>
      </c>
      <c r="B105" s="33" t="s">
        <v>291</v>
      </c>
      <c r="C105" s="34" t="s">
        <v>249</v>
      </c>
      <c r="D105" s="32">
        <v>3.1692</v>
      </c>
      <c r="E105" s="35" t="s">
        <v>292</v>
      </c>
      <c r="F105" s="35" t="s">
        <v>293</v>
      </c>
      <c r="G105" s="36">
        <v>29000</v>
      </c>
      <c r="H105" s="36">
        <v>9391.3043478260897</v>
      </c>
      <c r="I105" s="36">
        <v>38300</v>
      </c>
      <c r="J105" s="36">
        <f t="shared" si="8"/>
        <v>12208.695652173916</v>
      </c>
      <c r="K105" s="36">
        <f t="shared" si="5"/>
        <v>41208.695652173919</v>
      </c>
      <c r="L105" s="36">
        <f t="shared" si="7"/>
        <v>41208.695652173919</v>
      </c>
      <c r="M105" s="36">
        <f t="shared" si="9"/>
        <v>41200</v>
      </c>
      <c r="N105" s="37"/>
    </row>
    <row r="106" spans="1:14" ht="27.6">
      <c r="A106" s="38">
        <v>102</v>
      </c>
      <c r="B106" s="33" t="s">
        <v>294</v>
      </c>
      <c r="C106" s="34" t="s">
        <v>249</v>
      </c>
      <c r="D106" s="32">
        <v>3.1692999999999998</v>
      </c>
      <c r="E106" s="35" t="s">
        <v>295</v>
      </c>
      <c r="F106" s="35" t="s">
        <v>273</v>
      </c>
      <c r="G106" s="36">
        <v>66000</v>
      </c>
      <c r="H106" s="36">
        <v>15026.0869565217</v>
      </c>
      <c r="I106" s="36">
        <v>81000</v>
      </c>
      <c r="J106" s="36">
        <f t="shared" si="8"/>
        <v>19533.913043478209</v>
      </c>
      <c r="K106" s="36">
        <f t="shared" si="5"/>
        <v>85533.913043478213</v>
      </c>
      <c r="L106" s="36">
        <f t="shared" si="7"/>
        <v>85533.913043478213</v>
      </c>
      <c r="M106" s="36">
        <f t="shared" si="9"/>
        <v>85500</v>
      </c>
      <c r="N106" s="37"/>
    </row>
    <row r="107" spans="1:14" ht="27.6">
      <c r="A107" s="32">
        <v>103</v>
      </c>
      <c r="B107" s="33" t="s">
        <v>296</v>
      </c>
      <c r="C107" s="34" t="s">
        <v>249</v>
      </c>
      <c r="D107" s="32">
        <v>3.1694</v>
      </c>
      <c r="E107" s="35" t="s">
        <v>297</v>
      </c>
      <c r="F107" s="35" t="s">
        <v>298</v>
      </c>
      <c r="G107" s="36">
        <v>25300</v>
      </c>
      <c r="H107" s="36">
        <v>12052.1739130435</v>
      </c>
      <c r="I107" s="36">
        <v>37300</v>
      </c>
      <c r="J107" s="36">
        <f t="shared" si="8"/>
        <v>15667.826086956551</v>
      </c>
      <c r="K107" s="36">
        <f t="shared" si="5"/>
        <v>40967.826086956549</v>
      </c>
      <c r="L107" s="36">
        <f t="shared" si="7"/>
        <v>40967.826086956549</v>
      </c>
      <c r="M107" s="36">
        <f t="shared" si="9"/>
        <v>40900</v>
      </c>
      <c r="N107" s="37"/>
    </row>
    <row r="108" spans="1:14" ht="27.6">
      <c r="A108" s="38">
        <v>104</v>
      </c>
      <c r="B108" s="33" t="s">
        <v>299</v>
      </c>
      <c r="C108" s="34" t="s">
        <v>249</v>
      </c>
      <c r="D108" s="32">
        <v>3.1695000000000002</v>
      </c>
      <c r="E108" s="35" t="s">
        <v>300</v>
      </c>
      <c r="F108" s="35" t="s">
        <v>301</v>
      </c>
      <c r="G108" s="36">
        <v>30000</v>
      </c>
      <c r="H108" s="36">
        <v>14086.956521739099</v>
      </c>
      <c r="I108" s="36">
        <v>44000</v>
      </c>
      <c r="J108" s="36">
        <f t="shared" si="8"/>
        <v>18313.043478260832</v>
      </c>
      <c r="K108" s="36">
        <f t="shared" si="5"/>
        <v>48313.043478260835</v>
      </c>
      <c r="L108" s="36">
        <f t="shared" si="7"/>
        <v>48313.043478260835</v>
      </c>
      <c r="M108" s="36">
        <f t="shared" si="9"/>
        <v>48300</v>
      </c>
      <c r="N108" s="37" t="str">
        <f>VLOOKUP(B108,[1]Sheet1!B$1:R$65536,17,0)</f>
        <v xml:space="preserve"> Áp dụng cho 1 mắt hoặc 2 mắt</v>
      </c>
    </row>
    <row r="109" spans="1:14" ht="27.6">
      <c r="A109" s="32">
        <v>105</v>
      </c>
      <c r="B109" s="33" t="s">
        <v>302</v>
      </c>
      <c r="C109" s="34" t="s">
        <v>249</v>
      </c>
      <c r="D109" s="32">
        <v>3.1699000000000002</v>
      </c>
      <c r="E109" s="35" t="s">
        <v>303</v>
      </c>
      <c r="F109" s="35" t="s">
        <v>62</v>
      </c>
      <c r="G109" s="36">
        <v>39500</v>
      </c>
      <c r="H109" s="36">
        <v>15808.695652173899</v>
      </c>
      <c r="I109" s="36">
        <v>55300</v>
      </c>
      <c r="J109" s="36">
        <f t="shared" si="8"/>
        <v>20551.30434782607</v>
      </c>
      <c r="K109" s="36">
        <f t="shared" si="5"/>
        <v>60051.304347826066</v>
      </c>
      <c r="L109" s="36">
        <f t="shared" si="7"/>
        <v>60051.304347826066</v>
      </c>
      <c r="M109" s="36">
        <f t="shared" si="9"/>
        <v>60000</v>
      </c>
      <c r="N109" s="37"/>
    </row>
    <row r="110" spans="1:14" ht="27.6">
      <c r="A110" s="38">
        <v>106</v>
      </c>
      <c r="B110" s="33" t="s">
        <v>304</v>
      </c>
      <c r="C110" s="34" t="s">
        <v>249</v>
      </c>
      <c r="D110" s="32">
        <v>3.1705999999999999</v>
      </c>
      <c r="E110" s="35" t="s">
        <v>305</v>
      </c>
      <c r="F110" s="35" t="s">
        <v>306</v>
      </c>
      <c r="G110" s="36">
        <v>52000</v>
      </c>
      <c r="H110" s="36">
        <v>15026.0869565217</v>
      </c>
      <c r="I110" s="36">
        <v>67000</v>
      </c>
      <c r="J110" s="36">
        <f t="shared" si="8"/>
        <v>19533.913043478209</v>
      </c>
      <c r="K110" s="36">
        <f t="shared" si="5"/>
        <v>71533.913043478213</v>
      </c>
      <c r="L110" s="36">
        <f t="shared" si="7"/>
        <v>71533.913043478213</v>
      </c>
      <c r="M110" s="36">
        <f t="shared" si="9"/>
        <v>71500</v>
      </c>
      <c r="N110" s="37"/>
    </row>
    <row r="111" spans="1:14" ht="27.6">
      <c r="A111" s="32">
        <v>107</v>
      </c>
      <c r="B111" s="33" t="s">
        <v>307</v>
      </c>
      <c r="C111" s="34" t="s">
        <v>249</v>
      </c>
      <c r="D111" s="32">
        <v>3.1779999999999999</v>
      </c>
      <c r="E111" s="35" t="s">
        <v>308</v>
      </c>
      <c r="F111" s="35" t="s">
        <v>77</v>
      </c>
      <c r="G111" s="36">
        <v>64000</v>
      </c>
      <c r="H111" s="36">
        <v>21913.043478260901</v>
      </c>
      <c r="I111" s="36">
        <v>85900</v>
      </c>
      <c r="J111" s="36">
        <f t="shared" si="8"/>
        <v>28486.956521739172</v>
      </c>
      <c r="K111" s="36">
        <f t="shared" si="5"/>
        <v>92486.956521739165</v>
      </c>
      <c r="L111" s="36">
        <f t="shared" si="7"/>
        <v>92486.956521739165</v>
      </c>
      <c r="M111" s="36">
        <f t="shared" si="9"/>
        <v>92400</v>
      </c>
      <c r="N111" s="37"/>
    </row>
    <row r="112" spans="1:14" ht="27.6">
      <c r="A112" s="38">
        <v>108</v>
      </c>
      <c r="B112" s="33" t="s">
        <v>309</v>
      </c>
      <c r="C112" s="34" t="s">
        <v>249</v>
      </c>
      <c r="D112" s="32">
        <v>3.1789999999999998</v>
      </c>
      <c r="E112" s="35" t="s">
        <v>190</v>
      </c>
      <c r="F112" s="35" t="s">
        <v>77</v>
      </c>
      <c r="G112" s="36">
        <v>64000</v>
      </c>
      <c r="H112" s="36">
        <v>21913.043478260901</v>
      </c>
      <c r="I112" s="36">
        <v>85900</v>
      </c>
      <c r="J112" s="36">
        <f t="shared" si="8"/>
        <v>28486.956521739172</v>
      </c>
      <c r="K112" s="36">
        <f t="shared" si="5"/>
        <v>92486.956521739165</v>
      </c>
      <c r="L112" s="36">
        <f t="shared" si="7"/>
        <v>92486.956521739165</v>
      </c>
      <c r="M112" s="36">
        <f t="shared" si="9"/>
        <v>92400</v>
      </c>
      <c r="N112" s="37"/>
    </row>
    <row r="113" spans="1:14" ht="27.6">
      <c r="A113" s="32">
        <v>109</v>
      </c>
      <c r="B113" s="33" t="s">
        <v>310</v>
      </c>
      <c r="C113" s="34" t="s">
        <v>249</v>
      </c>
      <c r="D113" s="32">
        <v>3.1909999999999998</v>
      </c>
      <c r="E113" s="35" t="s">
        <v>311</v>
      </c>
      <c r="F113" s="35" t="s">
        <v>100</v>
      </c>
      <c r="G113" s="36">
        <v>14004</v>
      </c>
      <c r="H113" s="36">
        <v>1558.95652173913</v>
      </c>
      <c r="I113" s="36">
        <v>15500</v>
      </c>
      <c r="J113" s="36">
        <f t="shared" si="8"/>
        <v>2026.6434782608692</v>
      </c>
      <c r="K113" s="36">
        <f t="shared" si="5"/>
        <v>16030.643478260869</v>
      </c>
      <c r="L113" s="36">
        <f t="shared" si="7"/>
        <v>16030.643478260869</v>
      </c>
      <c r="M113" s="36">
        <f t="shared" si="9"/>
        <v>16000</v>
      </c>
      <c r="N113" s="37"/>
    </row>
    <row r="114" spans="1:14" ht="27.6">
      <c r="A114" s="38">
        <v>110</v>
      </c>
      <c r="B114" s="33" t="s">
        <v>312</v>
      </c>
      <c r="C114" s="34" t="s">
        <v>249</v>
      </c>
      <c r="D114" s="32">
        <v>3.1913999999999998</v>
      </c>
      <c r="E114" s="35" t="s">
        <v>313</v>
      </c>
      <c r="F114" s="35" t="s">
        <v>314</v>
      </c>
      <c r="G114" s="36">
        <v>87000</v>
      </c>
      <c r="H114" s="36">
        <v>18156.5217391304</v>
      </c>
      <c r="I114" s="36">
        <v>105000</v>
      </c>
      <c r="J114" s="36">
        <f t="shared" si="8"/>
        <v>23603.47826086952</v>
      </c>
      <c r="K114" s="36">
        <f t="shared" si="5"/>
        <v>110603.47826086952</v>
      </c>
      <c r="L114" s="36">
        <f t="shared" si="7"/>
        <v>110603.47826086952</v>
      </c>
      <c r="M114" s="36">
        <f t="shared" si="9"/>
        <v>110600</v>
      </c>
      <c r="N114" s="37"/>
    </row>
    <row r="115" spans="1:14" ht="27.6">
      <c r="A115" s="32">
        <v>111</v>
      </c>
      <c r="B115" s="33" t="s">
        <v>315</v>
      </c>
      <c r="C115" s="34" t="s">
        <v>249</v>
      </c>
      <c r="D115" s="32">
        <v>3.1915</v>
      </c>
      <c r="E115" s="35" t="s">
        <v>316</v>
      </c>
      <c r="F115" s="35" t="s">
        <v>317</v>
      </c>
      <c r="G115" s="36">
        <v>144000</v>
      </c>
      <c r="H115" s="36">
        <v>56347.826086956498</v>
      </c>
      <c r="I115" s="36">
        <v>200000</v>
      </c>
      <c r="J115" s="36">
        <f t="shared" si="8"/>
        <v>73252.173913043458</v>
      </c>
      <c r="K115" s="36">
        <f t="shared" si="5"/>
        <v>217252.17391304346</v>
      </c>
      <c r="L115" s="36">
        <f t="shared" si="7"/>
        <v>217252.17391304343</v>
      </c>
      <c r="M115" s="36">
        <f t="shared" si="9"/>
        <v>217200</v>
      </c>
      <c r="N115" s="37"/>
    </row>
    <row r="116" spans="1:14" ht="27.6">
      <c r="A116" s="38">
        <v>112</v>
      </c>
      <c r="B116" s="33" t="s">
        <v>318</v>
      </c>
      <c r="C116" s="34" t="s">
        <v>249</v>
      </c>
      <c r="D116" s="32">
        <v>3.1918000000000002</v>
      </c>
      <c r="E116" s="35" t="s">
        <v>319</v>
      </c>
      <c r="F116" s="35" t="s">
        <v>320</v>
      </c>
      <c r="G116" s="36">
        <v>124000</v>
      </c>
      <c r="H116" s="36">
        <v>42260.869565217399</v>
      </c>
      <c r="I116" s="36">
        <v>166000</v>
      </c>
      <c r="J116" s="36">
        <f t="shared" si="8"/>
        <v>54939.130434782623</v>
      </c>
      <c r="K116" s="36">
        <f t="shared" si="5"/>
        <v>178939.13043478262</v>
      </c>
      <c r="L116" s="36">
        <f t="shared" si="7"/>
        <v>178939.13043478262</v>
      </c>
      <c r="M116" s="36">
        <f t="shared" si="9"/>
        <v>178900</v>
      </c>
      <c r="N116" s="37"/>
    </row>
    <row r="117" spans="1:14" ht="31.2">
      <c r="A117" s="32">
        <v>113</v>
      </c>
      <c r="B117" s="33" t="s">
        <v>321</v>
      </c>
      <c r="C117" s="34" t="s">
        <v>249</v>
      </c>
      <c r="D117" s="32">
        <v>3.1928999999999998</v>
      </c>
      <c r="E117" s="35" t="s">
        <v>322</v>
      </c>
      <c r="F117" s="35" t="s">
        <v>323</v>
      </c>
      <c r="G117" s="36">
        <v>189000</v>
      </c>
      <c r="H117" s="36">
        <v>70434.782608695605</v>
      </c>
      <c r="I117" s="36">
        <v>259000</v>
      </c>
      <c r="J117" s="36">
        <f t="shared" si="8"/>
        <v>91565.217391304293</v>
      </c>
      <c r="K117" s="36">
        <f t="shared" si="5"/>
        <v>280565.21739130432</v>
      </c>
      <c r="L117" s="36">
        <f t="shared" si="7"/>
        <v>280565.21739130432</v>
      </c>
      <c r="M117" s="36">
        <f t="shared" si="9"/>
        <v>280500</v>
      </c>
      <c r="N117" s="37"/>
    </row>
    <row r="118" spans="1:14" ht="31.2">
      <c r="A118" s="38">
        <v>114</v>
      </c>
      <c r="B118" s="33" t="s">
        <v>324</v>
      </c>
      <c r="C118" s="34" t="s">
        <v>249</v>
      </c>
      <c r="D118" s="48" t="s">
        <v>325</v>
      </c>
      <c r="E118" s="35" t="s">
        <v>326</v>
      </c>
      <c r="F118" s="35" t="s">
        <v>327</v>
      </c>
      <c r="G118" s="36">
        <v>280000</v>
      </c>
      <c r="H118" s="36">
        <v>68869.565217391297</v>
      </c>
      <c r="I118" s="36">
        <v>348000</v>
      </c>
      <c r="J118" s="36">
        <f t="shared" si="8"/>
        <v>89530.434782608689</v>
      </c>
      <c r="K118" s="36">
        <f t="shared" si="5"/>
        <v>369530.4347826087</v>
      </c>
      <c r="L118" s="36">
        <f t="shared" si="7"/>
        <v>369530.4347826087</v>
      </c>
      <c r="M118" s="36">
        <f t="shared" si="9"/>
        <v>369500</v>
      </c>
      <c r="N118" s="37"/>
    </row>
    <row r="119" spans="1:14" ht="27.6">
      <c r="A119" s="32">
        <v>115</v>
      </c>
      <c r="B119" s="33" t="s">
        <v>328</v>
      </c>
      <c r="C119" s="34" t="s">
        <v>249</v>
      </c>
      <c r="D119" s="32">
        <v>3.1930999999999998</v>
      </c>
      <c r="E119" s="35" t="s">
        <v>329</v>
      </c>
      <c r="F119" s="35" t="s">
        <v>327</v>
      </c>
      <c r="G119" s="36">
        <v>280000</v>
      </c>
      <c r="H119" s="36">
        <v>68869.565217391297</v>
      </c>
      <c r="I119" s="36">
        <v>348000</v>
      </c>
      <c r="J119" s="36">
        <f t="shared" si="8"/>
        <v>89530.434782608689</v>
      </c>
      <c r="K119" s="36">
        <f t="shared" si="5"/>
        <v>369530.4347826087</v>
      </c>
      <c r="L119" s="36">
        <f t="shared" si="7"/>
        <v>369530.4347826087</v>
      </c>
      <c r="M119" s="36">
        <f t="shared" si="9"/>
        <v>369500</v>
      </c>
      <c r="N119" s="37"/>
    </row>
    <row r="120" spans="1:14" ht="31.2">
      <c r="A120" s="38">
        <v>116</v>
      </c>
      <c r="B120" s="33" t="s">
        <v>330</v>
      </c>
      <c r="C120" s="34" t="s">
        <v>249</v>
      </c>
      <c r="D120" s="32">
        <v>3.1938</v>
      </c>
      <c r="E120" s="35" t="s">
        <v>331</v>
      </c>
      <c r="F120" s="35" t="s">
        <v>332</v>
      </c>
      <c r="G120" s="36">
        <v>154000</v>
      </c>
      <c r="H120" s="36">
        <v>70434.782608695605</v>
      </c>
      <c r="I120" s="36">
        <v>224000</v>
      </c>
      <c r="J120" s="36">
        <f t="shared" si="8"/>
        <v>91565.217391304293</v>
      </c>
      <c r="K120" s="36">
        <f t="shared" si="5"/>
        <v>245565.21739130429</v>
      </c>
      <c r="L120" s="36">
        <f t="shared" si="7"/>
        <v>245565.21739130429</v>
      </c>
      <c r="M120" s="36">
        <f t="shared" si="9"/>
        <v>245500</v>
      </c>
      <c r="N120" s="37"/>
    </row>
    <row r="121" spans="1:14" ht="31.2">
      <c r="A121" s="32">
        <v>117</v>
      </c>
      <c r="B121" s="33" t="s">
        <v>333</v>
      </c>
      <c r="C121" s="34" t="s">
        <v>249</v>
      </c>
      <c r="D121" s="48" t="s">
        <v>334</v>
      </c>
      <c r="E121" s="35" t="s">
        <v>335</v>
      </c>
      <c r="F121" s="35" t="s">
        <v>332</v>
      </c>
      <c r="G121" s="36">
        <v>154000</v>
      </c>
      <c r="H121" s="36">
        <v>70434.782608695605</v>
      </c>
      <c r="I121" s="36">
        <v>224000</v>
      </c>
      <c r="J121" s="36">
        <f t="shared" si="8"/>
        <v>91565.217391304293</v>
      </c>
      <c r="K121" s="36">
        <f t="shared" si="5"/>
        <v>245565.21739130429</v>
      </c>
      <c r="L121" s="36">
        <f t="shared" si="7"/>
        <v>245565.21739130429</v>
      </c>
      <c r="M121" s="36">
        <f t="shared" si="9"/>
        <v>245500</v>
      </c>
      <c r="N121" s="37"/>
    </row>
    <row r="122" spans="1:14" ht="27.6">
      <c r="A122" s="38">
        <v>118</v>
      </c>
      <c r="B122" s="33" t="s">
        <v>336</v>
      </c>
      <c r="C122" s="34" t="s">
        <v>249</v>
      </c>
      <c r="D122" s="32">
        <v>3.1941999999999999</v>
      </c>
      <c r="E122" s="35" t="s">
        <v>337</v>
      </c>
      <c r="F122" s="35" t="s">
        <v>338</v>
      </c>
      <c r="G122" s="36">
        <v>254000</v>
      </c>
      <c r="H122" s="36">
        <v>97043.478260869597</v>
      </c>
      <c r="I122" s="36">
        <v>351000</v>
      </c>
      <c r="J122" s="36">
        <f t="shared" si="8"/>
        <v>126156.52173913048</v>
      </c>
      <c r="K122" s="36">
        <f t="shared" si="5"/>
        <v>380156.52173913049</v>
      </c>
      <c r="L122" s="36">
        <f t="shared" si="7"/>
        <v>380156.52173913049</v>
      </c>
      <c r="M122" s="36">
        <f t="shared" si="9"/>
        <v>380100</v>
      </c>
      <c r="N122" s="37"/>
    </row>
    <row r="123" spans="1:14" ht="27.6">
      <c r="A123" s="32">
        <v>119</v>
      </c>
      <c r="B123" s="32" t="s">
        <v>339</v>
      </c>
      <c r="C123" s="34" t="s">
        <v>249</v>
      </c>
      <c r="D123" s="32">
        <v>3.1943999999999999</v>
      </c>
      <c r="E123" s="35" t="s">
        <v>340</v>
      </c>
      <c r="F123" s="35" t="s">
        <v>341</v>
      </c>
      <c r="G123" s="36">
        <v>227000</v>
      </c>
      <c r="H123" s="36">
        <v>53217.391304347802</v>
      </c>
      <c r="I123" s="36">
        <v>280000</v>
      </c>
      <c r="J123" s="36">
        <f t="shared" si="8"/>
        <v>69182.608695652147</v>
      </c>
      <c r="K123" s="36">
        <f t="shared" si="5"/>
        <v>296182.60869565216</v>
      </c>
      <c r="L123" s="36">
        <f t="shared" si="7"/>
        <v>296182.60869565216</v>
      </c>
      <c r="M123" s="36">
        <f t="shared" si="9"/>
        <v>296100</v>
      </c>
      <c r="N123" s="37"/>
    </row>
    <row r="124" spans="1:14" ht="27.6">
      <c r="A124" s="38">
        <v>120</v>
      </c>
      <c r="B124" s="32" t="s">
        <v>342</v>
      </c>
      <c r="C124" s="34" t="s">
        <v>249</v>
      </c>
      <c r="D124" s="32">
        <v>3.1943999999999999</v>
      </c>
      <c r="E124" s="35" t="s">
        <v>340</v>
      </c>
      <c r="F124" s="35" t="s">
        <v>343</v>
      </c>
      <c r="G124" s="36">
        <v>324000</v>
      </c>
      <c r="H124" s="36">
        <v>70434.782608695605</v>
      </c>
      <c r="I124" s="36">
        <v>394000</v>
      </c>
      <c r="J124" s="36">
        <f t="shared" si="8"/>
        <v>91565.217391304293</v>
      </c>
      <c r="K124" s="36">
        <f t="shared" si="5"/>
        <v>415565.21739130432</v>
      </c>
      <c r="L124" s="36">
        <f t="shared" si="7"/>
        <v>415565.21739130426</v>
      </c>
      <c r="M124" s="36">
        <f t="shared" si="9"/>
        <v>415500</v>
      </c>
      <c r="N124" s="37"/>
    </row>
    <row r="125" spans="1:14" ht="27.6">
      <c r="A125" s="32">
        <v>121</v>
      </c>
      <c r="B125" s="33" t="s">
        <v>344</v>
      </c>
      <c r="C125" s="34" t="s">
        <v>249</v>
      </c>
      <c r="D125" s="32">
        <v>3.1949000000000001</v>
      </c>
      <c r="E125" s="35" t="s">
        <v>345</v>
      </c>
      <c r="F125" s="35" t="s">
        <v>332</v>
      </c>
      <c r="G125" s="36">
        <v>154000</v>
      </c>
      <c r="H125" s="36">
        <v>70434.782608695605</v>
      </c>
      <c r="I125" s="36">
        <v>224000</v>
      </c>
      <c r="J125" s="36">
        <f t="shared" si="8"/>
        <v>91565.217391304293</v>
      </c>
      <c r="K125" s="36">
        <f t="shared" si="5"/>
        <v>245565.21739130429</v>
      </c>
      <c r="L125" s="36">
        <f t="shared" si="7"/>
        <v>245565.21739130429</v>
      </c>
      <c r="M125" s="36">
        <f t="shared" si="9"/>
        <v>245500</v>
      </c>
      <c r="N125" s="37"/>
    </row>
    <row r="126" spans="1:14" ht="31.2">
      <c r="A126" s="38">
        <v>122</v>
      </c>
      <c r="B126" s="33" t="s">
        <v>346</v>
      </c>
      <c r="C126" s="34" t="s">
        <v>249</v>
      </c>
      <c r="D126" s="32">
        <v>3.1953</v>
      </c>
      <c r="E126" s="35" t="s">
        <v>347</v>
      </c>
      <c r="F126" s="35" t="s">
        <v>332</v>
      </c>
      <c r="G126" s="36">
        <v>154000</v>
      </c>
      <c r="H126" s="36">
        <v>70434.782608695605</v>
      </c>
      <c r="I126" s="36">
        <v>224000</v>
      </c>
      <c r="J126" s="36">
        <f t="shared" si="8"/>
        <v>91565.217391304293</v>
      </c>
      <c r="K126" s="36">
        <f t="shared" si="5"/>
        <v>245565.21739130429</v>
      </c>
      <c r="L126" s="36">
        <f t="shared" si="7"/>
        <v>245565.21739130429</v>
      </c>
      <c r="M126" s="36">
        <f t="shared" si="9"/>
        <v>245500</v>
      </c>
      <c r="N126" s="37"/>
    </row>
    <row r="127" spans="1:14" ht="31.2">
      <c r="A127" s="32">
        <v>123</v>
      </c>
      <c r="B127" s="33" t="s">
        <v>348</v>
      </c>
      <c r="C127" s="34" t="s">
        <v>249</v>
      </c>
      <c r="D127" s="32">
        <v>3.1953999999999998</v>
      </c>
      <c r="E127" s="35" t="s">
        <v>349</v>
      </c>
      <c r="F127" s="35" t="s">
        <v>350</v>
      </c>
      <c r="G127" s="36">
        <v>70000</v>
      </c>
      <c r="H127" s="36">
        <v>32713.043478260901</v>
      </c>
      <c r="I127" s="36">
        <v>102000</v>
      </c>
      <c r="J127" s="36">
        <f t="shared" si="8"/>
        <v>42526.956521739172</v>
      </c>
      <c r="K127" s="36">
        <f t="shared" si="5"/>
        <v>112526.95652173916</v>
      </c>
      <c r="L127" s="36">
        <f t="shared" si="7"/>
        <v>112526.95652173915</v>
      </c>
      <c r="M127" s="36">
        <f t="shared" si="9"/>
        <v>112500</v>
      </c>
      <c r="N127" s="37"/>
    </row>
    <row r="128" spans="1:14" ht="27.6">
      <c r="A128" s="38">
        <v>124</v>
      </c>
      <c r="B128" s="33" t="s">
        <v>351</v>
      </c>
      <c r="C128" s="34" t="s">
        <v>249</v>
      </c>
      <c r="D128" s="32">
        <v>3.1955</v>
      </c>
      <c r="E128" s="35" t="s">
        <v>352</v>
      </c>
      <c r="F128" s="35" t="s">
        <v>353</v>
      </c>
      <c r="G128" s="36">
        <v>21000</v>
      </c>
      <c r="H128" s="36">
        <v>19721.739130434798</v>
      </c>
      <c r="I128" s="36">
        <v>40700</v>
      </c>
      <c r="J128" s="36">
        <f t="shared" si="8"/>
        <v>25638.260869565238</v>
      </c>
      <c r="K128" s="36">
        <f t="shared" si="5"/>
        <v>46638.260869565238</v>
      </c>
      <c r="L128" s="36">
        <f t="shared" si="7"/>
        <v>46638.260869565238</v>
      </c>
      <c r="M128" s="36">
        <f t="shared" si="9"/>
        <v>46600</v>
      </c>
      <c r="N128" s="37"/>
    </row>
    <row r="129" spans="1:14" ht="27.6">
      <c r="A129" s="32">
        <v>125</v>
      </c>
      <c r="B129" s="33" t="s">
        <v>354</v>
      </c>
      <c r="C129" s="34" t="s">
        <v>249</v>
      </c>
      <c r="D129" s="32">
        <v>3.1956000000000002</v>
      </c>
      <c r="E129" s="35" t="s">
        <v>355</v>
      </c>
      <c r="F129" s="35" t="s">
        <v>353</v>
      </c>
      <c r="G129" s="36">
        <v>21000</v>
      </c>
      <c r="H129" s="36">
        <v>19721.739130434798</v>
      </c>
      <c r="I129" s="36">
        <v>40700</v>
      </c>
      <c r="J129" s="36">
        <f t="shared" si="8"/>
        <v>25638.260869565238</v>
      </c>
      <c r="K129" s="36">
        <f t="shared" si="5"/>
        <v>46638.260869565238</v>
      </c>
      <c r="L129" s="36">
        <f t="shared" si="7"/>
        <v>46638.260869565238</v>
      </c>
      <c r="M129" s="36">
        <f t="shared" si="9"/>
        <v>46600</v>
      </c>
      <c r="N129" s="37"/>
    </row>
    <row r="130" spans="1:14" ht="31.2">
      <c r="A130" s="38">
        <v>126</v>
      </c>
      <c r="B130" s="33" t="s">
        <v>356</v>
      </c>
      <c r="C130" s="34" t="s">
        <v>249</v>
      </c>
      <c r="D130" s="32">
        <v>3.1957</v>
      </c>
      <c r="E130" s="35" t="s">
        <v>357</v>
      </c>
      <c r="F130" s="35" t="s">
        <v>358</v>
      </c>
      <c r="G130" s="36">
        <v>25000</v>
      </c>
      <c r="H130" s="36">
        <v>8921.7391304347802</v>
      </c>
      <c r="I130" s="36">
        <v>33900</v>
      </c>
      <c r="J130" s="36">
        <f t="shared" si="8"/>
        <v>11598.260869565214</v>
      </c>
      <c r="K130" s="36">
        <f t="shared" si="5"/>
        <v>36598.260869565216</v>
      </c>
      <c r="L130" s="36">
        <f t="shared" si="7"/>
        <v>36598.260869565216</v>
      </c>
      <c r="M130" s="36">
        <f t="shared" si="9"/>
        <v>36500</v>
      </c>
      <c r="N130" s="37"/>
    </row>
    <row r="131" spans="1:14" ht="27.6">
      <c r="A131" s="32">
        <v>127</v>
      </c>
      <c r="B131" s="33" t="s">
        <v>359</v>
      </c>
      <c r="C131" s="34" t="s">
        <v>249</v>
      </c>
      <c r="D131" s="48" t="s">
        <v>360</v>
      </c>
      <c r="E131" s="35" t="s">
        <v>361</v>
      </c>
      <c r="F131" s="35" t="s">
        <v>323</v>
      </c>
      <c r="G131" s="36">
        <v>189000</v>
      </c>
      <c r="H131" s="36">
        <v>70434.782608695605</v>
      </c>
      <c r="I131" s="36">
        <v>259000</v>
      </c>
      <c r="J131" s="36">
        <f t="shared" si="8"/>
        <v>91565.217391304293</v>
      </c>
      <c r="K131" s="36">
        <f t="shared" si="5"/>
        <v>280565.21739130432</v>
      </c>
      <c r="L131" s="36">
        <f t="shared" si="7"/>
        <v>280565.21739130432</v>
      </c>
      <c r="M131" s="36">
        <f t="shared" si="9"/>
        <v>280500</v>
      </c>
      <c r="N131" s="37"/>
    </row>
    <row r="132" spans="1:14" ht="31.2">
      <c r="A132" s="38">
        <v>128</v>
      </c>
      <c r="B132" s="33" t="s">
        <v>362</v>
      </c>
      <c r="C132" s="34" t="s">
        <v>249</v>
      </c>
      <c r="D132" s="32">
        <v>3.1972</v>
      </c>
      <c r="E132" s="35" t="s">
        <v>363</v>
      </c>
      <c r="F132" s="35" t="s">
        <v>323</v>
      </c>
      <c r="G132" s="36">
        <v>189000</v>
      </c>
      <c r="H132" s="36">
        <v>70434.782608695605</v>
      </c>
      <c r="I132" s="36">
        <v>259000</v>
      </c>
      <c r="J132" s="36">
        <f t="shared" si="8"/>
        <v>91565.217391304293</v>
      </c>
      <c r="K132" s="36">
        <f t="shared" si="5"/>
        <v>280565.21739130432</v>
      </c>
      <c r="L132" s="36">
        <f t="shared" si="7"/>
        <v>280565.21739130432</v>
      </c>
      <c r="M132" s="36">
        <f t="shared" si="9"/>
        <v>280500</v>
      </c>
      <c r="N132" s="37"/>
    </row>
    <row r="133" spans="1:14" ht="31.2">
      <c r="A133" s="32">
        <v>129</v>
      </c>
      <c r="B133" s="33" t="s">
        <v>364</v>
      </c>
      <c r="C133" s="34" t="s">
        <v>249</v>
      </c>
      <c r="D133" s="32">
        <v>3.2071999999999998</v>
      </c>
      <c r="E133" s="35" t="s">
        <v>365</v>
      </c>
      <c r="F133" s="35" t="s">
        <v>366</v>
      </c>
      <c r="G133" s="36">
        <v>274000</v>
      </c>
      <c r="H133" s="36">
        <v>108000</v>
      </c>
      <c r="I133" s="36">
        <v>382000</v>
      </c>
      <c r="J133" s="36">
        <f t="shared" si="8"/>
        <v>140400</v>
      </c>
      <c r="K133" s="36">
        <f t="shared" ref="K133:K196" si="10">+G133+J133</f>
        <v>414400</v>
      </c>
      <c r="L133" s="36">
        <f t="shared" si="7"/>
        <v>414400</v>
      </c>
      <c r="M133" s="36">
        <f t="shared" si="9"/>
        <v>414400</v>
      </c>
      <c r="N133" s="37"/>
    </row>
    <row r="134" spans="1:14" ht="27.6">
      <c r="A134" s="38">
        <v>130</v>
      </c>
      <c r="B134" s="49" t="s">
        <v>367</v>
      </c>
      <c r="C134" s="34" t="s">
        <v>249</v>
      </c>
      <c r="D134" s="50">
        <v>3.2117</v>
      </c>
      <c r="E134" s="35" t="s">
        <v>368</v>
      </c>
      <c r="F134" s="35" t="s">
        <v>369</v>
      </c>
      <c r="G134" s="36">
        <v>50000</v>
      </c>
      <c r="H134" s="36">
        <v>15652.1739130435</v>
      </c>
      <c r="I134" s="36">
        <v>65600</v>
      </c>
      <c r="J134" s="36">
        <f t="shared" si="8"/>
        <v>20347.826086956549</v>
      </c>
      <c r="K134" s="36">
        <f t="shared" si="10"/>
        <v>70347.826086956542</v>
      </c>
      <c r="L134" s="36">
        <f t="shared" ref="L134:L197" si="11">I134*K134/I134</f>
        <v>70347.826086956542</v>
      </c>
      <c r="M134" s="36">
        <f t="shared" si="9"/>
        <v>70300</v>
      </c>
      <c r="N134" s="37"/>
    </row>
    <row r="135" spans="1:14" ht="27.6">
      <c r="A135" s="32">
        <v>131</v>
      </c>
      <c r="B135" s="33" t="s">
        <v>370</v>
      </c>
      <c r="C135" s="34" t="s">
        <v>249</v>
      </c>
      <c r="D135" s="32">
        <v>3.2118000000000002</v>
      </c>
      <c r="E135" s="35" t="s">
        <v>371</v>
      </c>
      <c r="F135" s="35" t="s">
        <v>372</v>
      </c>
      <c r="G135" s="36">
        <v>32000</v>
      </c>
      <c r="H135" s="36">
        <v>24886.956521739099</v>
      </c>
      <c r="I135" s="36">
        <v>56800</v>
      </c>
      <c r="J135" s="36">
        <f t="shared" si="8"/>
        <v>32353.043478260832</v>
      </c>
      <c r="K135" s="36">
        <f t="shared" si="10"/>
        <v>64353.043478260835</v>
      </c>
      <c r="L135" s="36">
        <f t="shared" si="11"/>
        <v>64353.043478260835</v>
      </c>
      <c r="M135" s="36">
        <f t="shared" si="9"/>
        <v>64300</v>
      </c>
      <c r="N135" s="37"/>
    </row>
    <row r="136" spans="1:14" ht="27.6">
      <c r="A136" s="38">
        <v>132</v>
      </c>
      <c r="B136" s="33" t="s">
        <v>373</v>
      </c>
      <c r="C136" s="34" t="s">
        <v>249</v>
      </c>
      <c r="D136" s="32">
        <v>3.2119</v>
      </c>
      <c r="E136" s="35" t="s">
        <v>374</v>
      </c>
      <c r="F136" s="35" t="s">
        <v>375</v>
      </c>
      <c r="G136" s="36">
        <v>129000</v>
      </c>
      <c r="H136" s="36">
        <v>68869.565217391297</v>
      </c>
      <c r="I136" s="36">
        <v>197000</v>
      </c>
      <c r="J136" s="36">
        <f t="shared" si="8"/>
        <v>89530.434782608689</v>
      </c>
      <c r="K136" s="36">
        <f t="shared" si="10"/>
        <v>218530.4347826087</v>
      </c>
      <c r="L136" s="36">
        <f t="shared" si="11"/>
        <v>218530.4347826087</v>
      </c>
      <c r="M136" s="36">
        <f t="shared" si="9"/>
        <v>218500</v>
      </c>
      <c r="N136" s="37"/>
    </row>
    <row r="137" spans="1:14" ht="27.6">
      <c r="A137" s="32">
        <v>133</v>
      </c>
      <c r="B137" s="33" t="s">
        <v>376</v>
      </c>
      <c r="C137" s="34" t="s">
        <v>249</v>
      </c>
      <c r="D137" s="48" t="s">
        <v>377</v>
      </c>
      <c r="E137" s="35" t="s">
        <v>378</v>
      </c>
      <c r="F137" s="35" t="s">
        <v>379</v>
      </c>
      <c r="G137" s="36">
        <v>18000</v>
      </c>
      <c r="H137" s="36">
        <v>3130.4347826087001</v>
      </c>
      <c r="I137" s="36">
        <v>21100</v>
      </c>
      <c r="J137" s="36">
        <f t="shared" si="8"/>
        <v>4069.5652173913099</v>
      </c>
      <c r="K137" s="36">
        <f t="shared" si="10"/>
        <v>22069.565217391311</v>
      </c>
      <c r="L137" s="36">
        <f t="shared" si="11"/>
        <v>22069.565217391311</v>
      </c>
      <c r="M137" s="36">
        <f t="shared" si="9"/>
        <v>22000</v>
      </c>
      <c r="N137" s="37" t="str">
        <f>VLOOKUP(B137,[1]Sheet1!B$1:R$65536,17,0)</f>
        <v>Chưa bao gồm thuốc.</v>
      </c>
    </row>
    <row r="138" spans="1:14" ht="27.6">
      <c r="A138" s="38">
        <v>134</v>
      </c>
      <c r="B138" s="33" t="s">
        <v>380</v>
      </c>
      <c r="C138" s="34" t="s">
        <v>249</v>
      </c>
      <c r="D138" s="32">
        <v>3.2149000000000001</v>
      </c>
      <c r="E138" s="35" t="s">
        <v>381</v>
      </c>
      <c r="F138" s="35" t="s">
        <v>382</v>
      </c>
      <c r="G138" s="36">
        <v>76000</v>
      </c>
      <c r="H138" s="36">
        <v>48521.739130434798</v>
      </c>
      <c r="I138" s="36">
        <v>124000</v>
      </c>
      <c r="J138" s="36">
        <f t="shared" si="8"/>
        <v>63078.260869565238</v>
      </c>
      <c r="K138" s="36">
        <f t="shared" si="10"/>
        <v>139078.26086956525</v>
      </c>
      <c r="L138" s="36">
        <f t="shared" si="11"/>
        <v>139078.26086956525</v>
      </c>
      <c r="M138" s="36">
        <f t="shared" si="9"/>
        <v>139000</v>
      </c>
      <c r="N138" s="37"/>
    </row>
    <row r="139" spans="1:14" ht="27.6">
      <c r="A139" s="32">
        <v>135</v>
      </c>
      <c r="B139" s="33" t="s">
        <v>383</v>
      </c>
      <c r="C139" s="34" t="s">
        <v>249</v>
      </c>
      <c r="D139" s="48" t="s">
        <v>384</v>
      </c>
      <c r="E139" s="35" t="s">
        <v>385</v>
      </c>
      <c r="F139" s="35" t="s">
        <v>382</v>
      </c>
      <c r="G139" s="36">
        <v>76000</v>
      </c>
      <c r="H139" s="36">
        <v>48521.739130434798</v>
      </c>
      <c r="I139" s="36">
        <v>124000</v>
      </c>
      <c r="J139" s="36">
        <f t="shared" si="8"/>
        <v>63078.260869565238</v>
      </c>
      <c r="K139" s="36">
        <f t="shared" si="10"/>
        <v>139078.26086956525</v>
      </c>
      <c r="L139" s="36">
        <f t="shared" si="11"/>
        <v>139078.26086956525</v>
      </c>
      <c r="M139" s="36">
        <f t="shared" si="9"/>
        <v>139000</v>
      </c>
      <c r="N139" s="37"/>
    </row>
    <row r="140" spans="1:14" ht="27.6">
      <c r="A140" s="38">
        <v>136</v>
      </c>
      <c r="B140" s="33" t="s">
        <v>386</v>
      </c>
      <c r="C140" s="34" t="s">
        <v>249</v>
      </c>
      <c r="D140" s="32">
        <v>3.2174999999999998</v>
      </c>
      <c r="E140" s="35" t="s">
        <v>387</v>
      </c>
      <c r="F140" s="35" t="s">
        <v>388</v>
      </c>
      <c r="G140" s="36">
        <v>206000</v>
      </c>
      <c r="H140" s="36">
        <v>68869.565217391297</v>
      </c>
      <c r="I140" s="36">
        <v>274000</v>
      </c>
      <c r="J140" s="36">
        <f t="shared" si="8"/>
        <v>89530.434782608689</v>
      </c>
      <c r="K140" s="36">
        <f t="shared" si="10"/>
        <v>295530.4347826087</v>
      </c>
      <c r="L140" s="36">
        <f t="shared" si="11"/>
        <v>295530.4347826087</v>
      </c>
      <c r="M140" s="36">
        <f t="shared" si="9"/>
        <v>295500</v>
      </c>
      <c r="N140" s="37"/>
    </row>
    <row r="141" spans="1:14" ht="27.6">
      <c r="A141" s="32">
        <v>137</v>
      </c>
      <c r="B141" s="33" t="s">
        <v>389</v>
      </c>
      <c r="C141" s="34" t="s">
        <v>249</v>
      </c>
      <c r="D141" s="32">
        <v>3.2178</v>
      </c>
      <c r="E141" s="35" t="s">
        <v>390</v>
      </c>
      <c r="F141" s="35" t="s">
        <v>391</v>
      </c>
      <c r="G141" s="36">
        <v>37000</v>
      </c>
      <c r="H141" s="36">
        <v>4695.6521739130403</v>
      </c>
      <c r="I141" s="36">
        <v>41600</v>
      </c>
      <c r="J141" s="36">
        <f t="shared" si="8"/>
        <v>6104.3478260869515</v>
      </c>
      <c r="K141" s="36">
        <f t="shared" si="10"/>
        <v>43104.347826086952</v>
      </c>
      <c r="L141" s="36">
        <f t="shared" si="11"/>
        <v>43104.347826086952</v>
      </c>
      <c r="M141" s="36">
        <f t="shared" si="9"/>
        <v>43100</v>
      </c>
      <c r="N141" s="37"/>
    </row>
    <row r="142" spans="1:14" ht="27.6">
      <c r="A142" s="38">
        <v>138</v>
      </c>
      <c r="B142" s="33" t="s">
        <v>392</v>
      </c>
      <c r="C142" s="34" t="s">
        <v>249</v>
      </c>
      <c r="D142" s="32">
        <v>3.2191000000000001</v>
      </c>
      <c r="E142" s="35" t="s">
        <v>393</v>
      </c>
      <c r="F142" s="35" t="s">
        <v>143</v>
      </c>
      <c r="G142" s="36">
        <v>8000</v>
      </c>
      <c r="H142" s="36">
        <v>15026.0869565217</v>
      </c>
      <c r="I142" s="36">
        <v>23000</v>
      </c>
      <c r="J142" s="36">
        <f t="shared" si="8"/>
        <v>19533.913043478209</v>
      </c>
      <c r="K142" s="36">
        <f t="shared" si="10"/>
        <v>27533.913043478209</v>
      </c>
      <c r="L142" s="36">
        <f t="shared" si="11"/>
        <v>27533.913043478209</v>
      </c>
      <c r="M142" s="36">
        <f t="shared" si="9"/>
        <v>27500</v>
      </c>
      <c r="N142" s="37" t="str">
        <f>VLOOKUP(B142,[1]Sheet1!B$1:R$65536,17,0)</f>
        <v>Chưa bao gồm thuốc khí dung.</v>
      </c>
    </row>
    <row r="143" spans="1:14" ht="31.2">
      <c r="A143" s="32">
        <v>139</v>
      </c>
      <c r="B143" s="32" t="s">
        <v>394</v>
      </c>
      <c r="C143" s="34" t="s">
        <v>249</v>
      </c>
      <c r="D143" s="32">
        <v>3.2244999999999999</v>
      </c>
      <c r="E143" s="35" t="s">
        <v>395</v>
      </c>
      <c r="F143" s="35" t="s">
        <v>396</v>
      </c>
      <c r="G143" s="36">
        <v>150000</v>
      </c>
      <c r="H143" s="36">
        <v>34434.782608695597</v>
      </c>
      <c r="I143" s="36">
        <v>184000</v>
      </c>
      <c r="J143" s="36">
        <f t="shared" si="8"/>
        <v>44765.217391304272</v>
      </c>
      <c r="K143" s="36">
        <f t="shared" si="10"/>
        <v>194765.21739130426</v>
      </c>
      <c r="L143" s="36">
        <f t="shared" si="11"/>
        <v>194765.21739130426</v>
      </c>
      <c r="M143" s="36">
        <f t="shared" si="9"/>
        <v>194700</v>
      </c>
      <c r="N143" s="37"/>
    </row>
    <row r="144" spans="1:14" ht="27.6">
      <c r="A144" s="38">
        <v>140</v>
      </c>
      <c r="B144" s="33" t="s">
        <v>397</v>
      </c>
      <c r="C144" s="34" t="s">
        <v>249</v>
      </c>
      <c r="D144" s="32">
        <v>3.2262</v>
      </c>
      <c r="E144" s="35" t="s">
        <v>398</v>
      </c>
      <c r="F144" s="35" t="s">
        <v>398</v>
      </c>
      <c r="G144" s="36">
        <v>432000</v>
      </c>
      <c r="H144" s="36">
        <v>170608.69565217401</v>
      </c>
      <c r="I144" s="36">
        <v>602000</v>
      </c>
      <c r="J144" s="36">
        <f t="shared" ref="J144:J207" si="12">+H144/1800000*2340000</f>
        <v>221791.3043478262</v>
      </c>
      <c r="K144" s="36">
        <f t="shared" si="10"/>
        <v>653791.30434782617</v>
      </c>
      <c r="L144" s="36">
        <f t="shared" si="11"/>
        <v>653791.30434782617</v>
      </c>
      <c r="M144" s="36">
        <f t="shared" ref="M144:M207" si="13">ROUNDDOWN(K144,-2)</f>
        <v>653700</v>
      </c>
      <c r="N144" s="37"/>
    </row>
    <row r="145" spans="1:18" ht="27.6">
      <c r="A145" s="32">
        <v>141</v>
      </c>
      <c r="B145" s="33" t="s">
        <v>399</v>
      </c>
      <c r="C145" s="34" t="s">
        <v>249</v>
      </c>
      <c r="D145" s="32">
        <v>3.2353999999999998</v>
      </c>
      <c r="E145" s="35" t="s">
        <v>400</v>
      </c>
      <c r="F145" s="35" t="s">
        <v>90</v>
      </c>
      <c r="G145" s="36">
        <v>109000</v>
      </c>
      <c r="H145" s="36">
        <v>34434.782608695597</v>
      </c>
      <c r="I145" s="36">
        <v>143000</v>
      </c>
      <c r="J145" s="36">
        <f t="shared" si="12"/>
        <v>44765.217391304272</v>
      </c>
      <c r="K145" s="36">
        <f t="shared" si="10"/>
        <v>153765.21739130426</v>
      </c>
      <c r="L145" s="36">
        <f t="shared" si="11"/>
        <v>153765.21739130426</v>
      </c>
      <c r="M145" s="36">
        <f t="shared" si="13"/>
        <v>153700</v>
      </c>
      <c r="N145" s="37"/>
    </row>
    <row r="146" spans="1:18" ht="27.6">
      <c r="A146" s="38">
        <v>142</v>
      </c>
      <c r="B146" s="33" t="s">
        <v>401</v>
      </c>
      <c r="C146" s="34" t="s">
        <v>249</v>
      </c>
      <c r="D146" s="32">
        <v>3.2355</v>
      </c>
      <c r="E146" s="35" t="s">
        <v>402</v>
      </c>
      <c r="F146" s="35" t="s">
        <v>90</v>
      </c>
      <c r="G146" s="36">
        <v>109000</v>
      </c>
      <c r="H146" s="36">
        <v>34434.782608695597</v>
      </c>
      <c r="I146" s="36">
        <v>143000</v>
      </c>
      <c r="J146" s="36">
        <f t="shared" si="12"/>
        <v>44765.217391304272</v>
      </c>
      <c r="K146" s="36">
        <f t="shared" si="10"/>
        <v>153765.21739130426</v>
      </c>
      <c r="L146" s="36">
        <f t="shared" si="11"/>
        <v>153765.21739130426</v>
      </c>
      <c r="M146" s="36">
        <f t="shared" si="13"/>
        <v>153700</v>
      </c>
      <c r="N146" s="37"/>
    </row>
    <row r="147" spans="1:18" ht="27.6">
      <c r="A147" s="32">
        <v>143</v>
      </c>
      <c r="B147" s="33" t="s">
        <v>403</v>
      </c>
      <c r="C147" s="34" t="s">
        <v>249</v>
      </c>
      <c r="D147" s="32">
        <v>3.2355999999999998</v>
      </c>
      <c r="E147" s="35" t="s">
        <v>404</v>
      </c>
      <c r="F147" s="35" t="s">
        <v>375</v>
      </c>
      <c r="G147" s="36">
        <v>129000</v>
      </c>
      <c r="H147" s="36">
        <v>68869.565217391297</v>
      </c>
      <c r="I147" s="36">
        <v>197000</v>
      </c>
      <c r="J147" s="36">
        <f t="shared" si="12"/>
        <v>89530.434782608689</v>
      </c>
      <c r="K147" s="36">
        <f t="shared" si="10"/>
        <v>218530.4347826087</v>
      </c>
      <c r="L147" s="36">
        <f t="shared" si="11"/>
        <v>218530.4347826087</v>
      </c>
      <c r="M147" s="36">
        <f t="shared" si="13"/>
        <v>218500</v>
      </c>
      <c r="N147" s="37"/>
    </row>
    <row r="148" spans="1:18" ht="27.6">
      <c r="A148" s="38">
        <v>144</v>
      </c>
      <c r="B148" s="33" t="s">
        <v>405</v>
      </c>
      <c r="C148" s="34" t="s">
        <v>249</v>
      </c>
      <c r="D148" s="32">
        <v>3.2357</v>
      </c>
      <c r="E148" s="35" t="s">
        <v>190</v>
      </c>
      <c r="F148" s="35" t="s">
        <v>77</v>
      </c>
      <c r="G148" s="36">
        <v>64000</v>
      </c>
      <c r="H148" s="36">
        <v>21913.043478260901</v>
      </c>
      <c r="I148" s="36">
        <v>85900</v>
      </c>
      <c r="J148" s="36">
        <f t="shared" si="12"/>
        <v>28486.956521739172</v>
      </c>
      <c r="K148" s="36">
        <f t="shared" si="10"/>
        <v>92486.956521739165</v>
      </c>
      <c r="L148" s="36">
        <f t="shared" si="11"/>
        <v>92486.956521739165</v>
      </c>
      <c r="M148" s="36">
        <f t="shared" si="13"/>
        <v>92400</v>
      </c>
      <c r="N148" s="37"/>
    </row>
    <row r="149" spans="1:18" ht="27.6">
      <c r="A149" s="32">
        <v>145</v>
      </c>
      <c r="B149" s="33" t="s">
        <v>406</v>
      </c>
      <c r="C149" s="34" t="s">
        <v>249</v>
      </c>
      <c r="D149" s="32">
        <v>3.2357999999999998</v>
      </c>
      <c r="E149" s="35" t="s">
        <v>308</v>
      </c>
      <c r="F149" s="35" t="s">
        <v>77</v>
      </c>
      <c r="G149" s="36">
        <v>64000</v>
      </c>
      <c r="H149" s="36">
        <v>21913.043478260901</v>
      </c>
      <c r="I149" s="36">
        <v>85900</v>
      </c>
      <c r="J149" s="36">
        <f t="shared" si="12"/>
        <v>28486.956521739172</v>
      </c>
      <c r="K149" s="36">
        <f t="shared" si="10"/>
        <v>92486.956521739165</v>
      </c>
      <c r="L149" s="36">
        <f t="shared" si="11"/>
        <v>92486.956521739165</v>
      </c>
      <c r="M149" s="36">
        <f t="shared" si="13"/>
        <v>92400</v>
      </c>
      <c r="N149" s="37"/>
    </row>
    <row r="150" spans="1:18" ht="41.4">
      <c r="A150" s="38">
        <v>146</v>
      </c>
      <c r="B150" s="33" t="s">
        <v>407</v>
      </c>
      <c r="C150" s="34" t="s">
        <v>249</v>
      </c>
      <c r="D150" s="32">
        <v>3.2387000000000001</v>
      </c>
      <c r="E150" s="35" t="s">
        <v>408</v>
      </c>
      <c r="F150" s="35" t="s">
        <v>409</v>
      </c>
      <c r="G150" s="36">
        <v>5000</v>
      </c>
      <c r="H150" s="36">
        <v>7826.0869565217399</v>
      </c>
      <c r="I150" s="36">
        <v>12800</v>
      </c>
      <c r="J150" s="36">
        <f t="shared" si="12"/>
        <v>10173.913043478262</v>
      </c>
      <c r="K150" s="36">
        <f t="shared" si="10"/>
        <v>15173.913043478262</v>
      </c>
      <c r="L150" s="36">
        <f t="shared" si="11"/>
        <v>15173.913043478262</v>
      </c>
      <c r="M150" s="36">
        <f t="shared" si="13"/>
        <v>15100</v>
      </c>
      <c r="N150" s="37" t="str">
        <f>VLOOKUP(B150,[1]Sheet1!B$1:R$65536,17,0)</f>
        <v>Chỉ áp dụng với người bệnh ngoại trú; chưa bao gồm thuốc tiêm.</v>
      </c>
    </row>
    <row r="151" spans="1:18" ht="41.4">
      <c r="A151" s="32">
        <v>147</v>
      </c>
      <c r="B151" s="33" t="s">
        <v>410</v>
      </c>
      <c r="C151" s="34" t="s">
        <v>249</v>
      </c>
      <c r="D151" s="32">
        <v>3.2387999999999999</v>
      </c>
      <c r="E151" s="35" t="s">
        <v>411</v>
      </c>
      <c r="F151" s="35" t="s">
        <v>409</v>
      </c>
      <c r="G151" s="36">
        <v>5000</v>
      </c>
      <c r="H151" s="36">
        <v>7826.0869565217399</v>
      </c>
      <c r="I151" s="36">
        <v>12800</v>
      </c>
      <c r="J151" s="36">
        <f t="shared" si="12"/>
        <v>10173.913043478262</v>
      </c>
      <c r="K151" s="36">
        <f t="shared" si="10"/>
        <v>15173.913043478262</v>
      </c>
      <c r="L151" s="36">
        <f t="shared" si="11"/>
        <v>15173.913043478262</v>
      </c>
      <c r="M151" s="36">
        <f t="shared" si="13"/>
        <v>15100</v>
      </c>
      <c r="N151" s="37" t="str">
        <f>VLOOKUP(B151,[1]Sheet1!B$1:R$65536,17,0)</f>
        <v>Chỉ áp dụng với người bệnh ngoại trú; chưa bao gồm thuốc tiêm.</v>
      </c>
    </row>
    <row r="152" spans="1:18" s="101" customFormat="1" ht="41.4">
      <c r="A152" s="95">
        <v>148</v>
      </c>
      <c r="B152" s="96" t="s">
        <v>412</v>
      </c>
      <c r="C152" s="97" t="s">
        <v>249</v>
      </c>
      <c r="D152" s="95">
        <v>3.2389000000000001</v>
      </c>
      <c r="E152" s="98" t="s">
        <v>413</v>
      </c>
      <c r="F152" s="98" t="s">
        <v>409</v>
      </c>
      <c r="G152" s="99">
        <v>5000</v>
      </c>
      <c r="H152" s="99">
        <v>7826.0869565217399</v>
      </c>
      <c r="I152" s="99">
        <v>12800</v>
      </c>
      <c r="J152" s="99">
        <f t="shared" si="12"/>
        <v>10173.913043478262</v>
      </c>
      <c r="K152" s="99">
        <f t="shared" si="10"/>
        <v>15173.913043478262</v>
      </c>
      <c r="L152" s="99">
        <f t="shared" si="11"/>
        <v>15173.913043478262</v>
      </c>
      <c r="M152" s="99">
        <f t="shared" si="13"/>
        <v>15100</v>
      </c>
      <c r="N152" s="100" t="str">
        <f>VLOOKUP(B152,[1]Sheet1!B$1:R$65536,17,0)</f>
        <v>Chỉ áp dụng với người bệnh ngoại trú; chưa bao gồm thuốc tiêm.</v>
      </c>
      <c r="O152" s="103"/>
      <c r="P152" s="103"/>
      <c r="Q152" s="103"/>
      <c r="R152" s="103"/>
    </row>
    <row r="153" spans="1:18" s="101" customFormat="1" ht="41.4">
      <c r="A153" s="95">
        <v>149</v>
      </c>
      <c r="B153" s="96" t="s">
        <v>414</v>
      </c>
      <c r="C153" s="97" t="s">
        <v>249</v>
      </c>
      <c r="D153" s="102" t="s">
        <v>415</v>
      </c>
      <c r="E153" s="98" t="s">
        <v>416</v>
      </c>
      <c r="F153" s="98" t="s">
        <v>409</v>
      </c>
      <c r="G153" s="99">
        <v>5000</v>
      </c>
      <c r="H153" s="99">
        <v>7826.0869565217399</v>
      </c>
      <c r="I153" s="99">
        <v>12800</v>
      </c>
      <c r="J153" s="99">
        <f t="shared" si="12"/>
        <v>10173.913043478262</v>
      </c>
      <c r="K153" s="99">
        <f t="shared" si="10"/>
        <v>15173.913043478262</v>
      </c>
      <c r="L153" s="99">
        <f t="shared" si="11"/>
        <v>15173.913043478262</v>
      </c>
      <c r="M153" s="99">
        <f t="shared" si="13"/>
        <v>15100</v>
      </c>
      <c r="N153" s="100" t="str">
        <f>VLOOKUP(B153,[1]Sheet1!B$1:R$65536,17,0)</f>
        <v>Chỉ áp dụng với người bệnh ngoại trú; chưa bao gồm thuốc tiêm.</v>
      </c>
      <c r="O153" s="103"/>
      <c r="P153" s="103"/>
      <c r="Q153" s="103"/>
      <c r="R153" s="103"/>
    </row>
    <row r="154" spans="1:18" s="101" customFormat="1" ht="41.4">
      <c r="A154" s="95">
        <v>150</v>
      </c>
      <c r="B154" s="96" t="s">
        <v>417</v>
      </c>
      <c r="C154" s="97" t="s">
        <v>249</v>
      </c>
      <c r="D154" s="95">
        <v>3.2391000000000001</v>
      </c>
      <c r="E154" s="98" t="s">
        <v>123</v>
      </c>
      <c r="F154" s="98" t="s">
        <v>123</v>
      </c>
      <c r="G154" s="99">
        <v>15000</v>
      </c>
      <c r="H154" s="99">
        <v>7826.0869565217399</v>
      </c>
      <c r="I154" s="99">
        <v>22800</v>
      </c>
      <c r="J154" s="99">
        <f t="shared" si="12"/>
        <v>10173.913043478262</v>
      </c>
      <c r="K154" s="99">
        <f t="shared" si="10"/>
        <v>25173.913043478264</v>
      </c>
      <c r="L154" s="99">
        <f t="shared" si="11"/>
        <v>25173.913043478264</v>
      </c>
      <c r="M154" s="99">
        <f t="shared" si="13"/>
        <v>25100</v>
      </c>
      <c r="N154" s="100" t="str">
        <f>VLOOKUP(B154,[1]Sheet1!B$1:R$65536,17,0)</f>
        <v>Chỉ áp dụng với người bệnh ngoại trú; chưa bao gồm thuốc và dịch truyền.</v>
      </c>
      <c r="O154" s="103"/>
      <c r="P154" s="103"/>
      <c r="Q154" s="103"/>
      <c r="R154" s="103"/>
    </row>
    <row r="155" spans="1:18" ht="31.2">
      <c r="A155" s="32">
        <v>151</v>
      </c>
      <c r="B155" s="33" t="s">
        <v>418</v>
      </c>
      <c r="C155" s="34" t="s">
        <v>249</v>
      </c>
      <c r="D155" s="32">
        <v>3.2456</v>
      </c>
      <c r="E155" s="35" t="s">
        <v>419</v>
      </c>
      <c r="F155" s="35" t="s">
        <v>419</v>
      </c>
      <c r="G155" s="36">
        <v>590000</v>
      </c>
      <c r="H155" s="36">
        <v>139304.347826087</v>
      </c>
      <c r="I155" s="36">
        <v>729000</v>
      </c>
      <c r="J155" s="36">
        <f t="shared" si="12"/>
        <v>181095.65217391308</v>
      </c>
      <c r="K155" s="36">
        <f t="shared" si="10"/>
        <v>771095.65217391308</v>
      </c>
      <c r="L155" s="36">
        <f t="shared" si="11"/>
        <v>771095.65217391297</v>
      </c>
      <c r="M155" s="36">
        <f t="shared" si="13"/>
        <v>771000</v>
      </c>
      <c r="N155" s="37"/>
    </row>
    <row r="156" spans="1:18" ht="31.2">
      <c r="A156" s="38">
        <v>152</v>
      </c>
      <c r="B156" s="33" t="s">
        <v>420</v>
      </c>
      <c r="C156" s="34" t="s">
        <v>249</v>
      </c>
      <c r="D156" s="32">
        <v>3.2456999999999998</v>
      </c>
      <c r="E156" s="35" t="s">
        <v>421</v>
      </c>
      <c r="F156" s="35" t="s">
        <v>419</v>
      </c>
      <c r="G156" s="36">
        <v>590000</v>
      </c>
      <c r="H156" s="36">
        <v>139304.347826087</v>
      </c>
      <c r="I156" s="36">
        <v>729000</v>
      </c>
      <c r="J156" s="36">
        <f t="shared" si="12"/>
        <v>181095.65217391308</v>
      </c>
      <c r="K156" s="36">
        <f t="shared" si="10"/>
        <v>771095.65217391308</v>
      </c>
      <c r="L156" s="36">
        <f t="shared" si="11"/>
        <v>771095.65217391297</v>
      </c>
      <c r="M156" s="36">
        <f t="shared" si="13"/>
        <v>771000</v>
      </c>
      <c r="N156" s="37"/>
    </row>
    <row r="157" spans="1:18" ht="31.2">
      <c r="A157" s="32">
        <v>153</v>
      </c>
      <c r="B157" s="33" t="s">
        <v>422</v>
      </c>
      <c r="C157" s="34" t="s">
        <v>249</v>
      </c>
      <c r="D157" s="32">
        <v>3.2458</v>
      </c>
      <c r="E157" s="35" t="s">
        <v>423</v>
      </c>
      <c r="F157" s="35" t="s">
        <v>419</v>
      </c>
      <c r="G157" s="36">
        <v>590000</v>
      </c>
      <c r="H157" s="36">
        <v>139304.347826087</v>
      </c>
      <c r="I157" s="36">
        <v>729000</v>
      </c>
      <c r="J157" s="36">
        <f t="shared" si="12"/>
        <v>181095.65217391308</v>
      </c>
      <c r="K157" s="36">
        <f t="shared" si="10"/>
        <v>771095.65217391308</v>
      </c>
      <c r="L157" s="36">
        <f t="shared" si="11"/>
        <v>771095.65217391297</v>
      </c>
      <c r="M157" s="36">
        <f t="shared" si="13"/>
        <v>771000</v>
      </c>
      <c r="N157" s="37"/>
    </row>
    <row r="158" spans="1:18" ht="27.6">
      <c r="A158" s="38">
        <v>154</v>
      </c>
      <c r="B158" s="33" t="s">
        <v>424</v>
      </c>
      <c r="C158" s="34" t="s">
        <v>249</v>
      </c>
      <c r="D158" s="32">
        <v>3.2612999999999999</v>
      </c>
      <c r="E158" s="35" t="s">
        <v>425</v>
      </c>
      <c r="F158" s="35" t="s">
        <v>426</v>
      </c>
      <c r="G158" s="36">
        <v>545000</v>
      </c>
      <c r="H158" s="36">
        <v>68869.565217391297</v>
      </c>
      <c r="I158" s="36">
        <v>613000</v>
      </c>
      <c r="J158" s="36">
        <f t="shared" si="12"/>
        <v>89530.434782608689</v>
      </c>
      <c r="K158" s="36">
        <f t="shared" si="10"/>
        <v>634530.43478260865</v>
      </c>
      <c r="L158" s="36">
        <f t="shared" si="11"/>
        <v>634530.43478260865</v>
      </c>
      <c r="M158" s="36">
        <f t="shared" si="13"/>
        <v>634500</v>
      </c>
      <c r="N158" s="37"/>
    </row>
    <row r="159" spans="1:18" ht="41.4">
      <c r="A159" s="32">
        <v>155</v>
      </c>
      <c r="B159" s="33" t="s">
        <v>427</v>
      </c>
      <c r="C159" s="34" t="s">
        <v>249</v>
      </c>
      <c r="D159" s="32">
        <v>3.2839999999999998</v>
      </c>
      <c r="E159" s="35" t="s">
        <v>428</v>
      </c>
      <c r="F159" s="35" t="s">
        <v>429</v>
      </c>
      <c r="G159" s="36">
        <v>10000</v>
      </c>
      <c r="H159" s="36">
        <v>3130.4347826087001</v>
      </c>
      <c r="I159" s="36">
        <v>13100</v>
      </c>
      <c r="J159" s="36">
        <f t="shared" si="12"/>
        <v>4069.5652173913099</v>
      </c>
      <c r="K159" s="36">
        <f t="shared" si="10"/>
        <v>14069.565217391309</v>
      </c>
      <c r="L159" s="36">
        <f t="shared" si="11"/>
        <v>14069.565217391309</v>
      </c>
      <c r="M159" s="36">
        <f t="shared" si="13"/>
        <v>14000</v>
      </c>
      <c r="N159" s="37" t="str">
        <f>VLOOKUP(B159,[1]Sheet1!B$1:R$65536,17,0)</f>
        <v>Đã bao gồm chi phí đóng gói thuốc, chưa bao gồm tiền thuốc.</v>
      </c>
    </row>
    <row r="160" spans="1:18" ht="27.6">
      <c r="A160" s="38">
        <v>156</v>
      </c>
      <c r="B160" s="33" t="s">
        <v>430</v>
      </c>
      <c r="C160" s="34" t="s">
        <v>249</v>
      </c>
      <c r="D160" s="32">
        <v>3.286</v>
      </c>
      <c r="E160" s="35" t="s">
        <v>431</v>
      </c>
      <c r="F160" s="35" t="s">
        <v>432</v>
      </c>
      <c r="G160" s="36">
        <v>35500</v>
      </c>
      <c r="H160" s="36">
        <v>12052.1739130435</v>
      </c>
      <c r="I160" s="36">
        <v>47500</v>
      </c>
      <c r="J160" s="36">
        <f t="shared" si="12"/>
        <v>15667.826086956551</v>
      </c>
      <c r="K160" s="36">
        <f t="shared" si="10"/>
        <v>51167.826086956549</v>
      </c>
      <c r="L160" s="36">
        <f t="shared" si="11"/>
        <v>51167.826086956549</v>
      </c>
      <c r="M160" s="36">
        <f t="shared" si="13"/>
        <v>51100</v>
      </c>
      <c r="N160" s="37"/>
    </row>
    <row r="161" spans="1:14" ht="27.6">
      <c r="A161" s="32">
        <v>157</v>
      </c>
      <c r="B161" s="33" t="s">
        <v>433</v>
      </c>
      <c r="C161" s="34" t="s">
        <v>249</v>
      </c>
      <c r="D161" s="32">
        <v>3.2869999999999999</v>
      </c>
      <c r="E161" s="35" t="s">
        <v>434</v>
      </c>
      <c r="F161" s="35" t="s">
        <v>434</v>
      </c>
      <c r="G161" s="36">
        <v>38100</v>
      </c>
      <c r="H161" s="36">
        <v>15026.0869565217</v>
      </c>
      <c r="I161" s="36">
        <v>53100</v>
      </c>
      <c r="J161" s="36">
        <f t="shared" si="12"/>
        <v>19533.913043478209</v>
      </c>
      <c r="K161" s="36">
        <f t="shared" si="10"/>
        <v>57633.913043478213</v>
      </c>
      <c r="L161" s="36">
        <f t="shared" si="11"/>
        <v>57633.913043478213</v>
      </c>
      <c r="M161" s="36">
        <f t="shared" si="13"/>
        <v>57600</v>
      </c>
      <c r="N161" s="37"/>
    </row>
    <row r="162" spans="1:14" ht="31.2">
      <c r="A162" s="38">
        <v>158</v>
      </c>
      <c r="B162" s="33" t="s">
        <v>435</v>
      </c>
      <c r="C162" s="34" t="s">
        <v>249</v>
      </c>
      <c r="D162" s="32">
        <v>3.2890000000000001</v>
      </c>
      <c r="E162" s="35" t="s">
        <v>436</v>
      </c>
      <c r="F162" s="35" t="s">
        <v>437</v>
      </c>
      <c r="G162" s="36">
        <v>144000</v>
      </c>
      <c r="H162" s="36">
        <v>26608.695652173901</v>
      </c>
      <c r="I162" s="36">
        <v>170000</v>
      </c>
      <c r="J162" s="36">
        <f t="shared" si="12"/>
        <v>34591.304347826073</v>
      </c>
      <c r="K162" s="36">
        <f t="shared" si="10"/>
        <v>178591.30434782608</v>
      </c>
      <c r="L162" s="36">
        <f t="shared" si="11"/>
        <v>178591.30434782608</v>
      </c>
      <c r="M162" s="36">
        <f t="shared" si="13"/>
        <v>178500</v>
      </c>
      <c r="N162" s="37"/>
    </row>
    <row r="163" spans="1:14" ht="27.6">
      <c r="A163" s="32">
        <v>159</v>
      </c>
      <c r="B163" s="33" t="s">
        <v>438</v>
      </c>
      <c r="C163" s="34" t="s">
        <v>249</v>
      </c>
      <c r="D163" s="32">
        <v>3.2949999999999999</v>
      </c>
      <c r="E163" s="35" t="s">
        <v>439</v>
      </c>
      <c r="F163" s="35" t="s">
        <v>440</v>
      </c>
      <c r="G163" s="36">
        <v>55126</v>
      </c>
      <c r="H163" s="36">
        <v>23281.043478260901</v>
      </c>
      <c r="I163" s="36">
        <v>78400</v>
      </c>
      <c r="J163" s="36">
        <f t="shared" si="12"/>
        <v>30265.35652173917</v>
      </c>
      <c r="K163" s="36">
        <f t="shared" si="10"/>
        <v>85391.356521739173</v>
      </c>
      <c r="L163" s="36">
        <f t="shared" si="11"/>
        <v>85391.356521739173</v>
      </c>
      <c r="M163" s="36">
        <f t="shared" si="13"/>
        <v>85300</v>
      </c>
      <c r="N163" s="37"/>
    </row>
    <row r="164" spans="1:14" ht="27.6">
      <c r="A164" s="38">
        <v>160</v>
      </c>
      <c r="B164" s="33" t="s">
        <v>441</v>
      </c>
      <c r="C164" s="34" t="s">
        <v>249</v>
      </c>
      <c r="D164" s="32">
        <v>3.2959999999999998</v>
      </c>
      <c r="E164" s="35" t="s">
        <v>442</v>
      </c>
      <c r="F164" s="35" t="s">
        <v>440</v>
      </c>
      <c r="G164" s="36">
        <v>55126</v>
      </c>
      <c r="H164" s="36">
        <v>23281.043478260901</v>
      </c>
      <c r="I164" s="36">
        <v>78400</v>
      </c>
      <c r="J164" s="36">
        <f t="shared" si="12"/>
        <v>30265.35652173917</v>
      </c>
      <c r="K164" s="36">
        <f t="shared" si="10"/>
        <v>85391.356521739173</v>
      </c>
      <c r="L164" s="36">
        <f t="shared" si="11"/>
        <v>85391.356521739173</v>
      </c>
      <c r="M164" s="36">
        <f t="shared" si="13"/>
        <v>85300</v>
      </c>
      <c r="N164" s="37"/>
    </row>
    <row r="165" spans="1:14" ht="27.6">
      <c r="A165" s="32">
        <v>161</v>
      </c>
      <c r="B165" s="33" t="s">
        <v>443</v>
      </c>
      <c r="C165" s="34" t="s">
        <v>249</v>
      </c>
      <c r="D165" s="32">
        <v>3.2970000000000002</v>
      </c>
      <c r="E165" s="35" t="s">
        <v>444</v>
      </c>
      <c r="F165" s="35" t="s">
        <v>440</v>
      </c>
      <c r="G165" s="36">
        <v>55126</v>
      </c>
      <c r="H165" s="36">
        <v>23281.043478260901</v>
      </c>
      <c r="I165" s="36">
        <v>78400</v>
      </c>
      <c r="J165" s="36">
        <f t="shared" si="12"/>
        <v>30265.35652173917</v>
      </c>
      <c r="K165" s="36">
        <f t="shared" si="10"/>
        <v>85391.356521739173</v>
      </c>
      <c r="L165" s="36">
        <f t="shared" si="11"/>
        <v>85391.356521739173</v>
      </c>
      <c r="M165" s="36">
        <f t="shared" si="13"/>
        <v>85300</v>
      </c>
      <c r="N165" s="37"/>
    </row>
    <row r="166" spans="1:14" ht="27.6">
      <c r="A166" s="38">
        <v>162</v>
      </c>
      <c r="B166" s="33" t="s">
        <v>445</v>
      </c>
      <c r="C166" s="34" t="s">
        <v>249</v>
      </c>
      <c r="D166" s="32">
        <v>3.298</v>
      </c>
      <c r="E166" s="35" t="s">
        <v>446</v>
      </c>
      <c r="F166" s="35" t="s">
        <v>440</v>
      </c>
      <c r="G166" s="36">
        <v>55126</v>
      </c>
      <c r="H166" s="36">
        <v>23281.043478260901</v>
      </c>
      <c r="I166" s="36">
        <v>78400</v>
      </c>
      <c r="J166" s="36">
        <f t="shared" si="12"/>
        <v>30265.35652173917</v>
      </c>
      <c r="K166" s="36">
        <f t="shared" si="10"/>
        <v>85391.356521739173</v>
      </c>
      <c r="L166" s="36">
        <f t="shared" si="11"/>
        <v>85391.356521739173</v>
      </c>
      <c r="M166" s="36">
        <f t="shared" si="13"/>
        <v>85300</v>
      </c>
      <c r="N166" s="37"/>
    </row>
    <row r="167" spans="1:14" ht="31.2">
      <c r="A167" s="32">
        <v>163</v>
      </c>
      <c r="B167" s="33" t="s">
        <v>447</v>
      </c>
      <c r="C167" s="34" t="s">
        <v>249</v>
      </c>
      <c r="D167" s="32">
        <v>3.2989999999999999</v>
      </c>
      <c r="E167" s="35" t="s">
        <v>448</v>
      </c>
      <c r="F167" s="35" t="s">
        <v>449</v>
      </c>
      <c r="G167" s="36">
        <v>48126</v>
      </c>
      <c r="H167" s="36">
        <v>23281.043478260901</v>
      </c>
      <c r="I167" s="36">
        <v>71400</v>
      </c>
      <c r="J167" s="36">
        <f t="shared" si="12"/>
        <v>30265.35652173917</v>
      </c>
      <c r="K167" s="36">
        <f t="shared" si="10"/>
        <v>78391.356521739173</v>
      </c>
      <c r="L167" s="36">
        <f t="shared" si="11"/>
        <v>78391.356521739173</v>
      </c>
      <c r="M167" s="36">
        <f t="shared" si="13"/>
        <v>78300</v>
      </c>
      <c r="N167" s="37"/>
    </row>
    <row r="168" spans="1:14" ht="27.6">
      <c r="A168" s="38">
        <v>164</v>
      </c>
      <c r="B168" s="33" t="s">
        <v>450</v>
      </c>
      <c r="C168" s="34" t="s">
        <v>249</v>
      </c>
      <c r="D168" s="48" t="s">
        <v>451</v>
      </c>
      <c r="E168" s="35" t="s">
        <v>452</v>
      </c>
      <c r="F168" s="35" t="s">
        <v>449</v>
      </c>
      <c r="G168" s="36">
        <v>48126</v>
      </c>
      <c r="H168" s="36">
        <v>23281.043478260901</v>
      </c>
      <c r="I168" s="36">
        <v>71400</v>
      </c>
      <c r="J168" s="36">
        <f t="shared" si="12"/>
        <v>30265.35652173917</v>
      </c>
      <c r="K168" s="36">
        <f t="shared" si="10"/>
        <v>78391.356521739173</v>
      </c>
      <c r="L168" s="36">
        <f t="shared" si="11"/>
        <v>78391.356521739173</v>
      </c>
      <c r="M168" s="36">
        <f t="shared" si="13"/>
        <v>78300</v>
      </c>
      <c r="N168" s="37"/>
    </row>
    <row r="169" spans="1:14" ht="27.6">
      <c r="A169" s="32">
        <v>165</v>
      </c>
      <c r="B169" s="33" t="s">
        <v>453</v>
      </c>
      <c r="C169" s="34" t="s">
        <v>249</v>
      </c>
      <c r="D169" s="32">
        <v>3.3010000000000002</v>
      </c>
      <c r="E169" s="35" t="s">
        <v>454</v>
      </c>
      <c r="F169" s="35" t="s">
        <v>440</v>
      </c>
      <c r="G169" s="36">
        <v>55126</v>
      </c>
      <c r="H169" s="36">
        <v>23281.043478260901</v>
      </c>
      <c r="I169" s="36">
        <v>78400</v>
      </c>
      <c r="J169" s="36">
        <f t="shared" si="12"/>
        <v>30265.35652173917</v>
      </c>
      <c r="K169" s="36">
        <f t="shared" si="10"/>
        <v>85391.356521739173</v>
      </c>
      <c r="L169" s="36">
        <f t="shared" si="11"/>
        <v>85391.356521739173</v>
      </c>
      <c r="M169" s="36">
        <f t="shared" si="13"/>
        <v>85300</v>
      </c>
      <c r="N169" s="37"/>
    </row>
    <row r="170" spans="1:14" ht="27.6">
      <c r="A170" s="38">
        <v>166</v>
      </c>
      <c r="B170" s="33" t="s">
        <v>455</v>
      </c>
      <c r="C170" s="34" t="s">
        <v>249</v>
      </c>
      <c r="D170" s="32">
        <v>3.302</v>
      </c>
      <c r="E170" s="35" t="s">
        <v>456</v>
      </c>
      <c r="F170" s="35" t="s">
        <v>449</v>
      </c>
      <c r="G170" s="36">
        <v>48126</v>
      </c>
      <c r="H170" s="36">
        <v>23281.043478260901</v>
      </c>
      <c r="I170" s="36">
        <v>71400</v>
      </c>
      <c r="J170" s="36">
        <f t="shared" si="12"/>
        <v>30265.35652173917</v>
      </c>
      <c r="K170" s="36">
        <f t="shared" si="10"/>
        <v>78391.356521739173</v>
      </c>
      <c r="L170" s="36">
        <f t="shared" si="11"/>
        <v>78391.356521739173</v>
      </c>
      <c r="M170" s="36">
        <f t="shared" si="13"/>
        <v>78300</v>
      </c>
      <c r="N170" s="37"/>
    </row>
    <row r="171" spans="1:14" ht="27.6">
      <c r="A171" s="32">
        <v>167</v>
      </c>
      <c r="B171" s="33" t="s">
        <v>457</v>
      </c>
      <c r="C171" s="34" t="s">
        <v>249</v>
      </c>
      <c r="D171" s="32">
        <v>3.3050000000000002</v>
      </c>
      <c r="E171" s="35" t="s">
        <v>458</v>
      </c>
      <c r="F171" s="35" t="s">
        <v>449</v>
      </c>
      <c r="G171" s="36">
        <v>48126</v>
      </c>
      <c r="H171" s="36">
        <v>23281.043478260901</v>
      </c>
      <c r="I171" s="36">
        <v>71400</v>
      </c>
      <c r="J171" s="36">
        <f t="shared" si="12"/>
        <v>30265.35652173917</v>
      </c>
      <c r="K171" s="36">
        <f t="shared" si="10"/>
        <v>78391.356521739173</v>
      </c>
      <c r="L171" s="36">
        <f t="shared" si="11"/>
        <v>78391.356521739173</v>
      </c>
      <c r="M171" s="36">
        <f t="shared" si="13"/>
        <v>78300</v>
      </c>
      <c r="N171" s="37"/>
    </row>
    <row r="172" spans="1:14" ht="27.6">
      <c r="A172" s="38">
        <v>168</v>
      </c>
      <c r="B172" s="33" t="s">
        <v>459</v>
      </c>
      <c r="C172" s="34" t="s">
        <v>249</v>
      </c>
      <c r="D172" s="32">
        <v>3.306</v>
      </c>
      <c r="E172" s="35" t="s">
        <v>460</v>
      </c>
      <c r="F172" s="35" t="s">
        <v>449</v>
      </c>
      <c r="G172" s="36">
        <v>48126</v>
      </c>
      <c r="H172" s="36">
        <v>23281.043478260901</v>
      </c>
      <c r="I172" s="36">
        <v>71400</v>
      </c>
      <c r="J172" s="36">
        <f t="shared" si="12"/>
        <v>30265.35652173917</v>
      </c>
      <c r="K172" s="36">
        <f t="shared" si="10"/>
        <v>78391.356521739173</v>
      </c>
      <c r="L172" s="36">
        <f t="shared" si="11"/>
        <v>78391.356521739173</v>
      </c>
      <c r="M172" s="36">
        <f t="shared" si="13"/>
        <v>78300</v>
      </c>
      <c r="N172" s="37"/>
    </row>
    <row r="173" spans="1:14" ht="27.6">
      <c r="A173" s="32">
        <v>169</v>
      </c>
      <c r="B173" s="33" t="s">
        <v>461</v>
      </c>
      <c r="C173" s="34" t="s">
        <v>249</v>
      </c>
      <c r="D173" s="32">
        <v>3.3069999999999999</v>
      </c>
      <c r="E173" s="35" t="s">
        <v>462</v>
      </c>
      <c r="F173" s="35" t="s">
        <v>440</v>
      </c>
      <c r="G173" s="36">
        <v>55126</v>
      </c>
      <c r="H173" s="36">
        <v>23281.043478260901</v>
      </c>
      <c r="I173" s="36">
        <v>78400</v>
      </c>
      <c r="J173" s="36">
        <f t="shared" si="12"/>
        <v>30265.35652173917</v>
      </c>
      <c r="K173" s="36">
        <f t="shared" si="10"/>
        <v>85391.356521739173</v>
      </c>
      <c r="L173" s="36">
        <f t="shared" si="11"/>
        <v>85391.356521739173</v>
      </c>
      <c r="M173" s="36">
        <f t="shared" si="13"/>
        <v>85300</v>
      </c>
      <c r="N173" s="37"/>
    </row>
    <row r="174" spans="1:14" ht="27.6">
      <c r="A174" s="38">
        <v>170</v>
      </c>
      <c r="B174" s="33" t="s">
        <v>463</v>
      </c>
      <c r="C174" s="34" t="s">
        <v>249</v>
      </c>
      <c r="D174" s="32">
        <v>3.3079999999999998</v>
      </c>
      <c r="E174" s="35" t="s">
        <v>464</v>
      </c>
      <c r="F174" s="35" t="s">
        <v>440</v>
      </c>
      <c r="G174" s="36">
        <v>55126</v>
      </c>
      <c r="H174" s="36">
        <v>23281.043478260901</v>
      </c>
      <c r="I174" s="36">
        <v>78400</v>
      </c>
      <c r="J174" s="36">
        <f t="shared" si="12"/>
        <v>30265.35652173917</v>
      </c>
      <c r="K174" s="36">
        <f t="shared" si="10"/>
        <v>85391.356521739173</v>
      </c>
      <c r="L174" s="36">
        <f t="shared" si="11"/>
        <v>85391.356521739173</v>
      </c>
      <c r="M174" s="36">
        <f t="shared" si="13"/>
        <v>85300</v>
      </c>
      <c r="N174" s="37"/>
    </row>
    <row r="175" spans="1:14" ht="27.6">
      <c r="A175" s="32">
        <v>171</v>
      </c>
      <c r="B175" s="33" t="s">
        <v>465</v>
      </c>
      <c r="C175" s="34" t="s">
        <v>249</v>
      </c>
      <c r="D175" s="32">
        <v>3.3090000000000002</v>
      </c>
      <c r="E175" s="35" t="s">
        <v>466</v>
      </c>
      <c r="F175" s="35" t="s">
        <v>440</v>
      </c>
      <c r="G175" s="36">
        <v>55126</v>
      </c>
      <c r="H175" s="36">
        <v>23281.043478260901</v>
      </c>
      <c r="I175" s="36">
        <v>78400</v>
      </c>
      <c r="J175" s="36">
        <f t="shared" si="12"/>
        <v>30265.35652173917</v>
      </c>
      <c r="K175" s="36">
        <f t="shared" si="10"/>
        <v>85391.356521739173</v>
      </c>
      <c r="L175" s="36">
        <f t="shared" si="11"/>
        <v>85391.356521739173</v>
      </c>
      <c r="M175" s="36">
        <f t="shared" si="13"/>
        <v>85300</v>
      </c>
      <c r="N175" s="37"/>
    </row>
    <row r="176" spans="1:14" ht="31.2">
      <c r="A176" s="38">
        <v>172</v>
      </c>
      <c r="B176" s="33" t="s">
        <v>467</v>
      </c>
      <c r="C176" s="34" t="s">
        <v>249</v>
      </c>
      <c r="D176" s="48" t="s">
        <v>468</v>
      </c>
      <c r="E176" s="35" t="s">
        <v>469</v>
      </c>
      <c r="F176" s="35" t="s">
        <v>440</v>
      </c>
      <c r="G176" s="36">
        <v>55126</v>
      </c>
      <c r="H176" s="36">
        <v>23281.043478260901</v>
      </c>
      <c r="I176" s="36">
        <v>78400</v>
      </c>
      <c r="J176" s="36">
        <f t="shared" si="12"/>
        <v>30265.35652173917</v>
      </c>
      <c r="K176" s="36">
        <f t="shared" si="10"/>
        <v>85391.356521739173</v>
      </c>
      <c r="L176" s="36">
        <f t="shared" si="11"/>
        <v>85391.356521739173</v>
      </c>
      <c r="M176" s="36">
        <f t="shared" si="13"/>
        <v>85300</v>
      </c>
      <c r="N176" s="37"/>
    </row>
    <row r="177" spans="1:14" ht="31.2">
      <c r="A177" s="32">
        <v>173</v>
      </c>
      <c r="B177" s="33" t="s">
        <v>470</v>
      </c>
      <c r="C177" s="34" t="s">
        <v>249</v>
      </c>
      <c r="D177" s="32">
        <v>3.3109999999999999</v>
      </c>
      <c r="E177" s="35" t="s">
        <v>471</v>
      </c>
      <c r="F177" s="35" t="s">
        <v>449</v>
      </c>
      <c r="G177" s="36">
        <v>48126</v>
      </c>
      <c r="H177" s="36">
        <v>23281.043478260901</v>
      </c>
      <c r="I177" s="36">
        <v>71400</v>
      </c>
      <c r="J177" s="36">
        <f t="shared" si="12"/>
        <v>30265.35652173917</v>
      </c>
      <c r="K177" s="36">
        <f t="shared" si="10"/>
        <v>78391.356521739173</v>
      </c>
      <c r="L177" s="36">
        <f t="shared" si="11"/>
        <v>78391.356521739173</v>
      </c>
      <c r="M177" s="36">
        <f t="shared" si="13"/>
        <v>78300</v>
      </c>
      <c r="N177" s="37"/>
    </row>
    <row r="178" spans="1:14" ht="27.6">
      <c r="A178" s="38">
        <v>174</v>
      </c>
      <c r="B178" s="33" t="s">
        <v>472</v>
      </c>
      <c r="C178" s="34" t="s">
        <v>249</v>
      </c>
      <c r="D178" s="32">
        <v>3.3119999999999998</v>
      </c>
      <c r="E178" s="35" t="s">
        <v>473</v>
      </c>
      <c r="F178" s="35" t="s">
        <v>440</v>
      </c>
      <c r="G178" s="36">
        <v>55126</v>
      </c>
      <c r="H178" s="36">
        <v>23281.043478260901</v>
      </c>
      <c r="I178" s="36">
        <v>78400</v>
      </c>
      <c r="J178" s="36">
        <f t="shared" si="12"/>
        <v>30265.35652173917</v>
      </c>
      <c r="K178" s="36">
        <f t="shared" si="10"/>
        <v>85391.356521739173</v>
      </c>
      <c r="L178" s="36">
        <f t="shared" si="11"/>
        <v>85391.356521739173</v>
      </c>
      <c r="M178" s="36">
        <f t="shared" si="13"/>
        <v>85300</v>
      </c>
      <c r="N178" s="37"/>
    </row>
    <row r="179" spans="1:14" ht="27.6">
      <c r="A179" s="32">
        <v>175</v>
      </c>
      <c r="B179" s="33" t="s">
        <v>474</v>
      </c>
      <c r="C179" s="34" t="s">
        <v>249</v>
      </c>
      <c r="D179" s="32">
        <v>3.3130000000000002</v>
      </c>
      <c r="E179" s="35" t="s">
        <v>475</v>
      </c>
      <c r="F179" s="35" t="s">
        <v>449</v>
      </c>
      <c r="G179" s="36">
        <v>48126</v>
      </c>
      <c r="H179" s="36">
        <v>23281.043478260901</v>
      </c>
      <c r="I179" s="36">
        <v>71400</v>
      </c>
      <c r="J179" s="36">
        <f t="shared" si="12"/>
        <v>30265.35652173917</v>
      </c>
      <c r="K179" s="36">
        <f t="shared" si="10"/>
        <v>78391.356521739173</v>
      </c>
      <c r="L179" s="36">
        <f t="shared" si="11"/>
        <v>78391.356521739173</v>
      </c>
      <c r="M179" s="36">
        <f t="shared" si="13"/>
        <v>78300</v>
      </c>
      <c r="N179" s="37"/>
    </row>
    <row r="180" spans="1:14" ht="27.6">
      <c r="A180" s="38">
        <v>176</v>
      </c>
      <c r="B180" s="33" t="s">
        <v>476</v>
      </c>
      <c r="C180" s="34" t="s">
        <v>249</v>
      </c>
      <c r="D180" s="32">
        <v>3.3140000000000001</v>
      </c>
      <c r="E180" s="35" t="s">
        <v>477</v>
      </c>
      <c r="F180" s="35" t="s">
        <v>449</v>
      </c>
      <c r="G180" s="36">
        <v>48126</v>
      </c>
      <c r="H180" s="36">
        <v>23281.043478260901</v>
      </c>
      <c r="I180" s="36">
        <v>71400</v>
      </c>
      <c r="J180" s="36">
        <f t="shared" si="12"/>
        <v>30265.35652173917</v>
      </c>
      <c r="K180" s="36">
        <f t="shared" si="10"/>
        <v>78391.356521739173</v>
      </c>
      <c r="L180" s="36">
        <f t="shared" si="11"/>
        <v>78391.356521739173</v>
      </c>
      <c r="M180" s="36">
        <f t="shared" si="13"/>
        <v>78300</v>
      </c>
      <c r="N180" s="37"/>
    </row>
    <row r="181" spans="1:14" ht="31.2">
      <c r="A181" s="32">
        <v>177</v>
      </c>
      <c r="B181" s="33" t="s">
        <v>478</v>
      </c>
      <c r="C181" s="34" t="s">
        <v>249</v>
      </c>
      <c r="D181" s="32">
        <v>3.3149999999999999</v>
      </c>
      <c r="E181" s="35" t="s">
        <v>479</v>
      </c>
      <c r="F181" s="35" t="s">
        <v>449</v>
      </c>
      <c r="G181" s="36">
        <v>48126</v>
      </c>
      <c r="H181" s="36">
        <v>23281.043478260901</v>
      </c>
      <c r="I181" s="36">
        <v>71400</v>
      </c>
      <c r="J181" s="36">
        <f t="shared" si="12"/>
        <v>30265.35652173917</v>
      </c>
      <c r="K181" s="36">
        <f t="shared" si="10"/>
        <v>78391.356521739173</v>
      </c>
      <c r="L181" s="36">
        <f t="shared" si="11"/>
        <v>78391.356521739173</v>
      </c>
      <c r="M181" s="36">
        <f t="shared" si="13"/>
        <v>78300</v>
      </c>
      <c r="N181" s="37"/>
    </row>
    <row r="182" spans="1:14" ht="31.2">
      <c r="A182" s="38">
        <v>178</v>
      </c>
      <c r="B182" s="33" t="s">
        <v>480</v>
      </c>
      <c r="C182" s="34" t="s">
        <v>249</v>
      </c>
      <c r="D182" s="32">
        <v>3.3159999999999998</v>
      </c>
      <c r="E182" s="35" t="s">
        <v>481</v>
      </c>
      <c r="F182" s="35" t="s">
        <v>440</v>
      </c>
      <c r="G182" s="36">
        <v>55126</v>
      </c>
      <c r="H182" s="36">
        <v>23281.043478260901</v>
      </c>
      <c r="I182" s="36">
        <v>78400</v>
      </c>
      <c r="J182" s="36">
        <f t="shared" si="12"/>
        <v>30265.35652173917</v>
      </c>
      <c r="K182" s="36">
        <f t="shared" si="10"/>
        <v>85391.356521739173</v>
      </c>
      <c r="L182" s="36">
        <f t="shared" si="11"/>
        <v>85391.356521739173</v>
      </c>
      <c r="M182" s="36">
        <f t="shared" si="13"/>
        <v>85300</v>
      </c>
      <c r="N182" s="37"/>
    </row>
    <row r="183" spans="1:14" ht="27.6">
      <c r="A183" s="32">
        <v>179</v>
      </c>
      <c r="B183" s="33" t="s">
        <v>482</v>
      </c>
      <c r="C183" s="34" t="s">
        <v>249</v>
      </c>
      <c r="D183" s="32">
        <v>3.3170000000000002</v>
      </c>
      <c r="E183" s="35" t="s">
        <v>483</v>
      </c>
      <c r="F183" s="35" t="s">
        <v>440</v>
      </c>
      <c r="G183" s="36">
        <v>55126</v>
      </c>
      <c r="H183" s="36">
        <v>23281.043478260901</v>
      </c>
      <c r="I183" s="36">
        <v>78400</v>
      </c>
      <c r="J183" s="36">
        <f t="shared" si="12"/>
        <v>30265.35652173917</v>
      </c>
      <c r="K183" s="36">
        <f t="shared" si="10"/>
        <v>85391.356521739173</v>
      </c>
      <c r="L183" s="36">
        <f t="shared" si="11"/>
        <v>85391.356521739173</v>
      </c>
      <c r="M183" s="36">
        <f t="shared" si="13"/>
        <v>85300</v>
      </c>
      <c r="N183" s="37"/>
    </row>
    <row r="184" spans="1:14" ht="27.6">
      <c r="A184" s="38">
        <v>180</v>
      </c>
      <c r="B184" s="33" t="s">
        <v>484</v>
      </c>
      <c r="C184" s="34" t="s">
        <v>249</v>
      </c>
      <c r="D184" s="32">
        <v>3.3180000000000001</v>
      </c>
      <c r="E184" s="35" t="s">
        <v>485</v>
      </c>
      <c r="F184" s="35" t="s">
        <v>449</v>
      </c>
      <c r="G184" s="36">
        <v>48126</v>
      </c>
      <c r="H184" s="36">
        <v>23281.043478260901</v>
      </c>
      <c r="I184" s="36">
        <v>71400</v>
      </c>
      <c r="J184" s="36">
        <f t="shared" si="12"/>
        <v>30265.35652173917</v>
      </c>
      <c r="K184" s="36">
        <f t="shared" si="10"/>
        <v>78391.356521739173</v>
      </c>
      <c r="L184" s="36">
        <f t="shared" si="11"/>
        <v>78391.356521739173</v>
      </c>
      <c r="M184" s="36">
        <f t="shared" si="13"/>
        <v>78300</v>
      </c>
      <c r="N184" s="37"/>
    </row>
    <row r="185" spans="1:14" ht="27.6">
      <c r="A185" s="32">
        <v>181</v>
      </c>
      <c r="B185" s="33" t="s">
        <v>486</v>
      </c>
      <c r="C185" s="34" t="s">
        <v>249</v>
      </c>
      <c r="D185" s="48" t="s">
        <v>487</v>
      </c>
      <c r="E185" s="35" t="s">
        <v>488</v>
      </c>
      <c r="F185" s="35" t="s">
        <v>449</v>
      </c>
      <c r="G185" s="36">
        <v>48126</v>
      </c>
      <c r="H185" s="36">
        <v>23281.043478260901</v>
      </c>
      <c r="I185" s="36">
        <v>71400</v>
      </c>
      <c r="J185" s="36">
        <f t="shared" si="12"/>
        <v>30265.35652173917</v>
      </c>
      <c r="K185" s="36">
        <f t="shared" si="10"/>
        <v>78391.356521739173</v>
      </c>
      <c r="L185" s="36">
        <f t="shared" si="11"/>
        <v>78391.356521739173</v>
      </c>
      <c r="M185" s="36">
        <f t="shared" si="13"/>
        <v>78300</v>
      </c>
      <c r="N185" s="37"/>
    </row>
    <row r="186" spans="1:14" ht="27.6">
      <c r="A186" s="38">
        <v>182</v>
      </c>
      <c r="B186" s="33" t="s">
        <v>489</v>
      </c>
      <c r="C186" s="34" t="s">
        <v>249</v>
      </c>
      <c r="D186" s="32">
        <v>3.3210000000000002</v>
      </c>
      <c r="E186" s="35" t="s">
        <v>490</v>
      </c>
      <c r="F186" s="35" t="s">
        <v>449</v>
      </c>
      <c r="G186" s="36">
        <v>48126</v>
      </c>
      <c r="H186" s="36">
        <v>23281.043478260901</v>
      </c>
      <c r="I186" s="36">
        <v>71400</v>
      </c>
      <c r="J186" s="36">
        <f t="shared" si="12"/>
        <v>30265.35652173917</v>
      </c>
      <c r="K186" s="36">
        <f t="shared" si="10"/>
        <v>78391.356521739173</v>
      </c>
      <c r="L186" s="36">
        <f t="shared" si="11"/>
        <v>78391.356521739173</v>
      </c>
      <c r="M186" s="36">
        <f t="shared" si="13"/>
        <v>78300</v>
      </c>
      <c r="N186" s="37"/>
    </row>
    <row r="187" spans="1:14" ht="27.6">
      <c r="A187" s="32">
        <v>183</v>
      </c>
      <c r="B187" s="33" t="s">
        <v>491</v>
      </c>
      <c r="C187" s="34" t="s">
        <v>249</v>
      </c>
      <c r="D187" s="32">
        <v>3.3220000000000001</v>
      </c>
      <c r="E187" s="35" t="s">
        <v>492</v>
      </c>
      <c r="F187" s="35" t="s">
        <v>440</v>
      </c>
      <c r="G187" s="36">
        <v>55126</v>
      </c>
      <c r="H187" s="36">
        <v>23281.043478260901</v>
      </c>
      <c r="I187" s="36">
        <v>78400</v>
      </c>
      <c r="J187" s="36">
        <f t="shared" si="12"/>
        <v>30265.35652173917</v>
      </c>
      <c r="K187" s="36">
        <f t="shared" si="10"/>
        <v>85391.356521739173</v>
      </c>
      <c r="L187" s="36">
        <f t="shared" si="11"/>
        <v>85391.356521739173</v>
      </c>
      <c r="M187" s="36">
        <f t="shared" si="13"/>
        <v>85300</v>
      </c>
      <c r="N187" s="37"/>
    </row>
    <row r="188" spans="1:14" ht="31.2">
      <c r="A188" s="38">
        <v>184</v>
      </c>
      <c r="B188" s="33" t="s">
        <v>493</v>
      </c>
      <c r="C188" s="34" t="s">
        <v>249</v>
      </c>
      <c r="D188" s="32">
        <v>3.323</v>
      </c>
      <c r="E188" s="35" t="s">
        <v>494</v>
      </c>
      <c r="F188" s="35" t="s">
        <v>449</v>
      </c>
      <c r="G188" s="36">
        <v>48126</v>
      </c>
      <c r="H188" s="36">
        <v>23281.043478260901</v>
      </c>
      <c r="I188" s="36">
        <v>71400</v>
      </c>
      <c r="J188" s="36">
        <f t="shared" si="12"/>
        <v>30265.35652173917</v>
      </c>
      <c r="K188" s="36">
        <f t="shared" si="10"/>
        <v>78391.356521739173</v>
      </c>
      <c r="L188" s="36">
        <f t="shared" si="11"/>
        <v>78391.356521739173</v>
      </c>
      <c r="M188" s="36">
        <f t="shared" si="13"/>
        <v>78300</v>
      </c>
      <c r="N188" s="37"/>
    </row>
    <row r="189" spans="1:14" ht="27.6">
      <c r="A189" s="32">
        <v>185</v>
      </c>
      <c r="B189" s="33" t="s">
        <v>495</v>
      </c>
      <c r="C189" s="34" t="s">
        <v>249</v>
      </c>
      <c r="D189" s="32">
        <v>3.3239999999999998</v>
      </c>
      <c r="E189" s="35" t="s">
        <v>496</v>
      </c>
      <c r="F189" s="35" t="s">
        <v>440</v>
      </c>
      <c r="G189" s="36">
        <v>55126</v>
      </c>
      <c r="H189" s="36">
        <v>23281.043478260901</v>
      </c>
      <c r="I189" s="36">
        <v>78400</v>
      </c>
      <c r="J189" s="36">
        <f t="shared" si="12"/>
        <v>30265.35652173917</v>
      </c>
      <c r="K189" s="36">
        <f t="shared" si="10"/>
        <v>85391.356521739173</v>
      </c>
      <c r="L189" s="36">
        <f t="shared" si="11"/>
        <v>85391.356521739173</v>
      </c>
      <c r="M189" s="36">
        <f t="shared" si="13"/>
        <v>85300</v>
      </c>
      <c r="N189" s="37"/>
    </row>
    <row r="190" spans="1:14" ht="27.6">
      <c r="A190" s="38">
        <v>186</v>
      </c>
      <c r="B190" s="33" t="s">
        <v>497</v>
      </c>
      <c r="C190" s="34" t="s">
        <v>249</v>
      </c>
      <c r="D190" s="32">
        <v>3.327</v>
      </c>
      <c r="E190" s="35" t="s">
        <v>498</v>
      </c>
      <c r="F190" s="35" t="s">
        <v>449</v>
      </c>
      <c r="G190" s="36">
        <v>48126</v>
      </c>
      <c r="H190" s="36">
        <v>23281.043478260901</v>
      </c>
      <c r="I190" s="36">
        <v>71400</v>
      </c>
      <c r="J190" s="36">
        <f t="shared" si="12"/>
        <v>30265.35652173917</v>
      </c>
      <c r="K190" s="36">
        <f t="shared" si="10"/>
        <v>78391.356521739173</v>
      </c>
      <c r="L190" s="36">
        <f t="shared" si="11"/>
        <v>78391.356521739173</v>
      </c>
      <c r="M190" s="36">
        <f t="shared" si="13"/>
        <v>78300</v>
      </c>
      <c r="N190" s="37"/>
    </row>
    <row r="191" spans="1:14" ht="27.6">
      <c r="A191" s="32">
        <v>187</v>
      </c>
      <c r="B191" s="33" t="s">
        <v>499</v>
      </c>
      <c r="C191" s="34" t="s">
        <v>249</v>
      </c>
      <c r="D191" s="32">
        <v>3.3279999999999998</v>
      </c>
      <c r="E191" s="35" t="s">
        <v>500</v>
      </c>
      <c r="F191" s="35" t="s">
        <v>449</v>
      </c>
      <c r="G191" s="36">
        <v>48126</v>
      </c>
      <c r="H191" s="36">
        <v>23281.043478260901</v>
      </c>
      <c r="I191" s="36">
        <v>71400</v>
      </c>
      <c r="J191" s="36">
        <f t="shared" si="12"/>
        <v>30265.35652173917</v>
      </c>
      <c r="K191" s="36">
        <f t="shared" si="10"/>
        <v>78391.356521739173</v>
      </c>
      <c r="L191" s="36">
        <f t="shared" si="11"/>
        <v>78391.356521739173</v>
      </c>
      <c r="M191" s="36">
        <f t="shared" si="13"/>
        <v>78300</v>
      </c>
      <c r="N191" s="37"/>
    </row>
    <row r="192" spans="1:14" ht="31.2">
      <c r="A192" s="38">
        <v>188</v>
      </c>
      <c r="B192" s="33" t="s">
        <v>501</v>
      </c>
      <c r="C192" s="34" t="s">
        <v>249</v>
      </c>
      <c r="D192" s="32">
        <v>3.3290000000000002</v>
      </c>
      <c r="E192" s="35" t="s">
        <v>502</v>
      </c>
      <c r="F192" s="35" t="s">
        <v>449</v>
      </c>
      <c r="G192" s="36">
        <v>48126</v>
      </c>
      <c r="H192" s="36">
        <v>23281.043478260901</v>
      </c>
      <c r="I192" s="36">
        <v>71400</v>
      </c>
      <c r="J192" s="36">
        <f t="shared" si="12"/>
        <v>30265.35652173917</v>
      </c>
      <c r="K192" s="36">
        <f t="shared" si="10"/>
        <v>78391.356521739173</v>
      </c>
      <c r="L192" s="36">
        <f t="shared" si="11"/>
        <v>78391.356521739173</v>
      </c>
      <c r="M192" s="36">
        <f t="shared" si="13"/>
        <v>78300</v>
      </c>
      <c r="N192" s="37"/>
    </row>
    <row r="193" spans="1:14" ht="27.6">
      <c r="A193" s="32">
        <v>189</v>
      </c>
      <c r="B193" s="33" t="s">
        <v>503</v>
      </c>
      <c r="C193" s="34" t="s">
        <v>249</v>
      </c>
      <c r="D193" s="48" t="s">
        <v>504</v>
      </c>
      <c r="E193" s="35" t="s">
        <v>505</v>
      </c>
      <c r="F193" s="35" t="s">
        <v>440</v>
      </c>
      <c r="G193" s="36">
        <v>55126</v>
      </c>
      <c r="H193" s="36">
        <v>23281.043478260901</v>
      </c>
      <c r="I193" s="36">
        <v>78400</v>
      </c>
      <c r="J193" s="36">
        <f t="shared" si="12"/>
        <v>30265.35652173917</v>
      </c>
      <c r="K193" s="36">
        <f t="shared" si="10"/>
        <v>85391.356521739173</v>
      </c>
      <c r="L193" s="36">
        <f t="shared" si="11"/>
        <v>85391.356521739173</v>
      </c>
      <c r="M193" s="36">
        <f t="shared" si="13"/>
        <v>85300</v>
      </c>
      <c r="N193" s="37"/>
    </row>
    <row r="194" spans="1:14" ht="27.6">
      <c r="A194" s="38">
        <v>190</v>
      </c>
      <c r="B194" s="33" t="s">
        <v>506</v>
      </c>
      <c r="C194" s="34" t="s">
        <v>249</v>
      </c>
      <c r="D194" s="32">
        <v>3.331</v>
      </c>
      <c r="E194" s="35" t="s">
        <v>507</v>
      </c>
      <c r="F194" s="35" t="s">
        <v>449</v>
      </c>
      <c r="G194" s="36">
        <v>48126</v>
      </c>
      <c r="H194" s="36">
        <v>23281.043478260901</v>
      </c>
      <c r="I194" s="36">
        <v>71400</v>
      </c>
      <c r="J194" s="36">
        <f t="shared" si="12"/>
        <v>30265.35652173917</v>
      </c>
      <c r="K194" s="36">
        <f t="shared" si="10"/>
        <v>78391.356521739173</v>
      </c>
      <c r="L194" s="36">
        <f t="shared" si="11"/>
        <v>78391.356521739173</v>
      </c>
      <c r="M194" s="36">
        <f t="shared" si="13"/>
        <v>78300</v>
      </c>
      <c r="N194" s="37"/>
    </row>
    <row r="195" spans="1:14" ht="27.6">
      <c r="A195" s="32">
        <v>191</v>
      </c>
      <c r="B195" s="33" t="s">
        <v>508</v>
      </c>
      <c r="C195" s="34" t="s">
        <v>249</v>
      </c>
      <c r="D195" s="32">
        <v>3.3319999999999999</v>
      </c>
      <c r="E195" s="35" t="s">
        <v>509</v>
      </c>
      <c r="F195" s="35" t="s">
        <v>449</v>
      </c>
      <c r="G195" s="36">
        <v>48126</v>
      </c>
      <c r="H195" s="36">
        <v>23281.043478260901</v>
      </c>
      <c r="I195" s="36">
        <v>71400</v>
      </c>
      <c r="J195" s="36">
        <f t="shared" si="12"/>
        <v>30265.35652173917</v>
      </c>
      <c r="K195" s="36">
        <f t="shared" si="10"/>
        <v>78391.356521739173</v>
      </c>
      <c r="L195" s="36">
        <f t="shared" si="11"/>
        <v>78391.356521739173</v>
      </c>
      <c r="M195" s="36">
        <f t="shared" si="13"/>
        <v>78300</v>
      </c>
      <c r="N195" s="37"/>
    </row>
    <row r="196" spans="1:14" ht="31.2">
      <c r="A196" s="38">
        <v>192</v>
      </c>
      <c r="B196" s="33" t="s">
        <v>510</v>
      </c>
      <c r="C196" s="34" t="s">
        <v>249</v>
      </c>
      <c r="D196" s="32">
        <v>3.3330000000000002</v>
      </c>
      <c r="E196" s="35" t="s">
        <v>511</v>
      </c>
      <c r="F196" s="35" t="s">
        <v>449</v>
      </c>
      <c r="G196" s="36">
        <v>48126</v>
      </c>
      <c r="H196" s="36">
        <v>23281.043478260901</v>
      </c>
      <c r="I196" s="36">
        <v>71400</v>
      </c>
      <c r="J196" s="36">
        <f t="shared" si="12"/>
        <v>30265.35652173917</v>
      </c>
      <c r="K196" s="36">
        <f t="shared" si="10"/>
        <v>78391.356521739173</v>
      </c>
      <c r="L196" s="36">
        <f t="shared" si="11"/>
        <v>78391.356521739173</v>
      </c>
      <c r="M196" s="36">
        <f t="shared" si="13"/>
        <v>78300</v>
      </c>
      <c r="N196" s="37"/>
    </row>
    <row r="197" spans="1:14" ht="27.6">
      <c r="A197" s="32">
        <v>193</v>
      </c>
      <c r="B197" s="33" t="s">
        <v>512</v>
      </c>
      <c r="C197" s="34" t="s">
        <v>249</v>
      </c>
      <c r="D197" s="32">
        <v>3.3340000000000001</v>
      </c>
      <c r="E197" s="35" t="s">
        <v>513</v>
      </c>
      <c r="F197" s="35" t="s">
        <v>440</v>
      </c>
      <c r="G197" s="36">
        <v>55126</v>
      </c>
      <c r="H197" s="36">
        <v>23281.043478260901</v>
      </c>
      <c r="I197" s="36">
        <v>78400</v>
      </c>
      <c r="J197" s="36">
        <f t="shared" si="12"/>
        <v>30265.35652173917</v>
      </c>
      <c r="K197" s="36">
        <f t="shared" ref="K197:K260" si="14">+G197+J197</f>
        <v>85391.356521739173</v>
      </c>
      <c r="L197" s="36">
        <f t="shared" si="11"/>
        <v>85391.356521739173</v>
      </c>
      <c r="M197" s="36">
        <f t="shared" si="13"/>
        <v>85300</v>
      </c>
      <c r="N197" s="37"/>
    </row>
    <row r="198" spans="1:14" ht="31.2">
      <c r="A198" s="38">
        <v>194</v>
      </c>
      <c r="B198" s="33" t="s">
        <v>514</v>
      </c>
      <c r="C198" s="34" t="s">
        <v>249</v>
      </c>
      <c r="D198" s="32">
        <v>3.3359999999999999</v>
      </c>
      <c r="E198" s="35" t="s">
        <v>515</v>
      </c>
      <c r="F198" s="35" t="s">
        <v>440</v>
      </c>
      <c r="G198" s="36">
        <v>55126</v>
      </c>
      <c r="H198" s="36">
        <v>23281.043478260901</v>
      </c>
      <c r="I198" s="36">
        <v>78400</v>
      </c>
      <c r="J198" s="36">
        <f t="shared" si="12"/>
        <v>30265.35652173917</v>
      </c>
      <c r="K198" s="36">
        <f t="shared" si="14"/>
        <v>85391.356521739173</v>
      </c>
      <c r="L198" s="36">
        <f t="shared" ref="L198:L261" si="15">I198*K198/I198</f>
        <v>85391.356521739173</v>
      </c>
      <c r="M198" s="36">
        <f t="shared" si="13"/>
        <v>85300</v>
      </c>
      <c r="N198" s="37"/>
    </row>
    <row r="199" spans="1:14" ht="27.6">
      <c r="A199" s="32">
        <v>195</v>
      </c>
      <c r="B199" s="33" t="s">
        <v>516</v>
      </c>
      <c r="C199" s="34" t="s">
        <v>249</v>
      </c>
      <c r="D199" s="32">
        <v>3.3370000000000002</v>
      </c>
      <c r="E199" s="35" t="s">
        <v>517</v>
      </c>
      <c r="F199" s="35" t="s">
        <v>449</v>
      </c>
      <c r="G199" s="36">
        <v>48126</v>
      </c>
      <c r="H199" s="36">
        <v>23281.043478260901</v>
      </c>
      <c r="I199" s="36">
        <v>71400</v>
      </c>
      <c r="J199" s="36">
        <f t="shared" si="12"/>
        <v>30265.35652173917</v>
      </c>
      <c r="K199" s="36">
        <f t="shared" si="14"/>
        <v>78391.356521739173</v>
      </c>
      <c r="L199" s="36">
        <f t="shared" si="15"/>
        <v>78391.356521739173</v>
      </c>
      <c r="M199" s="36">
        <f t="shared" si="13"/>
        <v>78300</v>
      </c>
      <c r="N199" s="37"/>
    </row>
    <row r="200" spans="1:14" ht="31.2">
      <c r="A200" s="38">
        <v>196</v>
      </c>
      <c r="B200" s="33" t="s">
        <v>518</v>
      </c>
      <c r="C200" s="34" t="s">
        <v>249</v>
      </c>
      <c r="D200" s="32">
        <v>3.339</v>
      </c>
      <c r="E200" s="35" t="s">
        <v>519</v>
      </c>
      <c r="F200" s="35" t="s">
        <v>449</v>
      </c>
      <c r="G200" s="36">
        <v>48126</v>
      </c>
      <c r="H200" s="36">
        <v>23281.043478260901</v>
      </c>
      <c r="I200" s="36">
        <v>71400</v>
      </c>
      <c r="J200" s="36">
        <f t="shared" si="12"/>
        <v>30265.35652173917</v>
      </c>
      <c r="K200" s="36">
        <f t="shared" si="14"/>
        <v>78391.356521739173</v>
      </c>
      <c r="L200" s="36">
        <f t="shared" si="15"/>
        <v>78391.356521739173</v>
      </c>
      <c r="M200" s="36">
        <f t="shared" si="13"/>
        <v>78300</v>
      </c>
      <c r="N200" s="37"/>
    </row>
    <row r="201" spans="1:14" ht="27.6">
      <c r="A201" s="32">
        <v>197</v>
      </c>
      <c r="B201" s="33" t="s">
        <v>520</v>
      </c>
      <c r="C201" s="34" t="s">
        <v>249</v>
      </c>
      <c r="D201" s="48" t="s">
        <v>521</v>
      </c>
      <c r="E201" s="35" t="s">
        <v>522</v>
      </c>
      <c r="F201" s="35" t="s">
        <v>440</v>
      </c>
      <c r="G201" s="36">
        <v>55126</v>
      </c>
      <c r="H201" s="36">
        <v>23281.043478260901</v>
      </c>
      <c r="I201" s="36">
        <v>78400</v>
      </c>
      <c r="J201" s="36">
        <f t="shared" si="12"/>
        <v>30265.35652173917</v>
      </c>
      <c r="K201" s="36">
        <f t="shared" si="14"/>
        <v>85391.356521739173</v>
      </c>
      <c r="L201" s="36">
        <f t="shared" si="15"/>
        <v>85391.356521739173</v>
      </c>
      <c r="M201" s="36">
        <f t="shared" si="13"/>
        <v>85300</v>
      </c>
      <c r="N201" s="37"/>
    </row>
    <row r="202" spans="1:14" ht="27.6">
      <c r="A202" s="38">
        <v>198</v>
      </c>
      <c r="B202" s="33" t="s">
        <v>523</v>
      </c>
      <c r="C202" s="34" t="s">
        <v>249</v>
      </c>
      <c r="D202" s="32">
        <v>3.3410000000000002</v>
      </c>
      <c r="E202" s="35" t="s">
        <v>524</v>
      </c>
      <c r="F202" s="35" t="s">
        <v>440</v>
      </c>
      <c r="G202" s="36">
        <v>55126</v>
      </c>
      <c r="H202" s="36">
        <v>23281.043478260901</v>
      </c>
      <c r="I202" s="36">
        <v>78400</v>
      </c>
      <c r="J202" s="36">
        <f t="shared" si="12"/>
        <v>30265.35652173917</v>
      </c>
      <c r="K202" s="36">
        <f t="shared" si="14"/>
        <v>85391.356521739173</v>
      </c>
      <c r="L202" s="36">
        <f t="shared" si="15"/>
        <v>85391.356521739173</v>
      </c>
      <c r="M202" s="36">
        <f t="shared" si="13"/>
        <v>85300</v>
      </c>
      <c r="N202" s="37"/>
    </row>
    <row r="203" spans="1:14" ht="27.6">
      <c r="A203" s="32">
        <v>199</v>
      </c>
      <c r="B203" s="33" t="s">
        <v>525</v>
      </c>
      <c r="C203" s="34" t="s">
        <v>249</v>
      </c>
      <c r="D203" s="32">
        <v>3.3420000000000001</v>
      </c>
      <c r="E203" s="35" t="s">
        <v>526</v>
      </c>
      <c r="F203" s="35" t="s">
        <v>449</v>
      </c>
      <c r="G203" s="36">
        <v>48126</v>
      </c>
      <c r="H203" s="36">
        <v>23281.043478260901</v>
      </c>
      <c r="I203" s="36">
        <v>71400</v>
      </c>
      <c r="J203" s="36">
        <f t="shared" si="12"/>
        <v>30265.35652173917</v>
      </c>
      <c r="K203" s="36">
        <f t="shared" si="14"/>
        <v>78391.356521739173</v>
      </c>
      <c r="L203" s="36">
        <f t="shared" si="15"/>
        <v>78391.356521739173</v>
      </c>
      <c r="M203" s="36">
        <f t="shared" si="13"/>
        <v>78300</v>
      </c>
      <c r="N203" s="37"/>
    </row>
    <row r="204" spans="1:14" ht="27.6">
      <c r="A204" s="38">
        <v>200</v>
      </c>
      <c r="B204" s="33" t="s">
        <v>527</v>
      </c>
      <c r="C204" s="34" t="s">
        <v>249</v>
      </c>
      <c r="D204" s="32">
        <v>3.343</v>
      </c>
      <c r="E204" s="35" t="s">
        <v>528</v>
      </c>
      <c r="F204" s="35" t="s">
        <v>449</v>
      </c>
      <c r="G204" s="36">
        <v>48126</v>
      </c>
      <c r="H204" s="36">
        <v>23281.043478260901</v>
      </c>
      <c r="I204" s="36">
        <v>71400</v>
      </c>
      <c r="J204" s="36">
        <f t="shared" si="12"/>
        <v>30265.35652173917</v>
      </c>
      <c r="K204" s="36">
        <f t="shared" si="14"/>
        <v>78391.356521739173</v>
      </c>
      <c r="L204" s="36">
        <f t="shared" si="15"/>
        <v>78391.356521739173</v>
      </c>
      <c r="M204" s="36">
        <f t="shared" si="13"/>
        <v>78300</v>
      </c>
      <c r="N204" s="37"/>
    </row>
    <row r="205" spans="1:14" ht="31.2">
      <c r="A205" s="32">
        <v>201</v>
      </c>
      <c r="B205" s="33" t="s">
        <v>529</v>
      </c>
      <c r="C205" s="34" t="s">
        <v>249</v>
      </c>
      <c r="D205" s="32">
        <v>3.3439999999999999</v>
      </c>
      <c r="E205" s="35" t="s">
        <v>530</v>
      </c>
      <c r="F205" s="35" t="s">
        <v>440</v>
      </c>
      <c r="G205" s="36">
        <v>55126</v>
      </c>
      <c r="H205" s="36">
        <v>23281.043478260901</v>
      </c>
      <c r="I205" s="36">
        <v>78400</v>
      </c>
      <c r="J205" s="36">
        <f t="shared" si="12"/>
        <v>30265.35652173917</v>
      </c>
      <c r="K205" s="36">
        <f t="shared" si="14"/>
        <v>85391.356521739173</v>
      </c>
      <c r="L205" s="36">
        <f t="shared" si="15"/>
        <v>85391.356521739173</v>
      </c>
      <c r="M205" s="36">
        <f t="shared" si="13"/>
        <v>85300</v>
      </c>
      <c r="N205" s="37"/>
    </row>
    <row r="206" spans="1:14" ht="31.2">
      <c r="A206" s="38">
        <v>202</v>
      </c>
      <c r="B206" s="33" t="s">
        <v>531</v>
      </c>
      <c r="C206" s="34" t="s">
        <v>249</v>
      </c>
      <c r="D206" s="32">
        <v>3.3460000000000001</v>
      </c>
      <c r="E206" s="35" t="s">
        <v>532</v>
      </c>
      <c r="F206" s="35" t="s">
        <v>440</v>
      </c>
      <c r="G206" s="36">
        <v>55126</v>
      </c>
      <c r="H206" s="36">
        <v>23281.043478260901</v>
      </c>
      <c r="I206" s="36">
        <v>78400</v>
      </c>
      <c r="J206" s="36">
        <f t="shared" si="12"/>
        <v>30265.35652173917</v>
      </c>
      <c r="K206" s="36">
        <f t="shared" si="14"/>
        <v>85391.356521739173</v>
      </c>
      <c r="L206" s="36">
        <f t="shared" si="15"/>
        <v>85391.356521739173</v>
      </c>
      <c r="M206" s="36">
        <f t="shared" si="13"/>
        <v>85300</v>
      </c>
      <c r="N206" s="37"/>
    </row>
    <row r="207" spans="1:14" ht="31.2">
      <c r="A207" s="32">
        <v>203</v>
      </c>
      <c r="B207" s="33" t="s">
        <v>533</v>
      </c>
      <c r="C207" s="34" t="s">
        <v>249</v>
      </c>
      <c r="D207" s="32">
        <v>3.347</v>
      </c>
      <c r="E207" s="35" t="s">
        <v>534</v>
      </c>
      <c r="F207" s="35" t="s">
        <v>449</v>
      </c>
      <c r="G207" s="36">
        <v>48126</v>
      </c>
      <c r="H207" s="36">
        <v>23281.043478260901</v>
      </c>
      <c r="I207" s="36">
        <v>71400</v>
      </c>
      <c r="J207" s="36">
        <f t="shared" si="12"/>
        <v>30265.35652173917</v>
      </c>
      <c r="K207" s="36">
        <f t="shared" si="14"/>
        <v>78391.356521739173</v>
      </c>
      <c r="L207" s="36">
        <f t="shared" si="15"/>
        <v>78391.356521739173</v>
      </c>
      <c r="M207" s="36">
        <f t="shared" si="13"/>
        <v>78300</v>
      </c>
      <c r="N207" s="37"/>
    </row>
    <row r="208" spans="1:14" ht="27.6">
      <c r="A208" s="38">
        <v>204</v>
      </c>
      <c r="B208" s="33" t="s">
        <v>535</v>
      </c>
      <c r="C208" s="34" t="s">
        <v>249</v>
      </c>
      <c r="D208" s="32">
        <v>3.3490000000000002</v>
      </c>
      <c r="E208" s="35" t="s">
        <v>536</v>
      </c>
      <c r="F208" s="35" t="s">
        <v>440</v>
      </c>
      <c r="G208" s="36">
        <v>55126</v>
      </c>
      <c r="H208" s="36">
        <v>23281.043478260901</v>
      </c>
      <c r="I208" s="36">
        <v>78400</v>
      </c>
      <c r="J208" s="36">
        <f t="shared" ref="J208:J271" si="16">+H208/1800000*2340000</f>
        <v>30265.35652173917</v>
      </c>
      <c r="K208" s="36">
        <f t="shared" si="14"/>
        <v>85391.356521739173</v>
      </c>
      <c r="L208" s="36">
        <f t="shared" si="15"/>
        <v>85391.356521739173</v>
      </c>
      <c r="M208" s="36">
        <f t="shared" ref="M208:M271" si="17">ROUNDDOWN(K208,-2)</f>
        <v>85300</v>
      </c>
      <c r="N208" s="37"/>
    </row>
    <row r="209" spans="1:14" ht="31.2">
      <c r="A209" s="32">
        <v>205</v>
      </c>
      <c r="B209" s="33" t="s">
        <v>537</v>
      </c>
      <c r="C209" s="34" t="s">
        <v>249</v>
      </c>
      <c r="D209" s="32">
        <v>3.35</v>
      </c>
      <c r="E209" s="35" t="s">
        <v>538</v>
      </c>
      <c r="F209" s="35" t="s">
        <v>539</v>
      </c>
      <c r="G209" s="36">
        <v>596000</v>
      </c>
      <c r="H209" s="36">
        <v>68869.565217391297</v>
      </c>
      <c r="I209" s="36">
        <v>664000</v>
      </c>
      <c r="J209" s="36">
        <f t="shared" si="16"/>
        <v>89530.434782608689</v>
      </c>
      <c r="K209" s="36">
        <f t="shared" si="14"/>
        <v>685530.43478260865</v>
      </c>
      <c r="L209" s="36">
        <f t="shared" si="15"/>
        <v>685530.43478260865</v>
      </c>
      <c r="M209" s="36">
        <f t="shared" si="17"/>
        <v>685500</v>
      </c>
      <c r="N209" s="37"/>
    </row>
    <row r="210" spans="1:14" ht="27.6">
      <c r="A210" s="38">
        <v>206</v>
      </c>
      <c r="B210" s="33" t="s">
        <v>540</v>
      </c>
      <c r="C210" s="34" t="s">
        <v>249</v>
      </c>
      <c r="D210" s="48" t="s">
        <v>541</v>
      </c>
      <c r="E210" s="35" t="s">
        <v>542</v>
      </c>
      <c r="F210" s="35" t="s">
        <v>449</v>
      </c>
      <c r="G210" s="36">
        <v>48126</v>
      </c>
      <c r="H210" s="36">
        <v>23281.043478260901</v>
      </c>
      <c r="I210" s="36">
        <v>71400</v>
      </c>
      <c r="J210" s="36">
        <f t="shared" si="16"/>
        <v>30265.35652173917</v>
      </c>
      <c r="K210" s="36">
        <f t="shared" si="14"/>
        <v>78391.356521739173</v>
      </c>
      <c r="L210" s="36">
        <f t="shared" si="15"/>
        <v>78391.356521739173</v>
      </c>
      <c r="M210" s="36">
        <f t="shared" si="17"/>
        <v>78300</v>
      </c>
      <c r="N210" s="37"/>
    </row>
    <row r="211" spans="1:14" ht="27.6">
      <c r="A211" s="32">
        <v>207</v>
      </c>
      <c r="B211" s="33" t="s">
        <v>543</v>
      </c>
      <c r="C211" s="34" t="s">
        <v>249</v>
      </c>
      <c r="D211" s="32">
        <v>3.351</v>
      </c>
      <c r="E211" s="35" t="s">
        <v>544</v>
      </c>
      <c r="F211" s="35" t="s">
        <v>449</v>
      </c>
      <c r="G211" s="36">
        <v>48126</v>
      </c>
      <c r="H211" s="36">
        <v>23281.043478260901</v>
      </c>
      <c r="I211" s="36">
        <v>71400</v>
      </c>
      <c r="J211" s="36">
        <f t="shared" si="16"/>
        <v>30265.35652173917</v>
      </c>
      <c r="K211" s="36">
        <f t="shared" si="14"/>
        <v>78391.356521739173</v>
      </c>
      <c r="L211" s="36">
        <f t="shared" si="15"/>
        <v>78391.356521739173</v>
      </c>
      <c r="M211" s="36">
        <f t="shared" si="17"/>
        <v>78300</v>
      </c>
      <c r="N211" s="37"/>
    </row>
    <row r="212" spans="1:14" ht="27.6">
      <c r="A212" s="38">
        <v>208</v>
      </c>
      <c r="B212" s="33" t="s">
        <v>545</v>
      </c>
      <c r="C212" s="34" t="s">
        <v>249</v>
      </c>
      <c r="D212" s="32">
        <v>3.3519999999999999</v>
      </c>
      <c r="E212" s="35" t="s">
        <v>546</v>
      </c>
      <c r="F212" s="35" t="s">
        <v>449</v>
      </c>
      <c r="G212" s="36">
        <v>48126</v>
      </c>
      <c r="H212" s="36">
        <v>23281.043478260901</v>
      </c>
      <c r="I212" s="36">
        <v>71400</v>
      </c>
      <c r="J212" s="36">
        <f t="shared" si="16"/>
        <v>30265.35652173917</v>
      </c>
      <c r="K212" s="36">
        <f t="shared" si="14"/>
        <v>78391.356521739173</v>
      </c>
      <c r="L212" s="36">
        <f t="shared" si="15"/>
        <v>78391.356521739173</v>
      </c>
      <c r="M212" s="36">
        <f t="shared" si="17"/>
        <v>78300</v>
      </c>
      <c r="N212" s="37"/>
    </row>
    <row r="213" spans="1:14" ht="27.6">
      <c r="A213" s="32">
        <v>209</v>
      </c>
      <c r="B213" s="33" t="s">
        <v>547</v>
      </c>
      <c r="C213" s="34" t="s">
        <v>249</v>
      </c>
      <c r="D213" s="32">
        <v>3.3530000000000002</v>
      </c>
      <c r="E213" s="35" t="s">
        <v>548</v>
      </c>
      <c r="F213" s="35" t="s">
        <v>449</v>
      </c>
      <c r="G213" s="36">
        <v>48126</v>
      </c>
      <c r="H213" s="36">
        <v>23281.043478260901</v>
      </c>
      <c r="I213" s="36">
        <v>71400</v>
      </c>
      <c r="J213" s="36">
        <f t="shared" si="16"/>
        <v>30265.35652173917</v>
      </c>
      <c r="K213" s="36">
        <f t="shared" si="14"/>
        <v>78391.356521739173</v>
      </c>
      <c r="L213" s="36">
        <f t="shared" si="15"/>
        <v>78391.356521739173</v>
      </c>
      <c r="M213" s="36">
        <f t="shared" si="17"/>
        <v>78300</v>
      </c>
      <c r="N213" s="37"/>
    </row>
    <row r="214" spans="1:14" ht="27.6">
      <c r="A214" s="38">
        <v>210</v>
      </c>
      <c r="B214" s="33" t="s">
        <v>549</v>
      </c>
      <c r="C214" s="34" t="s">
        <v>249</v>
      </c>
      <c r="D214" s="32">
        <v>3.3540000000000001</v>
      </c>
      <c r="E214" s="35" t="s">
        <v>550</v>
      </c>
      <c r="F214" s="35" t="s">
        <v>449</v>
      </c>
      <c r="G214" s="36">
        <v>48126</v>
      </c>
      <c r="H214" s="36">
        <v>23281.043478260901</v>
      </c>
      <c r="I214" s="36">
        <v>71400</v>
      </c>
      <c r="J214" s="36">
        <f t="shared" si="16"/>
        <v>30265.35652173917</v>
      </c>
      <c r="K214" s="36">
        <f t="shared" si="14"/>
        <v>78391.356521739173</v>
      </c>
      <c r="L214" s="36">
        <f t="shared" si="15"/>
        <v>78391.356521739173</v>
      </c>
      <c r="M214" s="36">
        <f t="shared" si="17"/>
        <v>78300</v>
      </c>
      <c r="N214" s="37"/>
    </row>
    <row r="215" spans="1:14" ht="27.6">
      <c r="A215" s="32">
        <v>211</v>
      </c>
      <c r="B215" s="33" t="s">
        <v>551</v>
      </c>
      <c r="C215" s="34" t="s">
        <v>249</v>
      </c>
      <c r="D215" s="32">
        <v>3.355</v>
      </c>
      <c r="E215" s="35" t="s">
        <v>552</v>
      </c>
      <c r="F215" s="35" t="s">
        <v>449</v>
      </c>
      <c r="G215" s="36">
        <v>48126</v>
      </c>
      <c r="H215" s="36">
        <v>23281.043478260901</v>
      </c>
      <c r="I215" s="36">
        <v>71400</v>
      </c>
      <c r="J215" s="36">
        <f t="shared" si="16"/>
        <v>30265.35652173917</v>
      </c>
      <c r="K215" s="36">
        <f t="shared" si="14"/>
        <v>78391.356521739173</v>
      </c>
      <c r="L215" s="36">
        <f t="shared" si="15"/>
        <v>78391.356521739173</v>
      </c>
      <c r="M215" s="36">
        <f t="shared" si="17"/>
        <v>78300</v>
      </c>
      <c r="N215" s="37"/>
    </row>
    <row r="216" spans="1:14" ht="27.6">
      <c r="A216" s="38">
        <v>212</v>
      </c>
      <c r="B216" s="33" t="s">
        <v>553</v>
      </c>
      <c r="C216" s="34" t="s">
        <v>249</v>
      </c>
      <c r="D216" s="32">
        <v>3.3559999999999999</v>
      </c>
      <c r="E216" s="35" t="s">
        <v>554</v>
      </c>
      <c r="F216" s="35" t="s">
        <v>449</v>
      </c>
      <c r="G216" s="36">
        <v>48126</v>
      </c>
      <c r="H216" s="36">
        <v>23281.043478260901</v>
      </c>
      <c r="I216" s="36">
        <v>71400</v>
      </c>
      <c r="J216" s="36">
        <f t="shared" si="16"/>
        <v>30265.35652173917</v>
      </c>
      <c r="K216" s="36">
        <f t="shared" si="14"/>
        <v>78391.356521739173</v>
      </c>
      <c r="L216" s="36">
        <f t="shared" si="15"/>
        <v>78391.356521739173</v>
      </c>
      <c r="M216" s="36">
        <f t="shared" si="17"/>
        <v>78300</v>
      </c>
      <c r="N216" s="37"/>
    </row>
    <row r="217" spans="1:14" ht="27.6">
      <c r="A217" s="32">
        <v>213</v>
      </c>
      <c r="B217" s="33" t="s">
        <v>555</v>
      </c>
      <c r="C217" s="34" t="s">
        <v>249</v>
      </c>
      <c r="D217" s="32">
        <v>3.3570000000000002</v>
      </c>
      <c r="E217" s="35" t="s">
        <v>556</v>
      </c>
      <c r="F217" s="35" t="s">
        <v>449</v>
      </c>
      <c r="G217" s="36">
        <v>48126</v>
      </c>
      <c r="H217" s="36">
        <v>23281.043478260901</v>
      </c>
      <c r="I217" s="36">
        <v>71400</v>
      </c>
      <c r="J217" s="36">
        <f t="shared" si="16"/>
        <v>30265.35652173917</v>
      </c>
      <c r="K217" s="36">
        <f t="shared" si="14"/>
        <v>78391.356521739173</v>
      </c>
      <c r="L217" s="36">
        <f t="shared" si="15"/>
        <v>78391.356521739173</v>
      </c>
      <c r="M217" s="36">
        <f t="shared" si="17"/>
        <v>78300</v>
      </c>
      <c r="N217" s="37"/>
    </row>
    <row r="218" spans="1:14" ht="27.6">
      <c r="A218" s="38">
        <v>214</v>
      </c>
      <c r="B218" s="33" t="s">
        <v>557</v>
      </c>
      <c r="C218" s="34" t="s">
        <v>249</v>
      </c>
      <c r="D218" s="32">
        <v>3.3580000000000001</v>
      </c>
      <c r="E218" s="35" t="s">
        <v>558</v>
      </c>
      <c r="F218" s="35" t="s">
        <v>449</v>
      </c>
      <c r="G218" s="36">
        <v>48126</v>
      </c>
      <c r="H218" s="36">
        <v>23281.043478260901</v>
      </c>
      <c r="I218" s="36">
        <v>71400</v>
      </c>
      <c r="J218" s="36">
        <f t="shared" si="16"/>
        <v>30265.35652173917</v>
      </c>
      <c r="K218" s="36">
        <f t="shared" si="14"/>
        <v>78391.356521739173</v>
      </c>
      <c r="L218" s="36">
        <f t="shared" si="15"/>
        <v>78391.356521739173</v>
      </c>
      <c r="M218" s="36">
        <f t="shared" si="17"/>
        <v>78300</v>
      </c>
      <c r="N218" s="37"/>
    </row>
    <row r="219" spans="1:14" ht="27.6">
      <c r="A219" s="32">
        <v>215</v>
      </c>
      <c r="B219" s="33" t="s">
        <v>559</v>
      </c>
      <c r="C219" s="34" t="s">
        <v>249</v>
      </c>
      <c r="D219" s="32">
        <v>3.3605999999999998</v>
      </c>
      <c r="E219" s="35" t="s">
        <v>560</v>
      </c>
      <c r="F219" s="35" t="s">
        <v>561</v>
      </c>
      <c r="G219" s="36">
        <v>184000</v>
      </c>
      <c r="H219" s="36">
        <v>68869.565217391297</v>
      </c>
      <c r="I219" s="36">
        <v>252000</v>
      </c>
      <c r="J219" s="36">
        <f t="shared" si="16"/>
        <v>89530.434782608689</v>
      </c>
      <c r="K219" s="36">
        <f t="shared" si="14"/>
        <v>273530.4347826087</v>
      </c>
      <c r="L219" s="36">
        <f t="shared" si="15"/>
        <v>273530.4347826087</v>
      </c>
      <c r="M219" s="36">
        <f t="shared" si="17"/>
        <v>273500</v>
      </c>
      <c r="N219" s="37"/>
    </row>
    <row r="220" spans="1:14" ht="27.6">
      <c r="A220" s="38">
        <v>216</v>
      </c>
      <c r="B220" s="33" t="s">
        <v>562</v>
      </c>
      <c r="C220" s="34" t="s">
        <v>249</v>
      </c>
      <c r="D220" s="32">
        <v>3.3639999999999999</v>
      </c>
      <c r="E220" s="35" t="s">
        <v>563</v>
      </c>
      <c r="F220" s="35" t="s">
        <v>449</v>
      </c>
      <c r="G220" s="36">
        <v>48126</v>
      </c>
      <c r="H220" s="36">
        <v>23281.043478260901</v>
      </c>
      <c r="I220" s="36">
        <v>71400</v>
      </c>
      <c r="J220" s="36">
        <f t="shared" si="16"/>
        <v>30265.35652173917</v>
      </c>
      <c r="K220" s="36">
        <f t="shared" si="14"/>
        <v>78391.356521739173</v>
      </c>
      <c r="L220" s="36">
        <f t="shared" si="15"/>
        <v>78391.356521739173</v>
      </c>
      <c r="M220" s="36">
        <f t="shared" si="17"/>
        <v>78300</v>
      </c>
      <c r="N220" s="37"/>
    </row>
    <row r="221" spans="1:14" ht="27.6">
      <c r="A221" s="32">
        <v>217</v>
      </c>
      <c r="B221" s="33" t="s">
        <v>564</v>
      </c>
      <c r="C221" s="34" t="s">
        <v>249</v>
      </c>
      <c r="D221" s="32">
        <v>3.3650000000000002</v>
      </c>
      <c r="E221" s="35" t="s">
        <v>565</v>
      </c>
      <c r="F221" s="35" t="s">
        <v>449</v>
      </c>
      <c r="G221" s="36">
        <v>48126</v>
      </c>
      <c r="H221" s="36">
        <v>23281.043478260901</v>
      </c>
      <c r="I221" s="36">
        <v>71400</v>
      </c>
      <c r="J221" s="36">
        <f t="shared" si="16"/>
        <v>30265.35652173917</v>
      </c>
      <c r="K221" s="36">
        <f t="shared" si="14"/>
        <v>78391.356521739173</v>
      </c>
      <c r="L221" s="36">
        <f t="shared" si="15"/>
        <v>78391.356521739173</v>
      </c>
      <c r="M221" s="36">
        <f t="shared" si="17"/>
        <v>78300</v>
      </c>
      <c r="N221" s="37"/>
    </row>
    <row r="222" spans="1:14" ht="27.6">
      <c r="A222" s="38">
        <v>218</v>
      </c>
      <c r="B222" s="33" t="s">
        <v>566</v>
      </c>
      <c r="C222" s="34" t="s">
        <v>249</v>
      </c>
      <c r="D222" s="32">
        <v>3.3660000000000001</v>
      </c>
      <c r="E222" s="35" t="s">
        <v>567</v>
      </c>
      <c r="F222" s="35" t="s">
        <v>449</v>
      </c>
      <c r="G222" s="36">
        <v>48126</v>
      </c>
      <c r="H222" s="36">
        <v>23281.043478260901</v>
      </c>
      <c r="I222" s="36">
        <v>71400</v>
      </c>
      <c r="J222" s="36">
        <f t="shared" si="16"/>
        <v>30265.35652173917</v>
      </c>
      <c r="K222" s="36">
        <f t="shared" si="14"/>
        <v>78391.356521739173</v>
      </c>
      <c r="L222" s="36">
        <f t="shared" si="15"/>
        <v>78391.356521739173</v>
      </c>
      <c r="M222" s="36">
        <f t="shared" si="17"/>
        <v>78300</v>
      </c>
      <c r="N222" s="37"/>
    </row>
    <row r="223" spans="1:14" ht="27.6">
      <c r="A223" s="32">
        <v>219</v>
      </c>
      <c r="B223" s="33" t="s">
        <v>568</v>
      </c>
      <c r="C223" s="34" t="s">
        <v>249</v>
      </c>
      <c r="D223" s="32">
        <v>3.367</v>
      </c>
      <c r="E223" s="35" t="s">
        <v>569</v>
      </c>
      <c r="F223" s="35" t="s">
        <v>449</v>
      </c>
      <c r="G223" s="36">
        <v>48126</v>
      </c>
      <c r="H223" s="36">
        <v>23281.043478260901</v>
      </c>
      <c r="I223" s="36">
        <v>71400</v>
      </c>
      <c r="J223" s="36">
        <f t="shared" si="16"/>
        <v>30265.35652173917</v>
      </c>
      <c r="K223" s="36">
        <f t="shared" si="14"/>
        <v>78391.356521739173</v>
      </c>
      <c r="L223" s="36">
        <f t="shared" si="15"/>
        <v>78391.356521739173</v>
      </c>
      <c r="M223" s="36">
        <f t="shared" si="17"/>
        <v>78300</v>
      </c>
      <c r="N223" s="37"/>
    </row>
    <row r="224" spans="1:14" ht="31.2">
      <c r="A224" s="38">
        <v>220</v>
      </c>
      <c r="B224" s="33" t="s">
        <v>570</v>
      </c>
      <c r="C224" s="34" t="s">
        <v>249</v>
      </c>
      <c r="D224" s="32">
        <v>3.3679999999999999</v>
      </c>
      <c r="E224" s="35" t="s">
        <v>571</v>
      </c>
      <c r="F224" s="35" t="s">
        <v>449</v>
      </c>
      <c r="G224" s="36">
        <v>48126</v>
      </c>
      <c r="H224" s="36">
        <v>23281.043478260901</v>
      </c>
      <c r="I224" s="36">
        <v>71400</v>
      </c>
      <c r="J224" s="36">
        <f t="shared" si="16"/>
        <v>30265.35652173917</v>
      </c>
      <c r="K224" s="36">
        <f t="shared" si="14"/>
        <v>78391.356521739173</v>
      </c>
      <c r="L224" s="36">
        <f t="shared" si="15"/>
        <v>78391.356521739173</v>
      </c>
      <c r="M224" s="36">
        <f t="shared" si="17"/>
        <v>78300</v>
      </c>
      <c r="N224" s="37"/>
    </row>
    <row r="225" spans="1:14" ht="31.2">
      <c r="A225" s="32">
        <v>221</v>
      </c>
      <c r="B225" s="33" t="s">
        <v>572</v>
      </c>
      <c r="C225" s="34" t="s">
        <v>249</v>
      </c>
      <c r="D225" s="32">
        <v>3.3690000000000002</v>
      </c>
      <c r="E225" s="35" t="s">
        <v>573</v>
      </c>
      <c r="F225" s="35" t="s">
        <v>449</v>
      </c>
      <c r="G225" s="36">
        <v>48126</v>
      </c>
      <c r="H225" s="36">
        <v>23281.043478260901</v>
      </c>
      <c r="I225" s="36">
        <v>71400</v>
      </c>
      <c r="J225" s="36">
        <f t="shared" si="16"/>
        <v>30265.35652173917</v>
      </c>
      <c r="K225" s="36">
        <f t="shared" si="14"/>
        <v>78391.356521739173</v>
      </c>
      <c r="L225" s="36">
        <f t="shared" si="15"/>
        <v>78391.356521739173</v>
      </c>
      <c r="M225" s="36">
        <f t="shared" si="17"/>
        <v>78300</v>
      </c>
      <c r="N225" s="37"/>
    </row>
    <row r="226" spans="1:14" ht="31.2">
      <c r="A226" s="38">
        <v>222</v>
      </c>
      <c r="B226" s="33" t="s">
        <v>574</v>
      </c>
      <c r="C226" s="34" t="s">
        <v>249</v>
      </c>
      <c r="D226" s="48" t="s">
        <v>575</v>
      </c>
      <c r="E226" s="35" t="s">
        <v>576</v>
      </c>
      <c r="F226" s="35" t="s">
        <v>449</v>
      </c>
      <c r="G226" s="36">
        <v>48126</v>
      </c>
      <c r="H226" s="36">
        <v>23281.043478260901</v>
      </c>
      <c r="I226" s="36">
        <v>71400</v>
      </c>
      <c r="J226" s="36">
        <f t="shared" si="16"/>
        <v>30265.35652173917</v>
      </c>
      <c r="K226" s="36">
        <f t="shared" si="14"/>
        <v>78391.356521739173</v>
      </c>
      <c r="L226" s="36">
        <f t="shared" si="15"/>
        <v>78391.356521739173</v>
      </c>
      <c r="M226" s="36">
        <f t="shared" si="17"/>
        <v>78300</v>
      </c>
      <c r="N226" s="37"/>
    </row>
    <row r="227" spans="1:14" ht="31.2">
      <c r="A227" s="32">
        <v>223</v>
      </c>
      <c r="B227" s="33" t="s">
        <v>577</v>
      </c>
      <c r="C227" s="34" t="s">
        <v>249</v>
      </c>
      <c r="D227" s="32">
        <v>3.371</v>
      </c>
      <c r="E227" s="35" t="s">
        <v>578</v>
      </c>
      <c r="F227" s="35" t="s">
        <v>449</v>
      </c>
      <c r="G227" s="36">
        <v>48126</v>
      </c>
      <c r="H227" s="36">
        <v>23281.043478260901</v>
      </c>
      <c r="I227" s="36">
        <v>71400</v>
      </c>
      <c r="J227" s="36">
        <f t="shared" si="16"/>
        <v>30265.35652173917</v>
      </c>
      <c r="K227" s="36">
        <f t="shared" si="14"/>
        <v>78391.356521739173</v>
      </c>
      <c r="L227" s="36">
        <f t="shared" si="15"/>
        <v>78391.356521739173</v>
      </c>
      <c r="M227" s="36">
        <f t="shared" si="17"/>
        <v>78300</v>
      </c>
      <c r="N227" s="37"/>
    </row>
    <row r="228" spans="1:14" ht="27.6">
      <c r="A228" s="38">
        <v>224</v>
      </c>
      <c r="B228" s="33" t="s">
        <v>579</v>
      </c>
      <c r="C228" s="34" t="s">
        <v>249</v>
      </c>
      <c r="D228" s="32">
        <v>3.3719999999999999</v>
      </c>
      <c r="E228" s="35" t="s">
        <v>580</v>
      </c>
      <c r="F228" s="35" t="s">
        <v>449</v>
      </c>
      <c r="G228" s="36">
        <v>48126</v>
      </c>
      <c r="H228" s="36">
        <v>23281.043478260901</v>
      </c>
      <c r="I228" s="36">
        <v>71400</v>
      </c>
      <c r="J228" s="36">
        <f t="shared" si="16"/>
        <v>30265.35652173917</v>
      </c>
      <c r="K228" s="36">
        <f t="shared" si="14"/>
        <v>78391.356521739173</v>
      </c>
      <c r="L228" s="36">
        <f t="shared" si="15"/>
        <v>78391.356521739173</v>
      </c>
      <c r="M228" s="36">
        <f t="shared" si="17"/>
        <v>78300</v>
      </c>
      <c r="N228" s="37"/>
    </row>
    <row r="229" spans="1:14" ht="27.6">
      <c r="A229" s="32">
        <v>225</v>
      </c>
      <c r="B229" s="33" t="s">
        <v>581</v>
      </c>
      <c r="C229" s="34" t="s">
        <v>249</v>
      </c>
      <c r="D229" s="32">
        <v>3.3730000000000002</v>
      </c>
      <c r="E229" s="35" t="s">
        <v>582</v>
      </c>
      <c r="F229" s="35" t="s">
        <v>449</v>
      </c>
      <c r="G229" s="36">
        <v>48126</v>
      </c>
      <c r="H229" s="36">
        <v>23281.043478260901</v>
      </c>
      <c r="I229" s="36">
        <v>71400</v>
      </c>
      <c r="J229" s="36">
        <f t="shared" si="16"/>
        <v>30265.35652173917</v>
      </c>
      <c r="K229" s="36">
        <f t="shared" si="14"/>
        <v>78391.356521739173</v>
      </c>
      <c r="L229" s="36">
        <f t="shared" si="15"/>
        <v>78391.356521739173</v>
      </c>
      <c r="M229" s="36">
        <f t="shared" si="17"/>
        <v>78300</v>
      </c>
      <c r="N229" s="37"/>
    </row>
    <row r="230" spans="1:14" ht="27.6">
      <c r="A230" s="38">
        <v>226</v>
      </c>
      <c r="B230" s="33" t="s">
        <v>583</v>
      </c>
      <c r="C230" s="34" t="s">
        <v>249</v>
      </c>
      <c r="D230" s="32">
        <v>3.3740000000000001</v>
      </c>
      <c r="E230" s="35" t="s">
        <v>584</v>
      </c>
      <c r="F230" s="35" t="s">
        <v>449</v>
      </c>
      <c r="G230" s="36">
        <v>48126</v>
      </c>
      <c r="H230" s="36">
        <v>23281.043478260901</v>
      </c>
      <c r="I230" s="36">
        <v>71400</v>
      </c>
      <c r="J230" s="36">
        <f t="shared" si="16"/>
        <v>30265.35652173917</v>
      </c>
      <c r="K230" s="36">
        <f t="shared" si="14"/>
        <v>78391.356521739173</v>
      </c>
      <c r="L230" s="36">
        <f t="shared" si="15"/>
        <v>78391.356521739173</v>
      </c>
      <c r="M230" s="36">
        <f t="shared" si="17"/>
        <v>78300</v>
      </c>
      <c r="N230" s="37"/>
    </row>
    <row r="231" spans="1:14" ht="27.6">
      <c r="A231" s="32">
        <v>227</v>
      </c>
      <c r="B231" s="33" t="s">
        <v>585</v>
      </c>
      <c r="C231" s="34" t="s">
        <v>249</v>
      </c>
      <c r="D231" s="32">
        <v>3.375</v>
      </c>
      <c r="E231" s="35" t="s">
        <v>586</v>
      </c>
      <c r="F231" s="35" t="s">
        <v>449</v>
      </c>
      <c r="G231" s="36">
        <v>48126</v>
      </c>
      <c r="H231" s="36">
        <v>23281.043478260901</v>
      </c>
      <c r="I231" s="36">
        <v>71400</v>
      </c>
      <c r="J231" s="36">
        <f t="shared" si="16"/>
        <v>30265.35652173917</v>
      </c>
      <c r="K231" s="36">
        <f t="shared" si="14"/>
        <v>78391.356521739173</v>
      </c>
      <c r="L231" s="36">
        <f t="shared" si="15"/>
        <v>78391.356521739173</v>
      </c>
      <c r="M231" s="36">
        <f t="shared" si="17"/>
        <v>78300</v>
      </c>
      <c r="N231" s="37"/>
    </row>
    <row r="232" spans="1:14" ht="31.2">
      <c r="A232" s="38">
        <v>228</v>
      </c>
      <c r="B232" s="33" t="s">
        <v>587</v>
      </c>
      <c r="C232" s="34" t="s">
        <v>249</v>
      </c>
      <c r="D232" s="32">
        <v>3.3759999999999999</v>
      </c>
      <c r="E232" s="35" t="s">
        <v>588</v>
      </c>
      <c r="F232" s="35" t="s">
        <v>449</v>
      </c>
      <c r="G232" s="36">
        <v>48126</v>
      </c>
      <c r="H232" s="36">
        <v>23281.043478260901</v>
      </c>
      <c r="I232" s="36">
        <v>71400</v>
      </c>
      <c r="J232" s="36">
        <f t="shared" si="16"/>
        <v>30265.35652173917</v>
      </c>
      <c r="K232" s="36">
        <f t="shared" si="14"/>
        <v>78391.356521739173</v>
      </c>
      <c r="L232" s="36">
        <f t="shared" si="15"/>
        <v>78391.356521739173</v>
      </c>
      <c r="M232" s="36">
        <f t="shared" si="17"/>
        <v>78300</v>
      </c>
      <c r="N232" s="37"/>
    </row>
    <row r="233" spans="1:14" ht="27.6">
      <c r="A233" s="32">
        <v>229</v>
      </c>
      <c r="B233" s="33" t="s">
        <v>589</v>
      </c>
      <c r="C233" s="34" t="s">
        <v>249</v>
      </c>
      <c r="D233" s="32">
        <v>3.3769999999999998</v>
      </c>
      <c r="E233" s="35" t="s">
        <v>590</v>
      </c>
      <c r="F233" s="35" t="s">
        <v>449</v>
      </c>
      <c r="G233" s="36">
        <v>48126</v>
      </c>
      <c r="H233" s="36">
        <v>23281.043478260901</v>
      </c>
      <c r="I233" s="36">
        <v>71400</v>
      </c>
      <c r="J233" s="36">
        <f t="shared" si="16"/>
        <v>30265.35652173917</v>
      </c>
      <c r="K233" s="36">
        <f t="shared" si="14"/>
        <v>78391.356521739173</v>
      </c>
      <c r="L233" s="36">
        <f t="shared" si="15"/>
        <v>78391.356521739173</v>
      </c>
      <c r="M233" s="36">
        <f t="shared" si="17"/>
        <v>78300</v>
      </c>
      <c r="N233" s="37"/>
    </row>
    <row r="234" spans="1:14" ht="27.6">
      <c r="A234" s="38">
        <v>230</v>
      </c>
      <c r="B234" s="33" t="s">
        <v>591</v>
      </c>
      <c r="C234" s="34" t="s">
        <v>249</v>
      </c>
      <c r="D234" s="32">
        <v>3.3780000000000001</v>
      </c>
      <c r="E234" s="35" t="s">
        <v>592</v>
      </c>
      <c r="F234" s="35" t="s">
        <v>449</v>
      </c>
      <c r="G234" s="36">
        <v>48126</v>
      </c>
      <c r="H234" s="36">
        <v>23281.043478260901</v>
      </c>
      <c r="I234" s="36">
        <v>71400</v>
      </c>
      <c r="J234" s="36">
        <f t="shared" si="16"/>
        <v>30265.35652173917</v>
      </c>
      <c r="K234" s="36">
        <f t="shared" si="14"/>
        <v>78391.356521739173</v>
      </c>
      <c r="L234" s="36">
        <f t="shared" si="15"/>
        <v>78391.356521739173</v>
      </c>
      <c r="M234" s="36">
        <f t="shared" si="17"/>
        <v>78300</v>
      </c>
      <c r="N234" s="37"/>
    </row>
    <row r="235" spans="1:14" ht="27.6">
      <c r="A235" s="32">
        <v>231</v>
      </c>
      <c r="B235" s="33" t="s">
        <v>593</v>
      </c>
      <c r="C235" s="34" t="s">
        <v>249</v>
      </c>
      <c r="D235" s="48" t="s">
        <v>594</v>
      </c>
      <c r="E235" s="35" t="s">
        <v>595</v>
      </c>
      <c r="F235" s="35" t="s">
        <v>449</v>
      </c>
      <c r="G235" s="36">
        <v>48126</v>
      </c>
      <c r="H235" s="36">
        <v>23281.043478260901</v>
      </c>
      <c r="I235" s="36">
        <v>71400</v>
      </c>
      <c r="J235" s="36">
        <f t="shared" si="16"/>
        <v>30265.35652173917</v>
      </c>
      <c r="K235" s="36">
        <f t="shared" si="14"/>
        <v>78391.356521739173</v>
      </c>
      <c r="L235" s="36">
        <f t="shared" si="15"/>
        <v>78391.356521739173</v>
      </c>
      <c r="M235" s="36">
        <f t="shared" si="17"/>
        <v>78300</v>
      </c>
      <c r="N235" s="37"/>
    </row>
    <row r="236" spans="1:14" ht="27.6">
      <c r="A236" s="38">
        <v>232</v>
      </c>
      <c r="B236" s="33" t="s">
        <v>596</v>
      </c>
      <c r="C236" s="34" t="s">
        <v>249</v>
      </c>
      <c r="D236" s="32">
        <v>3.3816999999999999</v>
      </c>
      <c r="E236" s="35" t="s">
        <v>597</v>
      </c>
      <c r="F236" s="35" t="s">
        <v>375</v>
      </c>
      <c r="G236" s="36">
        <v>129000</v>
      </c>
      <c r="H236" s="36">
        <v>68869.565217391297</v>
      </c>
      <c r="I236" s="36">
        <v>197000</v>
      </c>
      <c r="J236" s="36">
        <f t="shared" si="16"/>
        <v>89530.434782608689</v>
      </c>
      <c r="K236" s="36">
        <f t="shared" si="14"/>
        <v>218530.4347826087</v>
      </c>
      <c r="L236" s="36">
        <f t="shared" si="15"/>
        <v>218530.4347826087</v>
      </c>
      <c r="M236" s="36">
        <f t="shared" si="17"/>
        <v>218500</v>
      </c>
      <c r="N236" s="37"/>
    </row>
    <row r="237" spans="1:14" ht="27.6">
      <c r="A237" s="32">
        <v>233</v>
      </c>
      <c r="B237" s="33" t="s">
        <v>598</v>
      </c>
      <c r="C237" s="34" t="s">
        <v>249</v>
      </c>
      <c r="D237" s="32">
        <v>3.3820000000000001</v>
      </c>
      <c r="E237" s="35" t="s">
        <v>599</v>
      </c>
      <c r="F237" s="35" t="s">
        <v>449</v>
      </c>
      <c r="G237" s="36">
        <v>48126</v>
      </c>
      <c r="H237" s="36">
        <v>23281.043478260901</v>
      </c>
      <c r="I237" s="36">
        <v>71400</v>
      </c>
      <c r="J237" s="36">
        <f t="shared" si="16"/>
        <v>30265.35652173917</v>
      </c>
      <c r="K237" s="36">
        <f t="shared" si="14"/>
        <v>78391.356521739173</v>
      </c>
      <c r="L237" s="36">
        <f t="shared" si="15"/>
        <v>78391.356521739173</v>
      </c>
      <c r="M237" s="36">
        <f t="shared" si="17"/>
        <v>78300</v>
      </c>
      <c r="N237" s="37"/>
    </row>
    <row r="238" spans="1:14" ht="31.2">
      <c r="A238" s="38">
        <v>234</v>
      </c>
      <c r="B238" s="32" t="s">
        <v>600</v>
      </c>
      <c r="C238" s="34" t="s">
        <v>249</v>
      </c>
      <c r="D238" s="32">
        <v>3.3824999999999998</v>
      </c>
      <c r="E238" s="35" t="s">
        <v>601</v>
      </c>
      <c r="F238" s="35" t="s">
        <v>602</v>
      </c>
      <c r="G238" s="36">
        <v>220000</v>
      </c>
      <c r="H238" s="36">
        <v>103304.347826087</v>
      </c>
      <c r="I238" s="36">
        <v>323000</v>
      </c>
      <c r="J238" s="36">
        <f t="shared" si="16"/>
        <v>134295.65217391311</v>
      </c>
      <c r="K238" s="36">
        <f t="shared" si="14"/>
        <v>354295.65217391308</v>
      </c>
      <c r="L238" s="36">
        <f t="shared" si="15"/>
        <v>354295.65217391308</v>
      </c>
      <c r="M238" s="36">
        <f t="shared" si="17"/>
        <v>354200</v>
      </c>
      <c r="N238" s="37"/>
    </row>
    <row r="239" spans="1:14" ht="27.6">
      <c r="A239" s="32">
        <v>235</v>
      </c>
      <c r="B239" s="33" t="s">
        <v>603</v>
      </c>
      <c r="C239" s="34" t="s">
        <v>249</v>
      </c>
      <c r="D239" s="32">
        <v>3.3826000000000001</v>
      </c>
      <c r="E239" s="35" t="s">
        <v>604</v>
      </c>
      <c r="F239" s="35" t="s">
        <v>115</v>
      </c>
      <c r="G239" s="36">
        <v>20000</v>
      </c>
      <c r="H239" s="36">
        <v>15652.1739130435</v>
      </c>
      <c r="I239" s="36">
        <v>35600</v>
      </c>
      <c r="J239" s="36">
        <f t="shared" si="16"/>
        <v>20347.826086956549</v>
      </c>
      <c r="K239" s="36">
        <f t="shared" si="14"/>
        <v>40347.826086956549</v>
      </c>
      <c r="L239" s="36">
        <f t="shared" si="15"/>
        <v>40347.826086956549</v>
      </c>
      <c r="M239" s="36">
        <f t="shared" si="17"/>
        <v>40300</v>
      </c>
      <c r="N239" s="37" t="str">
        <f>VLOOKUP(B239,[1]Sheet1!B$1:R$65536,17,0)</f>
        <v>Chỉ áp dụng với người bệnh ngoại trú.</v>
      </c>
    </row>
    <row r="240" spans="1:14" ht="31.2">
      <c r="A240" s="38">
        <v>236</v>
      </c>
      <c r="B240" s="32" t="s">
        <v>605</v>
      </c>
      <c r="C240" s="34" t="s">
        <v>249</v>
      </c>
      <c r="D240" s="32">
        <v>3.3826999999999998</v>
      </c>
      <c r="E240" s="35" t="s">
        <v>606</v>
      </c>
      <c r="F240" s="35" t="s">
        <v>396</v>
      </c>
      <c r="G240" s="36">
        <v>150000</v>
      </c>
      <c r="H240" s="36">
        <v>34434.782608695597</v>
      </c>
      <c r="I240" s="36">
        <v>184000</v>
      </c>
      <c r="J240" s="36">
        <f t="shared" si="16"/>
        <v>44765.217391304272</v>
      </c>
      <c r="K240" s="36">
        <f t="shared" si="14"/>
        <v>194765.21739130426</v>
      </c>
      <c r="L240" s="36">
        <f t="shared" si="15"/>
        <v>194765.21739130426</v>
      </c>
      <c r="M240" s="36">
        <f t="shared" si="17"/>
        <v>194700</v>
      </c>
      <c r="N240" s="37"/>
    </row>
    <row r="241" spans="1:14" ht="27.6">
      <c r="A241" s="32">
        <v>237</v>
      </c>
      <c r="B241" s="33" t="s">
        <v>607</v>
      </c>
      <c r="C241" s="34" t="s">
        <v>249</v>
      </c>
      <c r="D241" s="32">
        <v>3.383</v>
      </c>
      <c r="E241" s="35" t="s">
        <v>608</v>
      </c>
      <c r="F241" s="35" t="s">
        <v>449</v>
      </c>
      <c r="G241" s="36">
        <v>48126</v>
      </c>
      <c r="H241" s="36">
        <v>23281.043478260901</v>
      </c>
      <c r="I241" s="36">
        <v>71400</v>
      </c>
      <c r="J241" s="36">
        <f t="shared" si="16"/>
        <v>30265.35652173917</v>
      </c>
      <c r="K241" s="36">
        <f t="shared" si="14"/>
        <v>78391.356521739173</v>
      </c>
      <c r="L241" s="36">
        <f t="shared" si="15"/>
        <v>78391.356521739173</v>
      </c>
      <c r="M241" s="36">
        <f t="shared" si="17"/>
        <v>78300</v>
      </c>
      <c r="N241" s="37"/>
    </row>
    <row r="242" spans="1:14" ht="27.6">
      <c r="A242" s="38">
        <v>238</v>
      </c>
      <c r="B242" s="32" t="s">
        <v>609</v>
      </c>
      <c r="C242" s="34" t="s">
        <v>249</v>
      </c>
      <c r="D242" s="32">
        <v>3.3839000000000001</v>
      </c>
      <c r="E242" s="35" t="s">
        <v>610</v>
      </c>
      <c r="F242" s="35" t="s">
        <v>611</v>
      </c>
      <c r="G242" s="36">
        <v>279000</v>
      </c>
      <c r="H242" s="36">
        <v>48521.739130434798</v>
      </c>
      <c r="I242" s="36">
        <v>327000</v>
      </c>
      <c r="J242" s="36">
        <f t="shared" si="16"/>
        <v>63078.260869565238</v>
      </c>
      <c r="K242" s="36">
        <f t="shared" si="14"/>
        <v>342078.26086956525</v>
      </c>
      <c r="L242" s="36">
        <f t="shared" si="15"/>
        <v>342078.26086956525</v>
      </c>
      <c r="M242" s="36">
        <f t="shared" si="17"/>
        <v>342000</v>
      </c>
      <c r="N242" s="37"/>
    </row>
    <row r="243" spans="1:14" ht="27.6">
      <c r="A243" s="32">
        <v>239</v>
      </c>
      <c r="B243" s="32" t="s">
        <v>612</v>
      </c>
      <c r="C243" s="34" t="s">
        <v>249</v>
      </c>
      <c r="D243" s="32">
        <v>3.3839000000000001</v>
      </c>
      <c r="E243" s="35" t="s">
        <v>610</v>
      </c>
      <c r="F243" s="35" t="s">
        <v>613</v>
      </c>
      <c r="G243" s="36">
        <v>124000</v>
      </c>
      <c r="H243" s="36">
        <v>48521.739130434798</v>
      </c>
      <c r="I243" s="36">
        <v>172000</v>
      </c>
      <c r="J243" s="36">
        <f t="shared" si="16"/>
        <v>63078.260869565238</v>
      </c>
      <c r="K243" s="36">
        <f t="shared" si="14"/>
        <v>187078.26086956525</v>
      </c>
      <c r="L243" s="36">
        <f t="shared" si="15"/>
        <v>187078.26086956525</v>
      </c>
      <c r="M243" s="36">
        <f t="shared" si="17"/>
        <v>187000</v>
      </c>
      <c r="N243" s="37"/>
    </row>
    <row r="244" spans="1:14" ht="27.6">
      <c r="A244" s="38">
        <v>240</v>
      </c>
      <c r="B244" s="33" t="s">
        <v>614</v>
      </c>
      <c r="C244" s="34" t="s">
        <v>249</v>
      </c>
      <c r="D244" s="32">
        <v>3.3839999999999999</v>
      </c>
      <c r="E244" s="35" t="s">
        <v>615</v>
      </c>
      <c r="F244" s="35" t="s">
        <v>449</v>
      </c>
      <c r="G244" s="36">
        <v>48126</v>
      </c>
      <c r="H244" s="36">
        <v>23281.043478260901</v>
      </c>
      <c r="I244" s="36">
        <v>71400</v>
      </c>
      <c r="J244" s="36">
        <f t="shared" si="16"/>
        <v>30265.35652173917</v>
      </c>
      <c r="K244" s="36">
        <f t="shared" si="14"/>
        <v>78391.356521739173</v>
      </c>
      <c r="L244" s="36">
        <f t="shared" si="15"/>
        <v>78391.356521739173</v>
      </c>
      <c r="M244" s="36">
        <f t="shared" si="17"/>
        <v>78300</v>
      </c>
      <c r="N244" s="37"/>
    </row>
    <row r="245" spans="1:14" ht="27.6">
      <c r="A245" s="32">
        <v>241</v>
      </c>
      <c r="B245" s="32" t="s">
        <v>616</v>
      </c>
      <c r="C245" s="34" t="s">
        <v>249</v>
      </c>
      <c r="D245" s="32">
        <v>3.3841000000000001</v>
      </c>
      <c r="E245" s="35" t="s">
        <v>617</v>
      </c>
      <c r="F245" s="35" t="s">
        <v>618</v>
      </c>
      <c r="G245" s="36">
        <v>269000</v>
      </c>
      <c r="H245" s="36">
        <v>79826.0869565217</v>
      </c>
      <c r="I245" s="36">
        <v>348000</v>
      </c>
      <c r="J245" s="36">
        <f t="shared" si="16"/>
        <v>103773.9130434782</v>
      </c>
      <c r="K245" s="36">
        <f t="shared" si="14"/>
        <v>372773.91304347821</v>
      </c>
      <c r="L245" s="36">
        <f t="shared" si="15"/>
        <v>372773.91304347821</v>
      </c>
      <c r="M245" s="36">
        <f t="shared" si="17"/>
        <v>372700</v>
      </c>
      <c r="N245" s="37"/>
    </row>
    <row r="246" spans="1:14" ht="27.6">
      <c r="A246" s="38">
        <v>242</v>
      </c>
      <c r="B246" s="32" t="s">
        <v>619</v>
      </c>
      <c r="C246" s="34" t="s">
        <v>249</v>
      </c>
      <c r="D246" s="32">
        <v>3.3841000000000001</v>
      </c>
      <c r="E246" s="35" t="s">
        <v>617</v>
      </c>
      <c r="F246" s="35" t="s">
        <v>620</v>
      </c>
      <c r="G246" s="36">
        <v>174000</v>
      </c>
      <c r="H246" s="36">
        <v>97043.478260869597</v>
      </c>
      <c r="I246" s="36">
        <v>271000</v>
      </c>
      <c r="J246" s="36">
        <f t="shared" si="16"/>
        <v>126156.52173913048</v>
      </c>
      <c r="K246" s="36">
        <f t="shared" si="14"/>
        <v>300156.52173913049</v>
      </c>
      <c r="L246" s="36">
        <f t="shared" si="15"/>
        <v>300156.52173913049</v>
      </c>
      <c r="M246" s="36">
        <f t="shared" si="17"/>
        <v>300100</v>
      </c>
      <c r="N246" s="37"/>
    </row>
    <row r="247" spans="1:14" ht="27.6">
      <c r="A247" s="32">
        <v>243</v>
      </c>
      <c r="B247" s="32" t="s">
        <v>621</v>
      </c>
      <c r="C247" s="34" t="s">
        <v>249</v>
      </c>
      <c r="D247" s="32">
        <v>3.3841999999999999</v>
      </c>
      <c r="E247" s="35" t="s">
        <v>622</v>
      </c>
      <c r="F247" s="35" t="s">
        <v>618</v>
      </c>
      <c r="G247" s="36">
        <v>269000</v>
      </c>
      <c r="H247" s="36">
        <v>79826.0869565217</v>
      </c>
      <c r="I247" s="36">
        <v>348000</v>
      </c>
      <c r="J247" s="36">
        <f t="shared" si="16"/>
        <v>103773.9130434782</v>
      </c>
      <c r="K247" s="36">
        <f t="shared" si="14"/>
        <v>372773.91304347821</v>
      </c>
      <c r="L247" s="36">
        <f t="shared" si="15"/>
        <v>372773.91304347821</v>
      </c>
      <c r="M247" s="36">
        <f t="shared" si="17"/>
        <v>372700</v>
      </c>
      <c r="N247" s="37"/>
    </row>
    <row r="248" spans="1:14" ht="27.6">
      <c r="A248" s="38">
        <v>244</v>
      </c>
      <c r="B248" s="32" t="s">
        <v>623</v>
      </c>
      <c r="C248" s="34" t="s">
        <v>249</v>
      </c>
      <c r="D248" s="32">
        <v>3.3841999999999999</v>
      </c>
      <c r="E248" s="35" t="s">
        <v>622</v>
      </c>
      <c r="F248" s="35" t="s">
        <v>620</v>
      </c>
      <c r="G248" s="36">
        <v>174000</v>
      </c>
      <c r="H248" s="36">
        <v>97043.478260869597</v>
      </c>
      <c r="I248" s="36">
        <v>271000</v>
      </c>
      <c r="J248" s="36">
        <f t="shared" si="16"/>
        <v>126156.52173913048</v>
      </c>
      <c r="K248" s="36">
        <f t="shared" si="14"/>
        <v>300156.52173913049</v>
      </c>
      <c r="L248" s="36">
        <f t="shared" si="15"/>
        <v>300156.52173913049</v>
      </c>
      <c r="M248" s="36">
        <f t="shared" si="17"/>
        <v>300100</v>
      </c>
      <c r="N248" s="37"/>
    </row>
    <row r="249" spans="1:14" ht="27.6">
      <c r="A249" s="32">
        <v>245</v>
      </c>
      <c r="B249" s="32" t="s">
        <v>624</v>
      </c>
      <c r="C249" s="34" t="s">
        <v>249</v>
      </c>
      <c r="D249" s="32">
        <v>3.3843000000000001</v>
      </c>
      <c r="E249" s="35" t="s">
        <v>625</v>
      </c>
      <c r="F249" s="35" t="s">
        <v>618</v>
      </c>
      <c r="G249" s="36">
        <v>269000</v>
      </c>
      <c r="H249" s="36">
        <v>79826.0869565217</v>
      </c>
      <c r="I249" s="36">
        <v>348000</v>
      </c>
      <c r="J249" s="36">
        <f t="shared" si="16"/>
        <v>103773.9130434782</v>
      </c>
      <c r="K249" s="36">
        <f t="shared" si="14"/>
        <v>372773.91304347821</v>
      </c>
      <c r="L249" s="36">
        <f t="shared" si="15"/>
        <v>372773.91304347821</v>
      </c>
      <c r="M249" s="36">
        <f t="shared" si="17"/>
        <v>372700</v>
      </c>
      <c r="N249" s="37"/>
    </row>
    <row r="250" spans="1:14" ht="27.6">
      <c r="A250" s="38">
        <v>246</v>
      </c>
      <c r="B250" s="32" t="s">
        <v>626</v>
      </c>
      <c r="C250" s="34" t="s">
        <v>249</v>
      </c>
      <c r="D250" s="32">
        <v>3.3843000000000001</v>
      </c>
      <c r="E250" s="35" t="s">
        <v>625</v>
      </c>
      <c r="F250" s="35" t="s">
        <v>620</v>
      </c>
      <c r="G250" s="36">
        <v>174000</v>
      </c>
      <c r="H250" s="36">
        <v>97043.478260869597</v>
      </c>
      <c r="I250" s="36">
        <v>271000</v>
      </c>
      <c r="J250" s="36">
        <f t="shared" si="16"/>
        <v>126156.52173913048</v>
      </c>
      <c r="K250" s="36">
        <f t="shared" si="14"/>
        <v>300156.52173913049</v>
      </c>
      <c r="L250" s="36">
        <f t="shared" si="15"/>
        <v>300156.52173913049</v>
      </c>
      <c r="M250" s="36">
        <f t="shared" si="17"/>
        <v>300100</v>
      </c>
      <c r="N250" s="37"/>
    </row>
    <row r="251" spans="1:14" ht="31.2">
      <c r="A251" s="32">
        <v>247</v>
      </c>
      <c r="B251" s="32" t="s">
        <v>627</v>
      </c>
      <c r="C251" s="34" t="s">
        <v>249</v>
      </c>
      <c r="D251" s="32">
        <v>3.3843999999999999</v>
      </c>
      <c r="E251" s="35" t="s">
        <v>628</v>
      </c>
      <c r="F251" s="35" t="s">
        <v>629</v>
      </c>
      <c r="G251" s="36">
        <v>339000</v>
      </c>
      <c r="H251" s="36">
        <v>73565.217391304395</v>
      </c>
      <c r="I251" s="36">
        <v>412000</v>
      </c>
      <c r="J251" s="36">
        <f t="shared" si="16"/>
        <v>95634.782608695707</v>
      </c>
      <c r="K251" s="36">
        <f t="shared" si="14"/>
        <v>434634.78260869568</v>
      </c>
      <c r="L251" s="36">
        <f t="shared" si="15"/>
        <v>434634.78260869568</v>
      </c>
      <c r="M251" s="36">
        <f t="shared" si="17"/>
        <v>434600</v>
      </c>
      <c r="N251" s="37"/>
    </row>
    <row r="252" spans="1:14" ht="31.2">
      <c r="A252" s="38">
        <v>248</v>
      </c>
      <c r="B252" s="32" t="s">
        <v>630</v>
      </c>
      <c r="C252" s="34" t="s">
        <v>249</v>
      </c>
      <c r="D252" s="32">
        <v>3.3843999999999999</v>
      </c>
      <c r="E252" s="35" t="s">
        <v>628</v>
      </c>
      <c r="F252" s="35" t="s">
        <v>631</v>
      </c>
      <c r="G252" s="36">
        <v>161000</v>
      </c>
      <c r="H252" s="36">
        <v>73565.217391304395</v>
      </c>
      <c r="I252" s="36">
        <v>234000</v>
      </c>
      <c r="J252" s="36">
        <f t="shared" si="16"/>
        <v>95634.782608695707</v>
      </c>
      <c r="K252" s="36">
        <f t="shared" si="14"/>
        <v>256634.78260869571</v>
      </c>
      <c r="L252" s="36">
        <f t="shared" si="15"/>
        <v>256634.78260869568</v>
      </c>
      <c r="M252" s="36">
        <f t="shared" si="17"/>
        <v>256600</v>
      </c>
      <c r="N252" s="37"/>
    </row>
    <row r="253" spans="1:14" ht="31.2">
      <c r="A253" s="32">
        <v>249</v>
      </c>
      <c r="B253" s="33" t="s">
        <v>632</v>
      </c>
      <c r="C253" s="34" t="s">
        <v>249</v>
      </c>
      <c r="D253" s="32">
        <v>3.3845000000000001</v>
      </c>
      <c r="E253" s="35" t="s">
        <v>633</v>
      </c>
      <c r="F253" s="35" t="s">
        <v>631</v>
      </c>
      <c r="G253" s="36">
        <v>161000</v>
      </c>
      <c r="H253" s="36">
        <v>73565.217391304395</v>
      </c>
      <c r="I253" s="36">
        <v>234000</v>
      </c>
      <c r="J253" s="36">
        <f t="shared" si="16"/>
        <v>95634.782608695707</v>
      </c>
      <c r="K253" s="36">
        <f t="shared" si="14"/>
        <v>256634.78260869571</v>
      </c>
      <c r="L253" s="36">
        <f t="shared" si="15"/>
        <v>256634.78260869568</v>
      </c>
      <c r="M253" s="36">
        <f t="shared" si="17"/>
        <v>256600</v>
      </c>
      <c r="N253" s="37"/>
    </row>
    <row r="254" spans="1:14" ht="31.2">
      <c r="A254" s="38">
        <v>250</v>
      </c>
      <c r="B254" s="33" t="s">
        <v>634</v>
      </c>
      <c r="C254" s="34" t="s">
        <v>249</v>
      </c>
      <c r="D254" s="32">
        <v>3.3845999999999998</v>
      </c>
      <c r="E254" s="35" t="s">
        <v>635</v>
      </c>
      <c r="F254" s="35" t="s">
        <v>629</v>
      </c>
      <c r="G254" s="36">
        <v>339000</v>
      </c>
      <c r="H254" s="36">
        <v>73565.217391304395</v>
      </c>
      <c r="I254" s="36">
        <v>412000</v>
      </c>
      <c r="J254" s="36">
        <f t="shared" si="16"/>
        <v>95634.782608695707</v>
      </c>
      <c r="K254" s="36">
        <f t="shared" si="14"/>
        <v>434634.78260869568</v>
      </c>
      <c r="L254" s="36">
        <f t="shared" si="15"/>
        <v>434634.78260869568</v>
      </c>
      <c r="M254" s="36">
        <f t="shared" si="17"/>
        <v>434600</v>
      </c>
      <c r="N254" s="37"/>
    </row>
    <row r="255" spans="1:14" ht="31.2">
      <c r="A255" s="32">
        <v>251</v>
      </c>
      <c r="B255" s="33" t="s">
        <v>636</v>
      </c>
      <c r="C255" s="34" t="s">
        <v>249</v>
      </c>
      <c r="D255" s="32">
        <v>3.3845999999999998</v>
      </c>
      <c r="E255" s="35" t="s">
        <v>635</v>
      </c>
      <c r="F255" s="35" t="s">
        <v>631</v>
      </c>
      <c r="G255" s="36">
        <v>161000</v>
      </c>
      <c r="H255" s="36">
        <v>73565.217391304395</v>
      </c>
      <c r="I255" s="36">
        <v>234000</v>
      </c>
      <c r="J255" s="36">
        <f t="shared" si="16"/>
        <v>95634.782608695707</v>
      </c>
      <c r="K255" s="36">
        <f t="shared" si="14"/>
        <v>256634.78260869571</v>
      </c>
      <c r="L255" s="36">
        <f t="shared" si="15"/>
        <v>256634.78260869568</v>
      </c>
      <c r="M255" s="36">
        <f t="shared" si="17"/>
        <v>256600</v>
      </c>
      <c r="N255" s="37"/>
    </row>
    <row r="256" spans="1:14" ht="27.6">
      <c r="A256" s="38">
        <v>252</v>
      </c>
      <c r="B256" s="32" t="s">
        <v>637</v>
      </c>
      <c r="C256" s="34" t="s">
        <v>249</v>
      </c>
      <c r="D256" s="32">
        <v>3.3847</v>
      </c>
      <c r="E256" s="35" t="s">
        <v>638</v>
      </c>
      <c r="F256" s="35" t="s">
        <v>618</v>
      </c>
      <c r="G256" s="36">
        <v>269000</v>
      </c>
      <c r="H256" s="36">
        <v>79826.0869565217</v>
      </c>
      <c r="I256" s="36">
        <v>348000</v>
      </c>
      <c r="J256" s="36">
        <f t="shared" si="16"/>
        <v>103773.9130434782</v>
      </c>
      <c r="K256" s="36">
        <f t="shared" si="14"/>
        <v>372773.91304347821</v>
      </c>
      <c r="L256" s="36">
        <f t="shared" si="15"/>
        <v>372773.91304347821</v>
      </c>
      <c r="M256" s="36">
        <f t="shared" si="17"/>
        <v>372700</v>
      </c>
      <c r="N256" s="37"/>
    </row>
    <row r="257" spans="1:14" ht="27.6">
      <c r="A257" s="32">
        <v>253</v>
      </c>
      <c r="B257" s="32" t="s">
        <v>639</v>
      </c>
      <c r="C257" s="34" t="s">
        <v>249</v>
      </c>
      <c r="D257" s="32">
        <v>3.3847</v>
      </c>
      <c r="E257" s="35" t="s">
        <v>638</v>
      </c>
      <c r="F257" s="35" t="s">
        <v>620</v>
      </c>
      <c r="G257" s="36">
        <v>174000</v>
      </c>
      <c r="H257" s="36">
        <v>97043.478260869597</v>
      </c>
      <c r="I257" s="36">
        <v>271000</v>
      </c>
      <c r="J257" s="36">
        <f t="shared" si="16"/>
        <v>126156.52173913048</v>
      </c>
      <c r="K257" s="36">
        <f t="shared" si="14"/>
        <v>300156.52173913049</v>
      </c>
      <c r="L257" s="36">
        <f t="shared" si="15"/>
        <v>300156.52173913049</v>
      </c>
      <c r="M257" s="36">
        <f t="shared" si="17"/>
        <v>300100</v>
      </c>
      <c r="N257" s="37"/>
    </row>
    <row r="258" spans="1:14" ht="31.2">
      <c r="A258" s="38">
        <v>254</v>
      </c>
      <c r="B258" s="32" t="s">
        <v>640</v>
      </c>
      <c r="C258" s="34" t="s">
        <v>249</v>
      </c>
      <c r="D258" s="32">
        <v>3.3847999999999998</v>
      </c>
      <c r="E258" s="35" t="s">
        <v>641</v>
      </c>
      <c r="F258" s="35" t="s">
        <v>620</v>
      </c>
      <c r="G258" s="36">
        <v>174000</v>
      </c>
      <c r="H258" s="36">
        <v>97043.478260869597</v>
      </c>
      <c r="I258" s="36">
        <v>271000</v>
      </c>
      <c r="J258" s="36">
        <f t="shared" si="16"/>
        <v>126156.52173913048</v>
      </c>
      <c r="K258" s="36">
        <f t="shared" si="14"/>
        <v>300156.52173913049</v>
      </c>
      <c r="L258" s="36">
        <f t="shared" si="15"/>
        <v>300156.52173913049</v>
      </c>
      <c r="M258" s="36">
        <f t="shared" si="17"/>
        <v>300100</v>
      </c>
      <c r="N258" s="37"/>
    </row>
    <row r="259" spans="1:14" ht="31.2">
      <c r="A259" s="32">
        <v>255</v>
      </c>
      <c r="B259" s="32" t="s">
        <v>642</v>
      </c>
      <c r="C259" s="34" t="s">
        <v>249</v>
      </c>
      <c r="D259" s="32">
        <v>3.3849</v>
      </c>
      <c r="E259" s="35" t="s">
        <v>643</v>
      </c>
      <c r="F259" s="35" t="s">
        <v>644</v>
      </c>
      <c r="G259" s="36">
        <v>269000</v>
      </c>
      <c r="H259" s="36">
        <v>79826.0869565217</v>
      </c>
      <c r="I259" s="36">
        <v>348000</v>
      </c>
      <c r="J259" s="36">
        <f t="shared" si="16"/>
        <v>103773.9130434782</v>
      </c>
      <c r="K259" s="36">
        <f t="shared" si="14"/>
        <v>372773.91304347821</v>
      </c>
      <c r="L259" s="36">
        <f t="shared" si="15"/>
        <v>372773.91304347821</v>
      </c>
      <c r="M259" s="36">
        <f t="shared" si="17"/>
        <v>372700</v>
      </c>
      <c r="N259" s="37"/>
    </row>
    <row r="260" spans="1:14" ht="31.2">
      <c r="A260" s="38">
        <v>256</v>
      </c>
      <c r="B260" s="32" t="s">
        <v>645</v>
      </c>
      <c r="C260" s="34" t="s">
        <v>249</v>
      </c>
      <c r="D260" s="32">
        <v>3.3849</v>
      </c>
      <c r="E260" s="35" t="s">
        <v>643</v>
      </c>
      <c r="F260" s="35" t="s">
        <v>646</v>
      </c>
      <c r="G260" s="36">
        <v>159000</v>
      </c>
      <c r="H260" s="36">
        <v>64173.9130434783</v>
      </c>
      <c r="I260" s="36">
        <v>223000</v>
      </c>
      <c r="J260" s="36">
        <f t="shared" si="16"/>
        <v>83426.086956521787</v>
      </c>
      <c r="K260" s="36">
        <f t="shared" si="14"/>
        <v>242426.08695652179</v>
      </c>
      <c r="L260" s="36">
        <f t="shared" si="15"/>
        <v>242426.08695652179</v>
      </c>
      <c r="M260" s="36">
        <f t="shared" si="17"/>
        <v>242400</v>
      </c>
      <c r="N260" s="37"/>
    </row>
    <row r="261" spans="1:14" ht="27.6">
      <c r="A261" s="32">
        <v>257</v>
      </c>
      <c r="B261" s="33" t="s">
        <v>647</v>
      </c>
      <c r="C261" s="34" t="s">
        <v>249</v>
      </c>
      <c r="D261" s="32">
        <v>3.3849999999999998</v>
      </c>
      <c r="E261" s="35" t="s">
        <v>648</v>
      </c>
      <c r="F261" s="35" t="s">
        <v>449</v>
      </c>
      <c r="G261" s="36">
        <v>48126</v>
      </c>
      <c r="H261" s="36">
        <v>23281.043478260901</v>
      </c>
      <c r="I261" s="36">
        <v>71400</v>
      </c>
      <c r="J261" s="36">
        <f t="shared" si="16"/>
        <v>30265.35652173917</v>
      </c>
      <c r="K261" s="36">
        <f t="shared" ref="K261:K324" si="18">+G261+J261</f>
        <v>78391.356521739173</v>
      </c>
      <c r="L261" s="36">
        <f t="shared" si="15"/>
        <v>78391.356521739173</v>
      </c>
      <c r="M261" s="36">
        <f t="shared" si="17"/>
        <v>78300</v>
      </c>
      <c r="N261" s="37"/>
    </row>
    <row r="262" spans="1:14" ht="31.2">
      <c r="A262" s="38">
        <v>258</v>
      </c>
      <c r="B262" s="32" t="s">
        <v>649</v>
      </c>
      <c r="C262" s="34" t="s">
        <v>249</v>
      </c>
      <c r="D262" s="48" t="s">
        <v>650</v>
      </c>
      <c r="E262" s="35" t="s">
        <v>651</v>
      </c>
      <c r="F262" s="35" t="s">
        <v>644</v>
      </c>
      <c r="G262" s="36">
        <v>269000</v>
      </c>
      <c r="H262" s="36">
        <v>79826.0869565217</v>
      </c>
      <c r="I262" s="36">
        <v>348000</v>
      </c>
      <c r="J262" s="36">
        <f t="shared" si="16"/>
        <v>103773.9130434782</v>
      </c>
      <c r="K262" s="36">
        <f t="shared" si="18"/>
        <v>372773.91304347821</v>
      </c>
      <c r="L262" s="36">
        <f t="shared" ref="L262:L325" si="19">I262*K262/I262</f>
        <v>372773.91304347821</v>
      </c>
      <c r="M262" s="36">
        <f t="shared" si="17"/>
        <v>372700</v>
      </c>
      <c r="N262" s="37"/>
    </row>
    <row r="263" spans="1:14" ht="31.2">
      <c r="A263" s="32">
        <v>259</v>
      </c>
      <c r="B263" s="32" t="s">
        <v>652</v>
      </c>
      <c r="C263" s="34" t="s">
        <v>249</v>
      </c>
      <c r="D263" s="48" t="s">
        <v>650</v>
      </c>
      <c r="E263" s="35" t="s">
        <v>651</v>
      </c>
      <c r="F263" s="35" t="s">
        <v>646</v>
      </c>
      <c r="G263" s="36">
        <v>159000</v>
      </c>
      <c r="H263" s="36">
        <v>64173.9130434783</v>
      </c>
      <c r="I263" s="36">
        <v>223000</v>
      </c>
      <c r="J263" s="36">
        <f t="shared" si="16"/>
        <v>83426.086956521787</v>
      </c>
      <c r="K263" s="36">
        <f t="shared" si="18"/>
        <v>242426.08695652179</v>
      </c>
      <c r="L263" s="36">
        <f t="shared" si="19"/>
        <v>242426.08695652179</v>
      </c>
      <c r="M263" s="36">
        <f t="shared" si="17"/>
        <v>242400</v>
      </c>
      <c r="N263" s="37"/>
    </row>
    <row r="264" spans="1:14" ht="31.2">
      <c r="A264" s="38">
        <v>260</v>
      </c>
      <c r="B264" s="32" t="s">
        <v>653</v>
      </c>
      <c r="C264" s="34" t="s">
        <v>249</v>
      </c>
      <c r="D264" s="32">
        <v>3.3851</v>
      </c>
      <c r="E264" s="35" t="s">
        <v>654</v>
      </c>
      <c r="F264" s="35" t="s">
        <v>644</v>
      </c>
      <c r="G264" s="36">
        <v>269000</v>
      </c>
      <c r="H264" s="36">
        <v>79826.0869565217</v>
      </c>
      <c r="I264" s="36">
        <v>348000</v>
      </c>
      <c r="J264" s="36">
        <f t="shared" si="16"/>
        <v>103773.9130434782</v>
      </c>
      <c r="K264" s="36">
        <f t="shared" si="18"/>
        <v>372773.91304347821</v>
      </c>
      <c r="L264" s="36">
        <f t="shared" si="19"/>
        <v>372773.91304347821</v>
      </c>
      <c r="M264" s="36">
        <f t="shared" si="17"/>
        <v>372700</v>
      </c>
      <c r="N264" s="37"/>
    </row>
    <row r="265" spans="1:14" ht="31.2">
      <c r="A265" s="32">
        <v>261</v>
      </c>
      <c r="B265" s="32" t="s">
        <v>655</v>
      </c>
      <c r="C265" s="34" t="s">
        <v>249</v>
      </c>
      <c r="D265" s="32">
        <v>3.3851</v>
      </c>
      <c r="E265" s="35" t="s">
        <v>654</v>
      </c>
      <c r="F265" s="35" t="s">
        <v>646</v>
      </c>
      <c r="G265" s="36">
        <v>159000</v>
      </c>
      <c r="H265" s="36">
        <v>64173.9130434783</v>
      </c>
      <c r="I265" s="36">
        <v>223000</v>
      </c>
      <c r="J265" s="36">
        <f t="shared" si="16"/>
        <v>83426.086956521787</v>
      </c>
      <c r="K265" s="36">
        <f t="shared" si="18"/>
        <v>242426.08695652179</v>
      </c>
      <c r="L265" s="36">
        <f t="shared" si="19"/>
        <v>242426.08695652179</v>
      </c>
      <c r="M265" s="36">
        <f t="shared" si="17"/>
        <v>242400</v>
      </c>
      <c r="N265" s="37"/>
    </row>
    <row r="266" spans="1:14" ht="31.2">
      <c r="A266" s="38">
        <v>262</v>
      </c>
      <c r="B266" s="32" t="s">
        <v>656</v>
      </c>
      <c r="C266" s="34" t="s">
        <v>249</v>
      </c>
      <c r="D266" s="32">
        <v>3.3852000000000002</v>
      </c>
      <c r="E266" s="35" t="s">
        <v>657</v>
      </c>
      <c r="F266" s="35" t="s">
        <v>644</v>
      </c>
      <c r="G266" s="36">
        <v>269000</v>
      </c>
      <c r="H266" s="36">
        <v>79826.0869565217</v>
      </c>
      <c r="I266" s="36">
        <v>348000</v>
      </c>
      <c r="J266" s="36">
        <f t="shared" si="16"/>
        <v>103773.9130434782</v>
      </c>
      <c r="K266" s="36">
        <f t="shared" si="18"/>
        <v>372773.91304347821</v>
      </c>
      <c r="L266" s="36">
        <f t="shared" si="19"/>
        <v>372773.91304347821</v>
      </c>
      <c r="M266" s="36">
        <f t="shared" si="17"/>
        <v>372700</v>
      </c>
      <c r="N266" s="37"/>
    </row>
    <row r="267" spans="1:14" ht="31.2">
      <c r="A267" s="32">
        <v>263</v>
      </c>
      <c r="B267" s="32" t="s">
        <v>658</v>
      </c>
      <c r="C267" s="34" t="s">
        <v>249</v>
      </c>
      <c r="D267" s="32">
        <v>3.3852000000000002</v>
      </c>
      <c r="E267" s="35" t="s">
        <v>657</v>
      </c>
      <c r="F267" s="35" t="s">
        <v>646</v>
      </c>
      <c r="G267" s="36">
        <v>159000</v>
      </c>
      <c r="H267" s="36">
        <v>64173.9130434783</v>
      </c>
      <c r="I267" s="36">
        <v>223000</v>
      </c>
      <c r="J267" s="36">
        <f t="shared" si="16"/>
        <v>83426.086956521787</v>
      </c>
      <c r="K267" s="36">
        <f t="shared" si="18"/>
        <v>242426.08695652179</v>
      </c>
      <c r="L267" s="36">
        <f t="shared" si="19"/>
        <v>242426.08695652179</v>
      </c>
      <c r="M267" s="36">
        <f t="shared" si="17"/>
        <v>242400</v>
      </c>
      <c r="N267" s="37"/>
    </row>
    <row r="268" spans="1:14" ht="31.2">
      <c r="A268" s="38">
        <v>264</v>
      </c>
      <c r="B268" s="32" t="s">
        <v>659</v>
      </c>
      <c r="C268" s="34" t="s">
        <v>249</v>
      </c>
      <c r="D268" s="32">
        <v>3.3854000000000002</v>
      </c>
      <c r="E268" s="35" t="s">
        <v>660</v>
      </c>
      <c r="F268" s="35" t="s">
        <v>661</v>
      </c>
      <c r="G268" s="36">
        <v>194000</v>
      </c>
      <c r="H268" s="36">
        <v>48521.739130434798</v>
      </c>
      <c r="I268" s="36">
        <v>242000</v>
      </c>
      <c r="J268" s="36">
        <f t="shared" si="16"/>
        <v>63078.260869565238</v>
      </c>
      <c r="K268" s="36">
        <f t="shared" si="18"/>
        <v>257078.26086956525</v>
      </c>
      <c r="L268" s="36">
        <f t="shared" si="19"/>
        <v>257078.26086956525</v>
      </c>
      <c r="M268" s="36">
        <f t="shared" si="17"/>
        <v>257000</v>
      </c>
      <c r="N268" s="37"/>
    </row>
    <row r="269" spans="1:14" ht="31.2">
      <c r="A269" s="32">
        <v>265</v>
      </c>
      <c r="B269" s="32" t="s">
        <v>662</v>
      </c>
      <c r="C269" s="34" t="s">
        <v>249</v>
      </c>
      <c r="D269" s="32">
        <v>3.3854000000000002</v>
      </c>
      <c r="E269" s="35" t="s">
        <v>660</v>
      </c>
      <c r="F269" s="35" t="s">
        <v>663</v>
      </c>
      <c r="G269" s="36">
        <v>109000</v>
      </c>
      <c r="H269" s="36">
        <v>64173.9130434783</v>
      </c>
      <c r="I269" s="36">
        <v>173000</v>
      </c>
      <c r="J269" s="36">
        <f t="shared" si="16"/>
        <v>83426.086956521787</v>
      </c>
      <c r="K269" s="36">
        <f t="shared" si="18"/>
        <v>192426.08695652179</v>
      </c>
      <c r="L269" s="36">
        <f t="shared" si="19"/>
        <v>192426.08695652179</v>
      </c>
      <c r="M269" s="36">
        <f t="shared" si="17"/>
        <v>192400</v>
      </c>
      <c r="N269" s="37"/>
    </row>
    <row r="270" spans="1:14" ht="27.6">
      <c r="A270" s="38">
        <v>266</v>
      </c>
      <c r="B270" s="33" t="s">
        <v>664</v>
      </c>
      <c r="C270" s="34" t="s">
        <v>249</v>
      </c>
      <c r="D270" s="32">
        <v>3.3860000000000001</v>
      </c>
      <c r="E270" s="35" t="s">
        <v>665</v>
      </c>
      <c r="F270" s="35" t="s">
        <v>449</v>
      </c>
      <c r="G270" s="36">
        <v>48126</v>
      </c>
      <c r="H270" s="36">
        <v>23281.043478260901</v>
      </c>
      <c r="I270" s="36">
        <v>71400</v>
      </c>
      <c r="J270" s="36">
        <f t="shared" si="16"/>
        <v>30265.35652173917</v>
      </c>
      <c r="K270" s="36">
        <f t="shared" si="18"/>
        <v>78391.356521739173</v>
      </c>
      <c r="L270" s="36">
        <f t="shared" si="19"/>
        <v>78391.356521739173</v>
      </c>
      <c r="M270" s="36">
        <f t="shared" si="17"/>
        <v>78300</v>
      </c>
      <c r="N270" s="37"/>
    </row>
    <row r="271" spans="1:14" ht="27.6">
      <c r="A271" s="32">
        <v>267</v>
      </c>
      <c r="B271" s="32" t="s">
        <v>666</v>
      </c>
      <c r="C271" s="34" t="s">
        <v>249</v>
      </c>
      <c r="D271" s="32">
        <v>3.3864000000000001</v>
      </c>
      <c r="E271" s="35" t="s">
        <v>667</v>
      </c>
      <c r="F271" s="35" t="s">
        <v>668</v>
      </c>
      <c r="G271" s="36">
        <v>269000</v>
      </c>
      <c r="H271" s="36">
        <v>79826.0869565217</v>
      </c>
      <c r="I271" s="36">
        <v>348000</v>
      </c>
      <c r="J271" s="36">
        <f t="shared" si="16"/>
        <v>103773.9130434782</v>
      </c>
      <c r="K271" s="36">
        <f t="shared" si="18"/>
        <v>372773.91304347821</v>
      </c>
      <c r="L271" s="36">
        <f t="shared" si="19"/>
        <v>372773.91304347821</v>
      </c>
      <c r="M271" s="36">
        <f t="shared" si="17"/>
        <v>372700</v>
      </c>
      <c r="N271" s="37"/>
    </row>
    <row r="272" spans="1:14" ht="31.2">
      <c r="A272" s="38">
        <v>268</v>
      </c>
      <c r="B272" s="32" t="s">
        <v>669</v>
      </c>
      <c r="C272" s="34" t="s">
        <v>249</v>
      </c>
      <c r="D272" s="32">
        <v>3.3864000000000001</v>
      </c>
      <c r="E272" s="35" t="s">
        <v>667</v>
      </c>
      <c r="F272" s="35" t="s">
        <v>670</v>
      </c>
      <c r="G272" s="36">
        <v>174000</v>
      </c>
      <c r="H272" s="36">
        <v>97043.478260869597</v>
      </c>
      <c r="I272" s="36">
        <v>271000</v>
      </c>
      <c r="J272" s="36">
        <f t="shared" ref="J272:J335" si="20">+H272/1800000*2340000</f>
        <v>126156.52173913048</v>
      </c>
      <c r="K272" s="36">
        <f t="shared" si="18"/>
        <v>300156.52173913049</v>
      </c>
      <c r="L272" s="36">
        <f t="shared" si="19"/>
        <v>300156.52173913049</v>
      </c>
      <c r="M272" s="36">
        <f t="shared" ref="M272:M335" si="21">ROUNDDOWN(K272,-2)</f>
        <v>300100</v>
      </c>
      <c r="N272" s="37"/>
    </row>
    <row r="273" spans="1:14" ht="31.2">
      <c r="A273" s="32">
        <v>269</v>
      </c>
      <c r="B273" s="32" t="s">
        <v>671</v>
      </c>
      <c r="C273" s="34" t="s">
        <v>249</v>
      </c>
      <c r="D273" s="32">
        <v>3.3864999999999998</v>
      </c>
      <c r="E273" s="35" t="s">
        <v>672</v>
      </c>
      <c r="F273" s="35" t="s">
        <v>668</v>
      </c>
      <c r="G273" s="36">
        <v>269000</v>
      </c>
      <c r="H273" s="36">
        <v>79826.0869565217</v>
      </c>
      <c r="I273" s="36">
        <v>348000</v>
      </c>
      <c r="J273" s="36">
        <f t="shared" si="20"/>
        <v>103773.9130434782</v>
      </c>
      <c r="K273" s="36">
        <f t="shared" si="18"/>
        <v>372773.91304347821</v>
      </c>
      <c r="L273" s="36">
        <f t="shared" si="19"/>
        <v>372773.91304347821</v>
      </c>
      <c r="M273" s="36">
        <f t="shared" si="21"/>
        <v>372700</v>
      </c>
      <c r="N273" s="37"/>
    </row>
    <row r="274" spans="1:14" ht="31.2">
      <c r="A274" s="38">
        <v>270</v>
      </c>
      <c r="B274" s="32" t="s">
        <v>673</v>
      </c>
      <c r="C274" s="34" t="s">
        <v>249</v>
      </c>
      <c r="D274" s="32">
        <v>3.3864999999999998</v>
      </c>
      <c r="E274" s="35" t="s">
        <v>672</v>
      </c>
      <c r="F274" s="35" t="s">
        <v>670</v>
      </c>
      <c r="G274" s="36">
        <v>174000</v>
      </c>
      <c r="H274" s="36">
        <v>97043.478260869597</v>
      </c>
      <c r="I274" s="36">
        <v>271000</v>
      </c>
      <c r="J274" s="36">
        <f t="shared" si="20"/>
        <v>126156.52173913048</v>
      </c>
      <c r="K274" s="36">
        <f t="shared" si="18"/>
        <v>300156.52173913049</v>
      </c>
      <c r="L274" s="36">
        <f t="shared" si="19"/>
        <v>300156.52173913049</v>
      </c>
      <c r="M274" s="36">
        <f t="shared" si="21"/>
        <v>300100</v>
      </c>
      <c r="N274" s="37"/>
    </row>
    <row r="275" spans="1:14" ht="31.2">
      <c r="A275" s="32">
        <v>271</v>
      </c>
      <c r="B275" s="33" t="s">
        <v>674</v>
      </c>
      <c r="C275" s="34" t="s">
        <v>249</v>
      </c>
      <c r="D275" s="32">
        <v>3.3866000000000001</v>
      </c>
      <c r="E275" s="35" t="s">
        <v>675</v>
      </c>
      <c r="F275" s="35" t="s">
        <v>670</v>
      </c>
      <c r="G275" s="36">
        <v>174000</v>
      </c>
      <c r="H275" s="36">
        <v>97043.478260869597</v>
      </c>
      <c r="I275" s="36">
        <v>271000</v>
      </c>
      <c r="J275" s="36">
        <f t="shared" si="20"/>
        <v>126156.52173913048</v>
      </c>
      <c r="K275" s="36">
        <f t="shared" si="18"/>
        <v>300156.52173913049</v>
      </c>
      <c r="L275" s="36">
        <f t="shared" si="19"/>
        <v>300156.52173913049</v>
      </c>
      <c r="M275" s="36">
        <f t="shared" si="21"/>
        <v>300100</v>
      </c>
      <c r="N275" s="37"/>
    </row>
    <row r="276" spans="1:14" ht="27.6">
      <c r="A276" s="38">
        <v>272</v>
      </c>
      <c r="B276" s="33" t="s">
        <v>676</v>
      </c>
      <c r="C276" s="34" t="s">
        <v>249</v>
      </c>
      <c r="D276" s="32">
        <v>3.3866999999999998</v>
      </c>
      <c r="E276" s="35" t="s">
        <v>677</v>
      </c>
      <c r="F276" s="35" t="s">
        <v>668</v>
      </c>
      <c r="G276" s="36">
        <v>269000</v>
      </c>
      <c r="H276" s="36">
        <v>79826.0869565217</v>
      </c>
      <c r="I276" s="36">
        <v>348000</v>
      </c>
      <c r="J276" s="36">
        <f t="shared" si="20"/>
        <v>103773.9130434782</v>
      </c>
      <c r="K276" s="36">
        <f t="shared" si="18"/>
        <v>372773.91304347821</v>
      </c>
      <c r="L276" s="36">
        <f t="shared" si="19"/>
        <v>372773.91304347821</v>
      </c>
      <c r="M276" s="36">
        <f t="shared" si="21"/>
        <v>372700</v>
      </c>
      <c r="N276" s="37"/>
    </row>
    <row r="277" spans="1:14" ht="31.2">
      <c r="A277" s="32">
        <v>273</v>
      </c>
      <c r="B277" s="33" t="s">
        <v>678</v>
      </c>
      <c r="C277" s="34" t="s">
        <v>249</v>
      </c>
      <c r="D277" s="32">
        <v>3.3866999999999998</v>
      </c>
      <c r="E277" s="35" t="s">
        <v>677</v>
      </c>
      <c r="F277" s="35" t="s">
        <v>670</v>
      </c>
      <c r="G277" s="36">
        <v>174000</v>
      </c>
      <c r="H277" s="36">
        <v>97043.478260869597</v>
      </c>
      <c r="I277" s="36">
        <v>271000</v>
      </c>
      <c r="J277" s="36">
        <f t="shared" si="20"/>
        <v>126156.52173913048</v>
      </c>
      <c r="K277" s="36">
        <f t="shared" si="18"/>
        <v>300156.52173913049</v>
      </c>
      <c r="L277" s="36">
        <f t="shared" si="19"/>
        <v>300156.52173913049</v>
      </c>
      <c r="M277" s="36">
        <f t="shared" si="21"/>
        <v>300100</v>
      </c>
      <c r="N277" s="37"/>
    </row>
    <row r="278" spans="1:14" ht="31.2">
      <c r="A278" s="38">
        <v>274</v>
      </c>
      <c r="B278" s="33" t="s">
        <v>679</v>
      </c>
      <c r="C278" s="34" t="s">
        <v>249</v>
      </c>
      <c r="D278" s="32">
        <v>3.387</v>
      </c>
      <c r="E278" s="35" t="s">
        <v>680</v>
      </c>
      <c r="F278" s="35" t="s">
        <v>449</v>
      </c>
      <c r="G278" s="36">
        <v>48126</v>
      </c>
      <c r="H278" s="36">
        <v>23281.043478260901</v>
      </c>
      <c r="I278" s="36">
        <v>71400</v>
      </c>
      <c r="J278" s="36">
        <f t="shared" si="20"/>
        <v>30265.35652173917</v>
      </c>
      <c r="K278" s="36">
        <f t="shared" si="18"/>
        <v>78391.356521739173</v>
      </c>
      <c r="L278" s="36">
        <f t="shared" si="19"/>
        <v>78391.356521739173</v>
      </c>
      <c r="M278" s="36">
        <f t="shared" si="21"/>
        <v>78300</v>
      </c>
      <c r="N278" s="37"/>
    </row>
    <row r="279" spans="1:14" ht="31.2">
      <c r="A279" s="32">
        <v>275</v>
      </c>
      <c r="B279" s="32" t="s">
        <v>681</v>
      </c>
      <c r="C279" s="34" t="s">
        <v>249</v>
      </c>
      <c r="D279" s="32">
        <v>3.387</v>
      </c>
      <c r="E279" s="35" t="s">
        <v>682</v>
      </c>
      <c r="F279" s="35" t="s">
        <v>661</v>
      </c>
      <c r="G279" s="36">
        <v>194000</v>
      </c>
      <c r="H279" s="36">
        <v>48521.739130434798</v>
      </c>
      <c r="I279" s="36">
        <v>242000</v>
      </c>
      <c r="J279" s="36">
        <f t="shared" si="20"/>
        <v>63078.260869565238</v>
      </c>
      <c r="K279" s="36">
        <f t="shared" si="18"/>
        <v>257078.26086956525</v>
      </c>
      <c r="L279" s="36">
        <f t="shared" si="19"/>
        <v>257078.26086956525</v>
      </c>
      <c r="M279" s="36">
        <f t="shared" si="21"/>
        <v>257000</v>
      </c>
      <c r="N279" s="37"/>
    </row>
    <row r="280" spans="1:14" ht="31.2">
      <c r="A280" s="38">
        <v>276</v>
      </c>
      <c r="B280" s="32" t="s">
        <v>683</v>
      </c>
      <c r="C280" s="34" t="s">
        <v>249</v>
      </c>
      <c r="D280" s="32">
        <v>3.387</v>
      </c>
      <c r="E280" s="35" t="s">
        <v>682</v>
      </c>
      <c r="F280" s="35" t="s">
        <v>663</v>
      </c>
      <c r="G280" s="36">
        <v>109000</v>
      </c>
      <c r="H280" s="36">
        <v>64173.9130434783</v>
      </c>
      <c r="I280" s="36">
        <v>173000</v>
      </c>
      <c r="J280" s="36">
        <f t="shared" si="20"/>
        <v>83426.086956521787</v>
      </c>
      <c r="K280" s="36">
        <f t="shared" si="18"/>
        <v>192426.08695652179</v>
      </c>
      <c r="L280" s="36">
        <f t="shared" si="19"/>
        <v>192426.08695652179</v>
      </c>
      <c r="M280" s="36">
        <f t="shared" si="21"/>
        <v>192400</v>
      </c>
      <c r="N280" s="37"/>
    </row>
    <row r="281" spans="1:14" ht="27.6">
      <c r="A281" s="32">
        <v>277</v>
      </c>
      <c r="B281" s="33" t="s">
        <v>684</v>
      </c>
      <c r="C281" s="34" t="s">
        <v>249</v>
      </c>
      <c r="D281" s="32">
        <v>3.3871000000000002</v>
      </c>
      <c r="E281" s="35" t="s">
        <v>685</v>
      </c>
      <c r="F281" s="35" t="s">
        <v>686</v>
      </c>
      <c r="G281" s="36">
        <v>104000</v>
      </c>
      <c r="H281" s="36">
        <v>48521.739130434798</v>
      </c>
      <c r="I281" s="36">
        <v>152000</v>
      </c>
      <c r="J281" s="36">
        <f t="shared" si="20"/>
        <v>63078.260869565238</v>
      </c>
      <c r="K281" s="36">
        <f t="shared" si="18"/>
        <v>167078.26086956525</v>
      </c>
      <c r="L281" s="36">
        <f t="shared" si="19"/>
        <v>167078.26086956525</v>
      </c>
      <c r="M281" s="36">
        <f t="shared" si="21"/>
        <v>167000</v>
      </c>
      <c r="N281" s="37"/>
    </row>
    <row r="282" spans="1:14" ht="31.2">
      <c r="A282" s="38">
        <v>278</v>
      </c>
      <c r="B282" s="32" t="s">
        <v>687</v>
      </c>
      <c r="C282" s="34" t="s">
        <v>249</v>
      </c>
      <c r="D282" s="32">
        <v>3.3872</v>
      </c>
      <c r="E282" s="35" t="s">
        <v>688</v>
      </c>
      <c r="F282" s="35" t="s">
        <v>661</v>
      </c>
      <c r="G282" s="36">
        <v>194000</v>
      </c>
      <c r="H282" s="36">
        <v>48521.739130434798</v>
      </c>
      <c r="I282" s="36">
        <v>242000</v>
      </c>
      <c r="J282" s="36">
        <f t="shared" si="20"/>
        <v>63078.260869565238</v>
      </c>
      <c r="K282" s="36">
        <f t="shared" si="18"/>
        <v>257078.26086956525</v>
      </c>
      <c r="L282" s="36">
        <f t="shared" si="19"/>
        <v>257078.26086956525</v>
      </c>
      <c r="M282" s="36">
        <f t="shared" si="21"/>
        <v>257000</v>
      </c>
      <c r="N282" s="37"/>
    </row>
    <row r="283" spans="1:14" ht="31.2">
      <c r="A283" s="32">
        <v>279</v>
      </c>
      <c r="B283" s="32" t="s">
        <v>689</v>
      </c>
      <c r="C283" s="34" t="s">
        <v>249</v>
      </c>
      <c r="D283" s="32">
        <v>3.3872</v>
      </c>
      <c r="E283" s="35" t="s">
        <v>688</v>
      </c>
      <c r="F283" s="35" t="s">
        <v>663</v>
      </c>
      <c r="G283" s="36">
        <v>109000</v>
      </c>
      <c r="H283" s="36">
        <v>64173.9130434783</v>
      </c>
      <c r="I283" s="36">
        <v>173000</v>
      </c>
      <c r="J283" s="36">
        <f t="shared" si="20"/>
        <v>83426.086956521787</v>
      </c>
      <c r="K283" s="36">
        <f t="shared" si="18"/>
        <v>192426.08695652179</v>
      </c>
      <c r="L283" s="36">
        <f t="shared" si="19"/>
        <v>192426.08695652179</v>
      </c>
      <c r="M283" s="36">
        <f t="shared" si="21"/>
        <v>192400</v>
      </c>
      <c r="N283" s="37"/>
    </row>
    <row r="284" spans="1:14" ht="31.2">
      <c r="A284" s="38">
        <v>280</v>
      </c>
      <c r="B284" s="32" t="s">
        <v>690</v>
      </c>
      <c r="C284" s="34" t="s">
        <v>249</v>
      </c>
      <c r="D284" s="32">
        <v>3.3873000000000002</v>
      </c>
      <c r="E284" s="35" t="s">
        <v>691</v>
      </c>
      <c r="F284" s="35" t="s">
        <v>629</v>
      </c>
      <c r="G284" s="36">
        <v>339000</v>
      </c>
      <c r="H284" s="36">
        <v>73565.217391304395</v>
      </c>
      <c r="I284" s="36">
        <v>412000</v>
      </c>
      <c r="J284" s="36">
        <f t="shared" si="20"/>
        <v>95634.782608695707</v>
      </c>
      <c r="K284" s="36">
        <f t="shared" si="18"/>
        <v>434634.78260869568</v>
      </c>
      <c r="L284" s="36">
        <f t="shared" si="19"/>
        <v>434634.78260869568</v>
      </c>
      <c r="M284" s="36">
        <f t="shared" si="21"/>
        <v>434600</v>
      </c>
      <c r="N284" s="37"/>
    </row>
    <row r="285" spans="1:14" ht="31.2">
      <c r="A285" s="32">
        <v>281</v>
      </c>
      <c r="B285" s="32" t="s">
        <v>692</v>
      </c>
      <c r="C285" s="34" t="s">
        <v>249</v>
      </c>
      <c r="D285" s="32">
        <v>3.3873000000000002</v>
      </c>
      <c r="E285" s="35" t="s">
        <v>691</v>
      </c>
      <c r="F285" s="35" t="s">
        <v>631</v>
      </c>
      <c r="G285" s="36">
        <v>161000</v>
      </c>
      <c r="H285" s="36">
        <v>73565.217391304395</v>
      </c>
      <c r="I285" s="36">
        <v>234000</v>
      </c>
      <c r="J285" s="36">
        <f t="shared" si="20"/>
        <v>95634.782608695707</v>
      </c>
      <c r="K285" s="36">
        <f t="shared" si="18"/>
        <v>256634.78260869571</v>
      </c>
      <c r="L285" s="36">
        <f t="shared" si="19"/>
        <v>256634.78260869568</v>
      </c>
      <c r="M285" s="36">
        <f t="shared" si="21"/>
        <v>256600</v>
      </c>
      <c r="N285" s="37"/>
    </row>
    <row r="286" spans="1:14" ht="31.2">
      <c r="A286" s="38">
        <v>282</v>
      </c>
      <c r="B286" s="32" t="s">
        <v>693</v>
      </c>
      <c r="C286" s="34" t="s">
        <v>249</v>
      </c>
      <c r="D286" s="32">
        <v>3.3875000000000002</v>
      </c>
      <c r="E286" s="35" t="s">
        <v>694</v>
      </c>
      <c r="F286" s="35" t="s">
        <v>695</v>
      </c>
      <c r="G286" s="36">
        <v>219000</v>
      </c>
      <c r="H286" s="36">
        <v>48521.739130434798</v>
      </c>
      <c r="I286" s="36">
        <v>267000</v>
      </c>
      <c r="J286" s="36">
        <f t="shared" si="20"/>
        <v>63078.260869565238</v>
      </c>
      <c r="K286" s="36">
        <f t="shared" si="18"/>
        <v>282078.26086956525</v>
      </c>
      <c r="L286" s="36">
        <f t="shared" si="19"/>
        <v>282078.26086956525</v>
      </c>
      <c r="M286" s="36">
        <f t="shared" si="21"/>
        <v>282000</v>
      </c>
      <c r="N286" s="37"/>
    </row>
    <row r="287" spans="1:14" ht="31.2">
      <c r="A287" s="32">
        <v>283</v>
      </c>
      <c r="B287" s="32" t="s">
        <v>696</v>
      </c>
      <c r="C287" s="34" t="s">
        <v>249</v>
      </c>
      <c r="D287" s="32">
        <v>3.3875000000000002</v>
      </c>
      <c r="E287" s="35" t="s">
        <v>694</v>
      </c>
      <c r="F287" s="35" t="s">
        <v>697</v>
      </c>
      <c r="G287" s="36">
        <v>119000</v>
      </c>
      <c r="H287" s="36">
        <v>48521.739130434798</v>
      </c>
      <c r="I287" s="36">
        <v>167000</v>
      </c>
      <c r="J287" s="36">
        <f t="shared" si="20"/>
        <v>63078.260869565238</v>
      </c>
      <c r="K287" s="36">
        <f t="shared" si="18"/>
        <v>182078.26086956525</v>
      </c>
      <c r="L287" s="36">
        <f t="shared" si="19"/>
        <v>182078.26086956525</v>
      </c>
      <c r="M287" s="36">
        <f t="shared" si="21"/>
        <v>182000</v>
      </c>
      <c r="N287" s="37"/>
    </row>
    <row r="288" spans="1:14" ht="27.6">
      <c r="A288" s="38">
        <v>284</v>
      </c>
      <c r="B288" s="33" t="s">
        <v>698</v>
      </c>
      <c r="C288" s="34" t="s">
        <v>249</v>
      </c>
      <c r="D288" s="32">
        <v>3.3879999999999999</v>
      </c>
      <c r="E288" s="35" t="s">
        <v>699</v>
      </c>
      <c r="F288" s="35" t="s">
        <v>449</v>
      </c>
      <c r="G288" s="36">
        <v>48126</v>
      </c>
      <c r="H288" s="36">
        <v>23281.043478260901</v>
      </c>
      <c r="I288" s="36">
        <v>71400</v>
      </c>
      <c r="J288" s="36">
        <f t="shared" si="20"/>
        <v>30265.35652173917</v>
      </c>
      <c r="K288" s="36">
        <f t="shared" si="18"/>
        <v>78391.356521739173</v>
      </c>
      <c r="L288" s="36">
        <f t="shared" si="19"/>
        <v>78391.356521739173</v>
      </c>
      <c r="M288" s="36">
        <f t="shared" si="21"/>
        <v>78300</v>
      </c>
      <c r="N288" s="37"/>
    </row>
    <row r="289" spans="1:14" ht="27.6">
      <c r="A289" s="32">
        <v>285</v>
      </c>
      <c r="B289" s="33" t="s">
        <v>700</v>
      </c>
      <c r="C289" s="34" t="s">
        <v>249</v>
      </c>
      <c r="D289" s="32">
        <v>3.3889999999999998</v>
      </c>
      <c r="E289" s="35" t="s">
        <v>701</v>
      </c>
      <c r="F289" s="35" t="s">
        <v>449</v>
      </c>
      <c r="G289" s="36">
        <v>48126</v>
      </c>
      <c r="H289" s="36">
        <v>23281.043478260901</v>
      </c>
      <c r="I289" s="36">
        <v>71400</v>
      </c>
      <c r="J289" s="36">
        <f t="shared" si="20"/>
        <v>30265.35652173917</v>
      </c>
      <c r="K289" s="36">
        <f t="shared" si="18"/>
        <v>78391.356521739173</v>
      </c>
      <c r="L289" s="36">
        <f t="shared" si="19"/>
        <v>78391.356521739173</v>
      </c>
      <c r="M289" s="36">
        <f t="shared" si="21"/>
        <v>78300</v>
      </c>
      <c r="N289" s="37"/>
    </row>
    <row r="290" spans="1:14" ht="27.6">
      <c r="A290" s="38">
        <v>286</v>
      </c>
      <c r="B290" s="33" t="s">
        <v>702</v>
      </c>
      <c r="C290" s="34" t="s">
        <v>249</v>
      </c>
      <c r="D290" s="32">
        <v>3.3908999999999998</v>
      </c>
      <c r="E290" s="35" t="s">
        <v>703</v>
      </c>
      <c r="F290" s="35" t="s">
        <v>375</v>
      </c>
      <c r="G290" s="36">
        <v>129000</v>
      </c>
      <c r="H290" s="36">
        <v>68869.565217391297</v>
      </c>
      <c r="I290" s="36">
        <v>197000</v>
      </c>
      <c r="J290" s="36">
        <f t="shared" si="20"/>
        <v>89530.434782608689</v>
      </c>
      <c r="K290" s="36">
        <f t="shared" si="18"/>
        <v>218530.4347826087</v>
      </c>
      <c r="L290" s="36">
        <f t="shared" si="19"/>
        <v>218530.4347826087</v>
      </c>
      <c r="M290" s="36">
        <f t="shared" si="21"/>
        <v>218500</v>
      </c>
      <c r="N290" s="37"/>
    </row>
    <row r="291" spans="1:14" ht="27.6">
      <c r="A291" s="32">
        <v>287</v>
      </c>
      <c r="B291" s="33" t="s">
        <v>704</v>
      </c>
      <c r="C291" s="34" t="s">
        <v>249</v>
      </c>
      <c r="D291" s="48" t="s">
        <v>705</v>
      </c>
      <c r="E291" s="35" t="s">
        <v>706</v>
      </c>
      <c r="F291" s="35" t="s">
        <v>375</v>
      </c>
      <c r="G291" s="36">
        <v>129000</v>
      </c>
      <c r="H291" s="36">
        <v>68869.565217391297</v>
      </c>
      <c r="I291" s="36">
        <v>197000</v>
      </c>
      <c r="J291" s="36">
        <f t="shared" si="20"/>
        <v>89530.434782608689</v>
      </c>
      <c r="K291" s="36">
        <f t="shared" si="18"/>
        <v>218530.4347826087</v>
      </c>
      <c r="L291" s="36">
        <f t="shared" si="19"/>
        <v>218530.4347826087</v>
      </c>
      <c r="M291" s="36">
        <f t="shared" si="21"/>
        <v>218500</v>
      </c>
      <c r="N291" s="37"/>
    </row>
    <row r="292" spans="1:14" ht="55.2">
      <c r="A292" s="38">
        <v>288</v>
      </c>
      <c r="B292" s="33" t="s">
        <v>707</v>
      </c>
      <c r="C292" s="34" t="s">
        <v>249</v>
      </c>
      <c r="D292" s="32">
        <v>3.3910999999999998</v>
      </c>
      <c r="E292" s="35" t="s">
        <v>708</v>
      </c>
      <c r="F292" s="35" t="s">
        <v>133</v>
      </c>
      <c r="G292" s="36">
        <v>46000</v>
      </c>
      <c r="H292" s="36">
        <v>14086.956521739099</v>
      </c>
      <c r="I292" s="36">
        <v>60000</v>
      </c>
      <c r="J292" s="36">
        <f t="shared" si="20"/>
        <v>18313.043478260832</v>
      </c>
      <c r="K292" s="36">
        <f t="shared" si="18"/>
        <v>64313.043478260835</v>
      </c>
      <c r="L292" s="36">
        <f t="shared" si="19"/>
        <v>64313.043478260835</v>
      </c>
      <c r="M292" s="36">
        <f t="shared" si="21"/>
        <v>64300</v>
      </c>
      <c r="N292" s="37" t="str">
        <f>VLOOKUP(B292,[1]Sheet1!B$1:R$65536,17,0)</f>
        <v>Chỉ áp dụng với người bệnh ngoại trú. Đối với người bệnh nội trú theo quy định của Bộ Y tế.</v>
      </c>
    </row>
    <row r="293" spans="1:14" ht="31.2">
      <c r="A293" s="32">
        <v>289</v>
      </c>
      <c r="B293" s="33" t="s">
        <v>709</v>
      </c>
      <c r="C293" s="34" t="s">
        <v>249</v>
      </c>
      <c r="D293" s="32">
        <v>3.3910999999999998</v>
      </c>
      <c r="E293" s="35" t="s">
        <v>708</v>
      </c>
      <c r="F293" s="35" t="s">
        <v>710</v>
      </c>
      <c r="G293" s="36">
        <v>70000</v>
      </c>
      <c r="H293" s="36">
        <v>15026.0869565217</v>
      </c>
      <c r="I293" s="36">
        <v>85000</v>
      </c>
      <c r="J293" s="36">
        <f t="shared" si="20"/>
        <v>19533.913043478209</v>
      </c>
      <c r="K293" s="36">
        <f t="shared" si="18"/>
        <v>89533.913043478213</v>
      </c>
      <c r="L293" s="36">
        <f t="shared" si="19"/>
        <v>89533.913043478213</v>
      </c>
      <c r="M293" s="36">
        <f t="shared" si="21"/>
        <v>89500</v>
      </c>
      <c r="N293" s="37"/>
    </row>
    <row r="294" spans="1:14" ht="31.2">
      <c r="A294" s="38">
        <v>290</v>
      </c>
      <c r="B294" s="33" t="s">
        <v>711</v>
      </c>
      <c r="C294" s="34" t="s">
        <v>249</v>
      </c>
      <c r="D294" s="32">
        <v>3.3910999999999998</v>
      </c>
      <c r="E294" s="35" t="s">
        <v>708</v>
      </c>
      <c r="F294" s="35" t="s">
        <v>712</v>
      </c>
      <c r="G294" s="36">
        <v>97000</v>
      </c>
      <c r="H294" s="36">
        <v>18782.608695652201</v>
      </c>
      <c r="I294" s="36">
        <v>115000</v>
      </c>
      <c r="J294" s="36">
        <f t="shared" si="20"/>
        <v>24417.391304347861</v>
      </c>
      <c r="K294" s="36">
        <f t="shared" si="18"/>
        <v>121417.39130434787</v>
      </c>
      <c r="L294" s="36">
        <f t="shared" si="19"/>
        <v>121417.39130434788</v>
      </c>
      <c r="M294" s="36">
        <f t="shared" si="21"/>
        <v>121400</v>
      </c>
      <c r="N294" s="37"/>
    </row>
    <row r="295" spans="1:14" ht="46.8">
      <c r="A295" s="32">
        <v>291</v>
      </c>
      <c r="B295" s="33" t="s">
        <v>713</v>
      </c>
      <c r="C295" s="34" t="s">
        <v>249</v>
      </c>
      <c r="D295" s="32">
        <v>3.3910999999999998</v>
      </c>
      <c r="E295" s="35" t="s">
        <v>708</v>
      </c>
      <c r="F295" s="35" t="s">
        <v>93</v>
      </c>
      <c r="G295" s="36">
        <v>110000</v>
      </c>
      <c r="H295" s="36">
        <v>29739.130434782601</v>
      </c>
      <c r="I295" s="36">
        <v>139000</v>
      </c>
      <c r="J295" s="36">
        <f t="shared" si="20"/>
        <v>38660.869565217377</v>
      </c>
      <c r="K295" s="36">
        <f t="shared" si="18"/>
        <v>148660.86956521738</v>
      </c>
      <c r="L295" s="36">
        <f t="shared" si="19"/>
        <v>148660.86956521738</v>
      </c>
      <c r="M295" s="36">
        <f t="shared" si="21"/>
        <v>148600</v>
      </c>
      <c r="N295" s="37"/>
    </row>
    <row r="296" spans="1:14" ht="31.2">
      <c r="A296" s="38">
        <v>292</v>
      </c>
      <c r="B296" s="33" t="s">
        <v>714</v>
      </c>
      <c r="C296" s="34" t="s">
        <v>249</v>
      </c>
      <c r="D296" s="32">
        <v>3.3910999999999998</v>
      </c>
      <c r="E296" s="35" t="s">
        <v>708</v>
      </c>
      <c r="F296" s="35" t="s">
        <v>95</v>
      </c>
      <c r="G296" s="36">
        <v>155000</v>
      </c>
      <c r="H296" s="36">
        <v>29739.130434782601</v>
      </c>
      <c r="I296" s="36">
        <v>184000</v>
      </c>
      <c r="J296" s="36">
        <f t="shared" si="20"/>
        <v>38660.869565217377</v>
      </c>
      <c r="K296" s="36">
        <f t="shared" si="18"/>
        <v>193660.86956521738</v>
      </c>
      <c r="L296" s="36">
        <f t="shared" si="19"/>
        <v>193660.86956521738</v>
      </c>
      <c r="M296" s="36">
        <f t="shared" si="21"/>
        <v>193600</v>
      </c>
      <c r="N296" s="37"/>
    </row>
    <row r="297" spans="1:14" ht="31.2">
      <c r="A297" s="32">
        <v>293</v>
      </c>
      <c r="B297" s="33" t="s">
        <v>715</v>
      </c>
      <c r="C297" s="34" t="s">
        <v>249</v>
      </c>
      <c r="D297" s="32">
        <v>3.3910999999999998</v>
      </c>
      <c r="E297" s="35" t="s">
        <v>708</v>
      </c>
      <c r="F297" s="35" t="s">
        <v>97</v>
      </c>
      <c r="G297" s="36">
        <v>180000</v>
      </c>
      <c r="H297" s="36">
        <v>73565.217391304395</v>
      </c>
      <c r="I297" s="36">
        <v>253000</v>
      </c>
      <c r="J297" s="36">
        <f t="shared" si="20"/>
        <v>95634.782608695707</v>
      </c>
      <c r="K297" s="36">
        <f t="shared" si="18"/>
        <v>275634.78260869568</v>
      </c>
      <c r="L297" s="36">
        <f t="shared" si="19"/>
        <v>275634.78260869568</v>
      </c>
      <c r="M297" s="36">
        <f t="shared" si="21"/>
        <v>275600</v>
      </c>
      <c r="N297" s="37"/>
    </row>
    <row r="298" spans="1:14" ht="27.6">
      <c r="A298" s="38">
        <v>294</v>
      </c>
      <c r="B298" s="33" t="s">
        <v>716</v>
      </c>
      <c r="C298" s="34" t="s">
        <v>249</v>
      </c>
      <c r="D298" s="32">
        <v>3.3919999999999999</v>
      </c>
      <c r="E298" s="35" t="s">
        <v>717</v>
      </c>
      <c r="F298" s="35" t="s">
        <v>449</v>
      </c>
      <c r="G298" s="36">
        <v>48126</v>
      </c>
      <c r="H298" s="36">
        <v>23281.043478260901</v>
      </c>
      <c r="I298" s="36">
        <v>71400</v>
      </c>
      <c r="J298" s="36">
        <f t="shared" si="20"/>
        <v>30265.35652173917</v>
      </c>
      <c r="K298" s="36">
        <f t="shared" si="18"/>
        <v>78391.356521739173</v>
      </c>
      <c r="L298" s="36">
        <f t="shared" si="19"/>
        <v>78391.356521739173</v>
      </c>
      <c r="M298" s="36">
        <f t="shared" si="21"/>
        <v>78300</v>
      </c>
      <c r="N298" s="37"/>
    </row>
    <row r="299" spans="1:14" ht="27.6">
      <c r="A299" s="32">
        <v>295</v>
      </c>
      <c r="B299" s="33" t="s">
        <v>718</v>
      </c>
      <c r="C299" s="34" t="s">
        <v>249</v>
      </c>
      <c r="D299" s="32">
        <v>3.3929999999999998</v>
      </c>
      <c r="E299" s="35" t="s">
        <v>719</v>
      </c>
      <c r="F299" s="35" t="s">
        <v>449</v>
      </c>
      <c r="G299" s="36">
        <v>48126</v>
      </c>
      <c r="H299" s="36">
        <v>23281.043478260901</v>
      </c>
      <c r="I299" s="36">
        <v>71400</v>
      </c>
      <c r="J299" s="36">
        <f t="shared" si="20"/>
        <v>30265.35652173917</v>
      </c>
      <c r="K299" s="36">
        <f t="shared" si="18"/>
        <v>78391.356521739173</v>
      </c>
      <c r="L299" s="36">
        <f t="shared" si="19"/>
        <v>78391.356521739173</v>
      </c>
      <c r="M299" s="36">
        <f t="shared" si="21"/>
        <v>78300</v>
      </c>
      <c r="N299" s="37"/>
    </row>
    <row r="300" spans="1:14" ht="27.6">
      <c r="A300" s="38">
        <v>296</v>
      </c>
      <c r="B300" s="33" t="s">
        <v>720</v>
      </c>
      <c r="C300" s="34" t="s">
        <v>249</v>
      </c>
      <c r="D300" s="32">
        <v>3.3940000000000001</v>
      </c>
      <c r="E300" s="35" t="s">
        <v>721</v>
      </c>
      <c r="F300" s="35" t="s">
        <v>449</v>
      </c>
      <c r="G300" s="36">
        <v>48126</v>
      </c>
      <c r="H300" s="36">
        <v>23281.043478260901</v>
      </c>
      <c r="I300" s="36">
        <v>71400</v>
      </c>
      <c r="J300" s="36">
        <f t="shared" si="20"/>
        <v>30265.35652173917</v>
      </c>
      <c r="K300" s="36">
        <f t="shared" si="18"/>
        <v>78391.356521739173</v>
      </c>
      <c r="L300" s="36">
        <f t="shared" si="19"/>
        <v>78391.356521739173</v>
      </c>
      <c r="M300" s="36">
        <f t="shared" si="21"/>
        <v>78300</v>
      </c>
      <c r="N300" s="37"/>
    </row>
    <row r="301" spans="1:14" ht="27.6">
      <c r="A301" s="32">
        <v>297</v>
      </c>
      <c r="B301" s="33" t="s">
        <v>722</v>
      </c>
      <c r="C301" s="34" t="s">
        <v>249</v>
      </c>
      <c r="D301" s="32">
        <v>3.395</v>
      </c>
      <c r="E301" s="35" t="s">
        <v>723</v>
      </c>
      <c r="F301" s="35" t="s">
        <v>449</v>
      </c>
      <c r="G301" s="36">
        <v>48126</v>
      </c>
      <c r="H301" s="36">
        <v>23281.043478260901</v>
      </c>
      <c r="I301" s="36">
        <v>71400</v>
      </c>
      <c r="J301" s="36">
        <f t="shared" si="20"/>
        <v>30265.35652173917</v>
      </c>
      <c r="K301" s="36">
        <f t="shared" si="18"/>
        <v>78391.356521739173</v>
      </c>
      <c r="L301" s="36">
        <f t="shared" si="19"/>
        <v>78391.356521739173</v>
      </c>
      <c r="M301" s="36">
        <f t="shared" si="21"/>
        <v>78300</v>
      </c>
      <c r="N301" s="37"/>
    </row>
    <row r="302" spans="1:14" ht="31.2">
      <c r="A302" s="38">
        <v>298</v>
      </c>
      <c r="B302" s="33" t="s">
        <v>724</v>
      </c>
      <c r="C302" s="34" t="s">
        <v>249</v>
      </c>
      <c r="D302" s="32">
        <v>3.3959000000000001</v>
      </c>
      <c r="E302" s="35" t="s">
        <v>725</v>
      </c>
      <c r="F302" s="35" t="s">
        <v>726</v>
      </c>
      <c r="G302" s="36">
        <v>590000</v>
      </c>
      <c r="H302" s="36">
        <v>89217.391304347795</v>
      </c>
      <c r="I302" s="36">
        <v>679000</v>
      </c>
      <c r="J302" s="36">
        <f t="shared" si="20"/>
        <v>115982.60869565213</v>
      </c>
      <c r="K302" s="36">
        <f t="shared" si="18"/>
        <v>705982.6086956521</v>
      </c>
      <c r="L302" s="36">
        <f t="shared" si="19"/>
        <v>705982.6086956521</v>
      </c>
      <c r="M302" s="36">
        <f t="shared" si="21"/>
        <v>705900</v>
      </c>
      <c r="N302" s="37"/>
    </row>
    <row r="303" spans="1:14" ht="27.6">
      <c r="A303" s="32">
        <v>299</v>
      </c>
      <c r="B303" s="33" t="s">
        <v>727</v>
      </c>
      <c r="C303" s="34" t="s">
        <v>249</v>
      </c>
      <c r="D303" s="32">
        <v>3.3959999999999999</v>
      </c>
      <c r="E303" s="35" t="s">
        <v>728</v>
      </c>
      <c r="F303" s="35" t="s">
        <v>449</v>
      </c>
      <c r="G303" s="36">
        <v>48126</v>
      </c>
      <c r="H303" s="36">
        <v>23281.043478260901</v>
      </c>
      <c r="I303" s="36">
        <v>71400</v>
      </c>
      <c r="J303" s="36">
        <f t="shared" si="20"/>
        <v>30265.35652173917</v>
      </c>
      <c r="K303" s="36">
        <f t="shared" si="18"/>
        <v>78391.356521739173</v>
      </c>
      <c r="L303" s="36">
        <f t="shared" si="19"/>
        <v>78391.356521739173</v>
      </c>
      <c r="M303" s="36">
        <f t="shared" si="21"/>
        <v>78300</v>
      </c>
      <c r="N303" s="37"/>
    </row>
    <row r="304" spans="1:14" ht="27.6">
      <c r="A304" s="38">
        <v>300</v>
      </c>
      <c r="B304" s="33" t="s">
        <v>729</v>
      </c>
      <c r="C304" s="34" t="s">
        <v>249</v>
      </c>
      <c r="D304" s="32">
        <v>3.3969999999999998</v>
      </c>
      <c r="E304" s="35" t="s">
        <v>730</v>
      </c>
      <c r="F304" s="35" t="s">
        <v>449</v>
      </c>
      <c r="G304" s="36">
        <v>48126</v>
      </c>
      <c r="H304" s="36">
        <v>23281.043478260901</v>
      </c>
      <c r="I304" s="36">
        <v>71400</v>
      </c>
      <c r="J304" s="36">
        <f t="shared" si="20"/>
        <v>30265.35652173917</v>
      </c>
      <c r="K304" s="36">
        <f t="shared" si="18"/>
        <v>78391.356521739173</v>
      </c>
      <c r="L304" s="36">
        <f t="shared" si="19"/>
        <v>78391.356521739173</v>
      </c>
      <c r="M304" s="36">
        <f t="shared" si="21"/>
        <v>78300</v>
      </c>
      <c r="N304" s="37"/>
    </row>
    <row r="305" spans="1:14" ht="31.2">
      <c r="A305" s="32">
        <v>301</v>
      </c>
      <c r="B305" s="33" t="s">
        <v>731</v>
      </c>
      <c r="C305" s="34" t="s">
        <v>249</v>
      </c>
      <c r="D305" s="32">
        <v>3.3980000000000001</v>
      </c>
      <c r="E305" s="35" t="s">
        <v>732</v>
      </c>
      <c r="F305" s="35" t="s">
        <v>449</v>
      </c>
      <c r="G305" s="36">
        <v>48126</v>
      </c>
      <c r="H305" s="36">
        <v>23281.043478260901</v>
      </c>
      <c r="I305" s="36">
        <v>71400</v>
      </c>
      <c r="J305" s="36">
        <f t="shared" si="20"/>
        <v>30265.35652173917</v>
      </c>
      <c r="K305" s="36">
        <f t="shared" si="18"/>
        <v>78391.356521739173</v>
      </c>
      <c r="L305" s="36">
        <f t="shared" si="19"/>
        <v>78391.356521739173</v>
      </c>
      <c r="M305" s="36">
        <f t="shared" si="21"/>
        <v>78300</v>
      </c>
      <c r="N305" s="37"/>
    </row>
    <row r="306" spans="1:14" ht="27.6">
      <c r="A306" s="38">
        <v>302</v>
      </c>
      <c r="B306" s="33" t="s">
        <v>733</v>
      </c>
      <c r="C306" s="34" t="s">
        <v>249</v>
      </c>
      <c r="D306" s="32">
        <v>3.399</v>
      </c>
      <c r="E306" s="35" t="s">
        <v>734</v>
      </c>
      <c r="F306" s="35" t="s">
        <v>449</v>
      </c>
      <c r="G306" s="36">
        <v>48126</v>
      </c>
      <c r="H306" s="36">
        <v>23281.043478260901</v>
      </c>
      <c r="I306" s="36">
        <v>71400</v>
      </c>
      <c r="J306" s="36">
        <f t="shared" si="20"/>
        <v>30265.35652173917</v>
      </c>
      <c r="K306" s="36">
        <f t="shared" si="18"/>
        <v>78391.356521739173</v>
      </c>
      <c r="L306" s="36">
        <f t="shared" si="19"/>
        <v>78391.356521739173</v>
      </c>
      <c r="M306" s="36">
        <f t="shared" si="21"/>
        <v>78300</v>
      </c>
      <c r="N306" s="37"/>
    </row>
    <row r="307" spans="1:14" ht="27.6">
      <c r="A307" s="32">
        <v>303</v>
      </c>
      <c r="B307" s="33" t="s">
        <v>735</v>
      </c>
      <c r="C307" s="34" t="s">
        <v>249</v>
      </c>
      <c r="D307" s="48" t="s">
        <v>736</v>
      </c>
      <c r="E307" s="35" t="s">
        <v>737</v>
      </c>
      <c r="F307" s="35" t="s">
        <v>449</v>
      </c>
      <c r="G307" s="36">
        <v>48126</v>
      </c>
      <c r="H307" s="36">
        <v>23281.043478260901</v>
      </c>
      <c r="I307" s="36">
        <v>71400</v>
      </c>
      <c r="J307" s="36">
        <f t="shared" si="20"/>
        <v>30265.35652173917</v>
      </c>
      <c r="K307" s="36">
        <f t="shared" si="18"/>
        <v>78391.356521739173</v>
      </c>
      <c r="L307" s="36">
        <f t="shared" si="19"/>
        <v>78391.356521739173</v>
      </c>
      <c r="M307" s="36">
        <f t="shared" si="21"/>
        <v>78300</v>
      </c>
      <c r="N307" s="37"/>
    </row>
    <row r="308" spans="1:14" ht="27.6">
      <c r="A308" s="38">
        <v>304</v>
      </c>
      <c r="B308" s="33" t="s">
        <v>738</v>
      </c>
      <c r="C308" s="34" t="s">
        <v>249</v>
      </c>
      <c r="D308" s="32">
        <v>3.403</v>
      </c>
      <c r="E308" s="35" t="s">
        <v>739</v>
      </c>
      <c r="F308" s="35" t="s">
        <v>449</v>
      </c>
      <c r="G308" s="36">
        <v>48126</v>
      </c>
      <c r="H308" s="36">
        <v>23281.043478260901</v>
      </c>
      <c r="I308" s="36">
        <v>71400</v>
      </c>
      <c r="J308" s="36">
        <f t="shared" si="20"/>
        <v>30265.35652173917</v>
      </c>
      <c r="K308" s="36">
        <f t="shared" si="18"/>
        <v>78391.356521739173</v>
      </c>
      <c r="L308" s="36">
        <f t="shared" si="19"/>
        <v>78391.356521739173</v>
      </c>
      <c r="M308" s="36">
        <f t="shared" si="21"/>
        <v>78300</v>
      </c>
      <c r="N308" s="37"/>
    </row>
    <row r="309" spans="1:14" ht="27.6">
      <c r="A309" s="32">
        <v>305</v>
      </c>
      <c r="B309" s="33" t="s">
        <v>740</v>
      </c>
      <c r="C309" s="34" t="s">
        <v>249</v>
      </c>
      <c r="D309" s="32">
        <v>3.4245999999999999</v>
      </c>
      <c r="E309" s="35" t="s">
        <v>741</v>
      </c>
      <c r="F309" s="35" t="s">
        <v>742</v>
      </c>
      <c r="G309" s="36">
        <v>38000</v>
      </c>
      <c r="H309" s="36">
        <v>18000</v>
      </c>
      <c r="I309" s="36">
        <v>56000</v>
      </c>
      <c r="J309" s="36">
        <f t="shared" si="20"/>
        <v>23400</v>
      </c>
      <c r="K309" s="36">
        <f t="shared" si="18"/>
        <v>61400</v>
      </c>
      <c r="L309" s="36">
        <f t="shared" si="19"/>
        <v>61400</v>
      </c>
      <c r="M309" s="36">
        <f t="shared" si="21"/>
        <v>61400</v>
      </c>
      <c r="N309" s="37" t="str">
        <f>VLOOKUP(B309,[1]Sheet1!B$1:R$65536,17,0)</f>
        <v>Chỉ áp dụng với người bệnh ngoại trú.</v>
      </c>
    </row>
    <row r="310" spans="1:14" ht="27.6">
      <c r="A310" s="38">
        <v>306</v>
      </c>
      <c r="B310" s="33" t="s">
        <v>743</v>
      </c>
      <c r="C310" s="34" t="s">
        <v>249</v>
      </c>
      <c r="D310" s="32">
        <v>3.44</v>
      </c>
      <c r="E310" s="35" t="s">
        <v>58</v>
      </c>
      <c r="F310" s="35" t="s">
        <v>59</v>
      </c>
      <c r="G310" s="36">
        <v>20359</v>
      </c>
      <c r="H310" s="36">
        <v>15090.2608695652</v>
      </c>
      <c r="I310" s="36">
        <v>35400</v>
      </c>
      <c r="J310" s="36">
        <f t="shared" si="20"/>
        <v>19617.339130434757</v>
      </c>
      <c r="K310" s="36">
        <f t="shared" si="18"/>
        <v>39976.339130434761</v>
      </c>
      <c r="L310" s="36">
        <f t="shared" si="19"/>
        <v>39976.339130434761</v>
      </c>
      <c r="M310" s="36">
        <f t="shared" si="21"/>
        <v>39900</v>
      </c>
      <c r="N310" s="37"/>
    </row>
    <row r="311" spans="1:14" ht="27.6">
      <c r="A311" s="32">
        <v>307</v>
      </c>
      <c r="B311" s="33" t="s">
        <v>744</v>
      </c>
      <c r="C311" s="34" t="s">
        <v>249</v>
      </c>
      <c r="D311" s="32">
        <v>3.4609999999999999</v>
      </c>
      <c r="E311" s="35" t="s">
        <v>745</v>
      </c>
      <c r="F311" s="35" t="s">
        <v>449</v>
      </c>
      <c r="G311" s="36">
        <v>48126</v>
      </c>
      <c r="H311" s="36">
        <v>23281.043478260901</v>
      </c>
      <c r="I311" s="36">
        <v>71400</v>
      </c>
      <c r="J311" s="36">
        <f t="shared" si="20"/>
        <v>30265.35652173917</v>
      </c>
      <c r="K311" s="36">
        <f t="shared" si="18"/>
        <v>78391.356521739173</v>
      </c>
      <c r="L311" s="36">
        <f t="shared" si="19"/>
        <v>78391.356521739173</v>
      </c>
      <c r="M311" s="36">
        <f t="shared" si="21"/>
        <v>78300</v>
      </c>
      <c r="N311" s="37"/>
    </row>
    <row r="312" spans="1:14" ht="27.6">
      <c r="A312" s="38">
        <v>308</v>
      </c>
      <c r="B312" s="33" t="s">
        <v>746</v>
      </c>
      <c r="C312" s="34" t="s">
        <v>249</v>
      </c>
      <c r="D312" s="32">
        <v>3.4620000000000002</v>
      </c>
      <c r="E312" s="35" t="s">
        <v>747</v>
      </c>
      <c r="F312" s="35" t="s">
        <v>449</v>
      </c>
      <c r="G312" s="36">
        <v>48126</v>
      </c>
      <c r="H312" s="36">
        <v>23281.043478260901</v>
      </c>
      <c r="I312" s="36">
        <v>71400</v>
      </c>
      <c r="J312" s="36">
        <f t="shared" si="20"/>
        <v>30265.35652173917</v>
      </c>
      <c r="K312" s="36">
        <f t="shared" si="18"/>
        <v>78391.356521739173</v>
      </c>
      <c r="L312" s="36">
        <f t="shared" si="19"/>
        <v>78391.356521739173</v>
      </c>
      <c r="M312" s="36">
        <f t="shared" si="21"/>
        <v>78300</v>
      </c>
      <c r="N312" s="37"/>
    </row>
    <row r="313" spans="1:14" ht="27.6">
      <c r="A313" s="32">
        <v>309</v>
      </c>
      <c r="B313" s="33" t="s">
        <v>748</v>
      </c>
      <c r="C313" s="34" t="s">
        <v>249</v>
      </c>
      <c r="D313" s="32">
        <v>3.4630000000000001</v>
      </c>
      <c r="E313" s="35" t="s">
        <v>749</v>
      </c>
      <c r="F313" s="35" t="s">
        <v>449</v>
      </c>
      <c r="G313" s="36">
        <v>48126</v>
      </c>
      <c r="H313" s="36">
        <v>23281.043478260901</v>
      </c>
      <c r="I313" s="36">
        <v>71400</v>
      </c>
      <c r="J313" s="36">
        <f t="shared" si="20"/>
        <v>30265.35652173917</v>
      </c>
      <c r="K313" s="36">
        <f t="shared" si="18"/>
        <v>78391.356521739173</v>
      </c>
      <c r="L313" s="36">
        <f t="shared" si="19"/>
        <v>78391.356521739173</v>
      </c>
      <c r="M313" s="36">
        <f t="shared" si="21"/>
        <v>78300</v>
      </c>
      <c r="N313" s="37"/>
    </row>
    <row r="314" spans="1:14" ht="27.6">
      <c r="A314" s="38">
        <v>310</v>
      </c>
      <c r="B314" s="33" t="s">
        <v>750</v>
      </c>
      <c r="C314" s="34" t="s">
        <v>249</v>
      </c>
      <c r="D314" s="32">
        <v>3.464</v>
      </c>
      <c r="E314" s="35" t="s">
        <v>751</v>
      </c>
      <c r="F314" s="35" t="s">
        <v>449</v>
      </c>
      <c r="G314" s="36">
        <v>48126</v>
      </c>
      <c r="H314" s="36">
        <v>23281.043478260901</v>
      </c>
      <c r="I314" s="36">
        <v>71400</v>
      </c>
      <c r="J314" s="36">
        <f t="shared" si="20"/>
        <v>30265.35652173917</v>
      </c>
      <c r="K314" s="36">
        <f t="shared" si="18"/>
        <v>78391.356521739173</v>
      </c>
      <c r="L314" s="36">
        <f t="shared" si="19"/>
        <v>78391.356521739173</v>
      </c>
      <c r="M314" s="36">
        <f t="shared" si="21"/>
        <v>78300</v>
      </c>
      <c r="N314" s="37"/>
    </row>
    <row r="315" spans="1:14" ht="27.6">
      <c r="A315" s="32">
        <v>311</v>
      </c>
      <c r="B315" s="33" t="s">
        <v>752</v>
      </c>
      <c r="C315" s="34" t="s">
        <v>249</v>
      </c>
      <c r="D315" s="32">
        <v>3.4649999999999999</v>
      </c>
      <c r="E315" s="35" t="s">
        <v>753</v>
      </c>
      <c r="F315" s="35" t="s">
        <v>449</v>
      </c>
      <c r="G315" s="36">
        <v>48126</v>
      </c>
      <c r="H315" s="36">
        <v>23281.043478260901</v>
      </c>
      <c r="I315" s="36">
        <v>71400</v>
      </c>
      <c r="J315" s="36">
        <f t="shared" si="20"/>
        <v>30265.35652173917</v>
      </c>
      <c r="K315" s="36">
        <f t="shared" si="18"/>
        <v>78391.356521739173</v>
      </c>
      <c r="L315" s="36">
        <f t="shared" si="19"/>
        <v>78391.356521739173</v>
      </c>
      <c r="M315" s="36">
        <f t="shared" si="21"/>
        <v>78300</v>
      </c>
      <c r="N315" s="37"/>
    </row>
    <row r="316" spans="1:14" ht="27.6">
      <c r="A316" s="38">
        <v>312</v>
      </c>
      <c r="B316" s="33" t="s">
        <v>754</v>
      </c>
      <c r="C316" s="34" t="s">
        <v>249</v>
      </c>
      <c r="D316" s="32">
        <v>3.4660000000000002</v>
      </c>
      <c r="E316" s="35" t="s">
        <v>755</v>
      </c>
      <c r="F316" s="35" t="s">
        <v>449</v>
      </c>
      <c r="G316" s="36">
        <v>48126</v>
      </c>
      <c r="H316" s="36">
        <v>23281.043478260901</v>
      </c>
      <c r="I316" s="36">
        <v>71400</v>
      </c>
      <c r="J316" s="36">
        <f t="shared" si="20"/>
        <v>30265.35652173917</v>
      </c>
      <c r="K316" s="36">
        <f t="shared" si="18"/>
        <v>78391.356521739173</v>
      </c>
      <c r="L316" s="36">
        <f t="shared" si="19"/>
        <v>78391.356521739173</v>
      </c>
      <c r="M316" s="36">
        <f t="shared" si="21"/>
        <v>78300</v>
      </c>
      <c r="N316" s="37"/>
    </row>
    <row r="317" spans="1:14" ht="27.6">
      <c r="A317" s="32">
        <v>313</v>
      </c>
      <c r="B317" s="33" t="s">
        <v>756</v>
      </c>
      <c r="C317" s="34" t="s">
        <v>249</v>
      </c>
      <c r="D317" s="32">
        <v>3.4670000000000001</v>
      </c>
      <c r="E317" s="35" t="s">
        <v>757</v>
      </c>
      <c r="F317" s="35" t="s">
        <v>449</v>
      </c>
      <c r="G317" s="36">
        <v>48126</v>
      </c>
      <c r="H317" s="36">
        <v>23281.043478260901</v>
      </c>
      <c r="I317" s="36">
        <v>71400</v>
      </c>
      <c r="J317" s="36">
        <f t="shared" si="20"/>
        <v>30265.35652173917</v>
      </c>
      <c r="K317" s="36">
        <f t="shared" si="18"/>
        <v>78391.356521739173</v>
      </c>
      <c r="L317" s="36">
        <f t="shared" si="19"/>
        <v>78391.356521739173</v>
      </c>
      <c r="M317" s="36">
        <f t="shared" si="21"/>
        <v>78300</v>
      </c>
      <c r="N317" s="37"/>
    </row>
    <row r="318" spans="1:14" ht="27.6">
      <c r="A318" s="38">
        <v>314</v>
      </c>
      <c r="B318" s="33" t="s">
        <v>758</v>
      </c>
      <c r="C318" s="34" t="s">
        <v>249</v>
      </c>
      <c r="D318" s="32">
        <v>3.468</v>
      </c>
      <c r="E318" s="35" t="s">
        <v>759</v>
      </c>
      <c r="F318" s="35" t="s">
        <v>449</v>
      </c>
      <c r="G318" s="36">
        <v>48126</v>
      </c>
      <c r="H318" s="36">
        <v>23281.043478260901</v>
      </c>
      <c r="I318" s="36">
        <v>71400</v>
      </c>
      <c r="J318" s="36">
        <f t="shared" si="20"/>
        <v>30265.35652173917</v>
      </c>
      <c r="K318" s="36">
        <f t="shared" si="18"/>
        <v>78391.356521739173</v>
      </c>
      <c r="L318" s="36">
        <f t="shared" si="19"/>
        <v>78391.356521739173</v>
      </c>
      <c r="M318" s="36">
        <f t="shared" si="21"/>
        <v>78300</v>
      </c>
      <c r="N318" s="37"/>
    </row>
    <row r="319" spans="1:14" ht="27.6">
      <c r="A319" s="32">
        <v>315</v>
      </c>
      <c r="B319" s="33" t="s">
        <v>760</v>
      </c>
      <c r="C319" s="34" t="s">
        <v>249</v>
      </c>
      <c r="D319" s="48" t="s">
        <v>761</v>
      </c>
      <c r="E319" s="35" t="s">
        <v>762</v>
      </c>
      <c r="F319" s="35" t="s">
        <v>449</v>
      </c>
      <c r="G319" s="36">
        <v>48126</v>
      </c>
      <c r="H319" s="36">
        <v>23281.043478260901</v>
      </c>
      <c r="I319" s="36">
        <v>71400</v>
      </c>
      <c r="J319" s="36">
        <f t="shared" si="20"/>
        <v>30265.35652173917</v>
      </c>
      <c r="K319" s="36">
        <f t="shared" si="18"/>
        <v>78391.356521739173</v>
      </c>
      <c r="L319" s="36">
        <f t="shared" si="19"/>
        <v>78391.356521739173</v>
      </c>
      <c r="M319" s="36">
        <f t="shared" si="21"/>
        <v>78300</v>
      </c>
      <c r="N319" s="37"/>
    </row>
    <row r="320" spans="1:14" ht="27.6">
      <c r="A320" s="38">
        <v>316</v>
      </c>
      <c r="B320" s="33" t="s">
        <v>763</v>
      </c>
      <c r="C320" s="34" t="s">
        <v>249</v>
      </c>
      <c r="D320" s="32">
        <v>3.4710000000000001</v>
      </c>
      <c r="E320" s="35" t="s">
        <v>764</v>
      </c>
      <c r="F320" s="35" t="s">
        <v>449</v>
      </c>
      <c r="G320" s="36">
        <v>48126</v>
      </c>
      <c r="H320" s="36">
        <v>23281.043478260901</v>
      </c>
      <c r="I320" s="36">
        <v>71400</v>
      </c>
      <c r="J320" s="36">
        <f t="shared" si="20"/>
        <v>30265.35652173917</v>
      </c>
      <c r="K320" s="36">
        <f t="shared" si="18"/>
        <v>78391.356521739173</v>
      </c>
      <c r="L320" s="36">
        <f t="shared" si="19"/>
        <v>78391.356521739173</v>
      </c>
      <c r="M320" s="36">
        <f t="shared" si="21"/>
        <v>78300</v>
      </c>
      <c r="N320" s="37"/>
    </row>
    <row r="321" spans="1:14" ht="27.6">
      <c r="A321" s="32">
        <v>317</v>
      </c>
      <c r="B321" s="33" t="s">
        <v>765</v>
      </c>
      <c r="C321" s="34" t="s">
        <v>249</v>
      </c>
      <c r="D321" s="32">
        <v>3.472</v>
      </c>
      <c r="E321" s="35" t="s">
        <v>766</v>
      </c>
      <c r="F321" s="35" t="s">
        <v>449</v>
      </c>
      <c r="G321" s="36">
        <v>48126</v>
      </c>
      <c r="H321" s="36">
        <v>23281.043478260901</v>
      </c>
      <c r="I321" s="36">
        <v>71400</v>
      </c>
      <c r="J321" s="36">
        <f t="shared" si="20"/>
        <v>30265.35652173917</v>
      </c>
      <c r="K321" s="36">
        <f t="shared" si="18"/>
        <v>78391.356521739173</v>
      </c>
      <c r="L321" s="36">
        <f t="shared" si="19"/>
        <v>78391.356521739173</v>
      </c>
      <c r="M321" s="36">
        <f t="shared" si="21"/>
        <v>78300</v>
      </c>
      <c r="N321" s="37"/>
    </row>
    <row r="322" spans="1:14" ht="27.6">
      <c r="A322" s="38">
        <v>318</v>
      </c>
      <c r="B322" s="33" t="s">
        <v>767</v>
      </c>
      <c r="C322" s="34" t="s">
        <v>249</v>
      </c>
      <c r="D322" s="32">
        <v>3.4780000000000002</v>
      </c>
      <c r="E322" s="35" t="s">
        <v>768</v>
      </c>
      <c r="F322" s="35" t="s">
        <v>449</v>
      </c>
      <c r="G322" s="36">
        <v>48126</v>
      </c>
      <c r="H322" s="36">
        <v>23281.043478260901</v>
      </c>
      <c r="I322" s="36">
        <v>71400</v>
      </c>
      <c r="J322" s="36">
        <f t="shared" si="20"/>
        <v>30265.35652173917</v>
      </c>
      <c r="K322" s="36">
        <f t="shared" si="18"/>
        <v>78391.356521739173</v>
      </c>
      <c r="L322" s="36">
        <f t="shared" si="19"/>
        <v>78391.356521739173</v>
      </c>
      <c r="M322" s="36">
        <f t="shared" si="21"/>
        <v>78300</v>
      </c>
      <c r="N322" s="37"/>
    </row>
    <row r="323" spans="1:14" ht="27.6">
      <c r="A323" s="32">
        <v>319</v>
      </c>
      <c r="B323" s="33" t="s">
        <v>769</v>
      </c>
      <c r="C323" s="34" t="s">
        <v>249</v>
      </c>
      <c r="D323" s="32">
        <v>3.4790000000000001</v>
      </c>
      <c r="E323" s="35" t="s">
        <v>770</v>
      </c>
      <c r="F323" s="35" t="s">
        <v>449</v>
      </c>
      <c r="G323" s="36">
        <v>48126</v>
      </c>
      <c r="H323" s="36">
        <v>23281.043478260901</v>
      </c>
      <c r="I323" s="36">
        <v>71400</v>
      </c>
      <c r="J323" s="36">
        <f t="shared" si="20"/>
        <v>30265.35652173917</v>
      </c>
      <c r="K323" s="36">
        <f t="shared" si="18"/>
        <v>78391.356521739173</v>
      </c>
      <c r="L323" s="36">
        <f t="shared" si="19"/>
        <v>78391.356521739173</v>
      </c>
      <c r="M323" s="36">
        <f t="shared" si="21"/>
        <v>78300</v>
      </c>
      <c r="N323" s="37"/>
    </row>
    <row r="324" spans="1:14" ht="27.6">
      <c r="A324" s="38">
        <v>320</v>
      </c>
      <c r="B324" s="33" t="s">
        <v>771</v>
      </c>
      <c r="C324" s="34" t="s">
        <v>249</v>
      </c>
      <c r="D324" s="48" t="s">
        <v>772</v>
      </c>
      <c r="E324" s="35" t="s">
        <v>773</v>
      </c>
      <c r="F324" s="35" t="s">
        <v>449</v>
      </c>
      <c r="G324" s="36">
        <v>48126</v>
      </c>
      <c r="H324" s="36">
        <v>23281.043478260901</v>
      </c>
      <c r="I324" s="36">
        <v>71400</v>
      </c>
      <c r="J324" s="36">
        <f t="shared" si="20"/>
        <v>30265.35652173917</v>
      </c>
      <c r="K324" s="36">
        <f t="shared" si="18"/>
        <v>78391.356521739173</v>
      </c>
      <c r="L324" s="36">
        <f t="shared" si="19"/>
        <v>78391.356521739173</v>
      </c>
      <c r="M324" s="36">
        <f t="shared" si="21"/>
        <v>78300</v>
      </c>
      <c r="N324" s="37"/>
    </row>
    <row r="325" spans="1:14" ht="27.6">
      <c r="A325" s="32">
        <v>321</v>
      </c>
      <c r="B325" s="33" t="s">
        <v>774</v>
      </c>
      <c r="C325" s="34" t="s">
        <v>249</v>
      </c>
      <c r="D325" s="32">
        <v>3.4809999999999999</v>
      </c>
      <c r="E325" s="35" t="s">
        <v>775</v>
      </c>
      <c r="F325" s="35" t="s">
        <v>449</v>
      </c>
      <c r="G325" s="36">
        <v>48126</v>
      </c>
      <c r="H325" s="36">
        <v>23281.043478260901</v>
      </c>
      <c r="I325" s="36">
        <v>71400</v>
      </c>
      <c r="J325" s="36">
        <f t="shared" si="20"/>
        <v>30265.35652173917</v>
      </c>
      <c r="K325" s="36">
        <f t="shared" ref="K325:K388" si="22">+G325+J325</f>
        <v>78391.356521739173</v>
      </c>
      <c r="L325" s="36">
        <f t="shared" si="19"/>
        <v>78391.356521739173</v>
      </c>
      <c r="M325" s="36">
        <f t="shared" si="21"/>
        <v>78300</v>
      </c>
      <c r="N325" s="37"/>
    </row>
    <row r="326" spans="1:14" ht="31.2">
      <c r="A326" s="38">
        <v>322</v>
      </c>
      <c r="B326" s="33" t="s">
        <v>776</v>
      </c>
      <c r="C326" s="34" t="s">
        <v>249</v>
      </c>
      <c r="D326" s="32">
        <v>3.4820000000000002</v>
      </c>
      <c r="E326" s="35" t="s">
        <v>777</v>
      </c>
      <c r="F326" s="35" t="s">
        <v>449</v>
      </c>
      <c r="G326" s="36">
        <v>48126</v>
      </c>
      <c r="H326" s="36">
        <v>23281.043478260901</v>
      </c>
      <c r="I326" s="36">
        <v>71400</v>
      </c>
      <c r="J326" s="36">
        <f t="shared" si="20"/>
        <v>30265.35652173917</v>
      </c>
      <c r="K326" s="36">
        <f t="shared" si="22"/>
        <v>78391.356521739173</v>
      </c>
      <c r="L326" s="36">
        <f t="shared" ref="L326:L389" si="23">I326*K326/I326</f>
        <v>78391.356521739173</v>
      </c>
      <c r="M326" s="36">
        <f t="shared" si="21"/>
        <v>78300</v>
      </c>
      <c r="N326" s="37"/>
    </row>
    <row r="327" spans="1:14" ht="31.2">
      <c r="A327" s="32">
        <v>323</v>
      </c>
      <c r="B327" s="33" t="s">
        <v>778</v>
      </c>
      <c r="C327" s="34" t="s">
        <v>249</v>
      </c>
      <c r="D327" s="32">
        <v>3.4830000000000001</v>
      </c>
      <c r="E327" s="35" t="s">
        <v>779</v>
      </c>
      <c r="F327" s="35" t="s">
        <v>449</v>
      </c>
      <c r="G327" s="36">
        <v>48126</v>
      </c>
      <c r="H327" s="36">
        <v>23281.043478260901</v>
      </c>
      <c r="I327" s="36">
        <v>71400</v>
      </c>
      <c r="J327" s="36">
        <f t="shared" si="20"/>
        <v>30265.35652173917</v>
      </c>
      <c r="K327" s="36">
        <f t="shared" si="22"/>
        <v>78391.356521739173</v>
      </c>
      <c r="L327" s="36">
        <f t="shared" si="23"/>
        <v>78391.356521739173</v>
      </c>
      <c r="M327" s="36">
        <f t="shared" si="21"/>
        <v>78300</v>
      </c>
      <c r="N327" s="37"/>
    </row>
    <row r="328" spans="1:14" ht="31.2">
      <c r="A328" s="38">
        <v>324</v>
      </c>
      <c r="B328" s="33" t="s">
        <v>780</v>
      </c>
      <c r="C328" s="34" t="s">
        <v>249</v>
      </c>
      <c r="D328" s="32">
        <v>3.484</v>
      </c>
      <c r="E328" s="35" t="s">
        <v>781</v>
      </c>
      <c r="F328" s="35" t="s">
        <v>449</v>
      </c>
      <c r="G328" s="36">
        <v>48126</v>
      </c>
      <c r="H328" s="36">
        <v>23281.043478260901</v>
      </c>
      <c r="I328" s="36">
        <v>71400</v>
      </c>
      <c r="J328" s="36">
        <f t="shared" si="20"/>
        <v>30265.35652173917</v>
      </c>
      <c r="K328" s="36">
        <f t="shared" si="22"/>
        <v>78391.356521739173</v>
      </c>
      <c r="L328" s="36">
        <f t="shared" si="23"/>
        <v>78391.356521739173</v>
      </c>
      <c r="M328" s="36">
        <f t="shared" si="21"/>
        <v>78300</v>
      </c>
      <c r="N328" s="37"/>
    </row>
    <row r="329" spans="1:14" ht="27.6">
      <c r="A329" s="32">
        <v>325</v>
      </c>
      <c r="B329" s="33" t="s">
        <v>782</v>
      </c>
      <c r="C329" s="34" t="s">
        <v>249</v>
      </c>
      <c r="D329" s="32">
        <v>3.4849999999999999</v>
      </c>
      <c r="E329" s="35" t="s">
        <v>783</v>
      </c>
      <c r="F329" s="35" t="s">
        <v>449</v>
      </c>
      <c r="G329" s="36">
        <v>48126</v>
      </c>
      <c r="H329" s="36">
        <v>23281.043478260901</v>
      </c>
      <c r="I329" s="36">
        <v>71400</v>
      </c>
      <c r="J329" s="36">
        <f t="shared" si="20"/>
        <v>30265.35652173917</v>
      </c>
      <c r="K329" s="36">
        <f t="shared" si="22"/>
        <v>78391.356521739173</v>
      </c>
      <c r="L329" s="36">
        <f t="shared" si="23"/>
        <v>78391.356521739173</v>
      </c>
      <c r="M329" s="36">
        <f t="shared" si="21"/>
        <v>78300</v>
      </c>
      <c r="N329" s="37"/>
    </row>
    <row r="330" spans="1:14" ht="27.6">
      <c r="A330" s="38">
        <v>326</v>
      </c>
      <c r="B330" s="33" t="s">
        <v>784</v>
      </c>
      <c r="C330" s="34" t="s">
        <v>249</v>
      </c>
      <c r="D330" s="32">
        <v>3.4860000000000002</v>
      </c>
      <c r="E330" s="35" t="s">
        <v>785</v>
      </c>
      <c r="F330" s="35" t="s">
        <v>449</v>
      </c>
      <c r="G330" s="36">
        <v>48126</v>
      </c>
      <c r="H330" s="36">
        <v>23281.043478260901</v>
      </c>
      <c r="I330" s="36">
        <v>71400</v>
      </c>
      <c r="J330" s="36">
        <f t="shared" si="20"/>
        <v>30265.35652173917</v>
      </c>
      <c r="K330" s="36">
        <f t="shared" si="22"/>
        <v>78391.356521739173</v>
      </c>
      <c r="L330" s="36">
        <f t="shared" si="23"/>
        <v>78391.356521739173</v>
      </c>
      <c r="M330" s="36">
        <f t="shared" si="21"/>
        <v>78300</v>
      </c>
      <c r="N330" s="37"/>
    </row>
    <row r="331" spans="1:14" ht="27.6">
      <c r="A331" s="32">
        <v>327</v>
      </c>
      <c r="B331" s="33" t="s">
        <v>786</v>
      </c>
      <c r="C331" s="34" t="s">
        <v>249</v>
      </c>
      <c r="D331" s="32">
        <v>3.4870000000000001</v>
      </c>
      <c r="E331" s="35" t="s">
        <v>787</v>
      </c>
      <c r="F331" s="35" t="s">
        <v>449</v>
      </c>
      <c r="G331" s="36">
        <v>48126</v>
      </c>
      <c r="H331" s="36">
        <v>23281.043478260901</v>
      </c>
      <c r="I331" s="36">
        <v>71400</v>
      </c>
      <c r="J331" s="36">
        <f t="shared" si="20"/>
        <v>30265.35652173917</v>
      </c>
      <c r="K331" s="36">
        <f t="shared" si="22"/>
        <v>78391.356521739173</v>
      </c>
      <c r="L331" s="36">
        <f t="shared" si="23"/>
        <v>78391.356521739173</v>
      </c>
      <c r="M331" s="36">
        <f t="shared" si="21"/>
        <v>78300</v>
      </c>
      <c r="N331" s="37"/>
    </row>
    <row r="332" spans="1:14" ht="27.6">
      <c r="A332" s="38">
        <v>328</v>
      </c>
      <c r="B332" s="33" t="s">
        <v>788</v>
      </c>
      <c r="C332" s="34" t="s">
        <v>249</v>
      </c>
      <c r="D332" s="32">
        <v>3.488</v>
      </c>
      <c r="E332" s="35" t="s">
        <v>789</v>
      </c>
      <c r="F332" s="35" t="s">
        <v>449</v>
      </c>
      <c r="G332" s="36">
        <v>48126</v>
      </c>
      <c r="H332" s="36">
        <v>23281.043478260901</v>
      </c>
      <c r="I332" s="36">
        <v>71400</v>
      </c>
      <c r="J332" s="36">
        <f t="shared" si="20"/>
        <v>30265.35652173917</v>
      </c>
      <c r="K332" s="36">
        <f t="shared" si="22"/>
        <v>78391.356521739173</v>
      </c>
      <c r="L332" s="36">
        <f t="shared" si="23"/>
        <v>78391.356521739173</v>
      </c>
      <c r="M332" s="36">
        <f t="shared" si="21"/>
        <v>78300</v>
      </c>
      <c r="N332" s="37"/>
    </row>
    <row r="333" spans="1:14" ht="27.6">
      <c r="A333" s="32">
        <v>329</v>
      </c>
      <c r="B333" s="33" t="s">
        <v>790</v>
      </c>
      <c r="C333" s="34" t="s">
        <v>249</v>
      </c>
      <c r="D333" s="32">
        <v>3.4910000000000001</v>
      </c>
      <c r="E333" s="35" t="s">
        <v>791</v>
      </c>
      <c r="F333" s="35" t="s">
        <v>449</v>
      </c>
      <c r="G333" s="36">
        <v>48126</v>
      </c>
      <c r="H333" s="36">
        <v>23281.043478260901</v>
      </c>
      <c r="I333" s="36">
        <v>71400</v>
      </c>
      <c r="J333" s="36">
        <f t="shared" si="20"/>
        <v>30265.35652173917</v>
      </c>
      <c r="K333" s="36">
        <f t="shared" si="22"/>
        <v>78391.356521739173</v>
      </c>
      <c r="L333" s="36">
        <f t="shared" si="23"/>
        <v>78391.356521739173</v>
      </c>
      <c r="M333" s="36">
        <f t="shared" si="21"/>
        <v>78300</v>
      </c>
      <c r="N333" s="37"/>
    </row>
    <row r="334" spans="1:14" ht="27.6">
      <c r="A334" s="38">
        <v>330</v>
      </c>
      <c r="B334" s="33" t="s">
        <v>792</v>
      </c>
      <c r="C334" s="34" t="s">
        <v>249</v>
      </c>
      <c r="D334" s="32">
        <v>3.492</v>
      </c>
      <c r="E334" s="35" t="s">
        <v>793</v>
      </c>
      <c r="F334" s="35" t="s">
        <v>449</v>
      </c>
      <c r="G334" s="36">
        <v>48126</v>
      </c>
      <c r="H334" s="36">
        <v>23281.043478260901</v>
      </c>
      <c r="I334" s="36">
        <v>71400</v>
      </c>
      <c r="J334" s="36">
        <f t="shared" si="20"/>
        <v>30265.35652173917</v>
      </c>
      <c r="K334" s="36">
        <f t="shared" si="22"/>
        <v>78391.356521739173</v>
      </c>
      <c r="L334" s="36">
        <f t="shared" si="23"/>
        <v>78391.356521739173</v>
      </c>
      <c r="M334" s="36">
        <f t="shared" si="21"/>
        <v>78300</v>
      </c>
      <c r="N334" s="37"/>
    </row>
    <row r="335" spans="1:14" ht="27.6">
      <c r="A335" s="32">
        <v>331</v>
      </c>
      <c r="B335" s="33" t="s">
        <v>794</v>
      </c>
      <c r="C335" s="34" t="s">
        <v>249</v>
      </c>
      <c r="D335" s="32">
        <v>3.4929999999999999</v>
      </c>
      <c r="E335" s="35" t="s">
        <v>795</v>
      </c>
      <c r="F335" s="35" t="s">
        <v>449</v>
      </c>
      <c r="G335" s="36">
        <v>48126</v>
      </c>
      <c r="H335" s="36">
        <v>23281.043478260901</v>
      </c>
      <c r="I335" s="36">
        <v>71400</v>
      </c>
      <c r="J335" s="36">
        <f t="shared" si="20"/>
        <v>30265.35652173917</v>
      </c>
      <c r="K335" s="36">
        <f t="shared" si="22"/>
        <v>78391.356521739173</v>
      </c>
      <c r="L335" s="36">
        <f t="shared" si="23"/>
        <v>78391.356521739173</v>
      </c>
      <c r="M335" s="36">
        <f t="shared" si="21"/>
        <v>78300</v>
      </c>
      <c r="N335" s="37"/>
    </row>
    <row r="336" spans="1:14" ht="27.6">
      <c r="A336" s="38">
        <v>332</v>
      </c>
      <c r="B336" s="33" t="s">
        <v>796</v>
      </c>
      <c r="C336" s="34" t="s">
        <v>249</v>
      </c>
      <c r="D336" s="32">
        <v>3.4940000000000002</v>
      </c>
      <c r="E336" s="35" t="s">
        <v>797</v>
      </c>
      <c r="F336" s="35" t="s">
        <v>449</v>
      </c>
      <c r="G336" s="36">
        <v>48126</v>
      </c>
      <c r="H336" s="36">
        <v>23281.043478260901</v>
      </c>
      <c r="I336" s="36">
        <v>71400</v>
      </c>
      <c r="J336" s="36">
        <f t="shared" ref="J336:J399" si="24">+H336/1800000*2340000</f>
        <v>30265.35652173917</v>
      </c>
      <c r="K336" s="36">
        <f t="shared" si="22"/>
        <v>78391.356521739173</v>
      </c>
      <c r="L336" s="36">
        <f t="shared" si="23"/>
        <v>78391.356521739173</v>
      </c>
      <c r="M336" s="36">
        <f t="shared" ref="M336:M399" si="25">ROUNDDOWN(K336,-2)</f>
        <v>78300</v>
      </c>
      <c r="N336" s="37"/>
    </row>
    <row r="337" spans="1:14" ht="27.6">
      <c r="A337" s="32">
        <v>333</v>
      </c>
      <c r="B337" s="33" t="s">
        <v>798</v>
      </c>
      <c r="C337" s="34" t="s">
        <v>249</v>
      </c>
      <c r="D337" s="32">
        <v>3.496</v>
      </c>
      <c r="E337" s="35" t="s">
        <v>799</v>
      </c>
      <c r="F337" s="35" t="s">
        <v>449</v>
      </c>
      <c r="G337" s="36">
        <v>48126</v>
      </c>
      <c r="H337" s="36">
        <v>23281.043478260901</v>
      </c>
      <c r="I337" s="36">
        <v>71400</v>
      </c>
      <c r="J337" s="36">
        <f t="shared" si="24"/>
        <v>30265.35652173917</v>
      </c>
      <c r="K337" s="36">
        <f t="shared" si="22"/>
        <v>78391.356521739173</v>
      </c>
      <c r="L337" s="36">
        <f t="shared" si="23"/>
        <v>78391.356521739173</v>
      </c>
      <c r="M337" s="36">
        <f t="shared" si="25"/>
        <v>78300</v>
      </c>
      <c r="N337" s="37"/>
    </row>
    <row r="338" spans="1:14" ht="27.6">
      <c r="A338" s="38">
        <v>334</v>
      </c>
      <c r="B338" s="33" t="s">
        <v>800</v>
      </c>
      <c r="C338" s="34" t="s">
        <v>249</v>
      </c>
      <c r="D338" s="32">
        <v>3.4980000000000002</v>
      </c>
      <c r="E338" s="35" t="s">
        <v>801</v>
      </c>
      <c r="F338" s="35" t="s">
        <v>449</v>
      </c>
      <c r="G338" s="36">
        <v>48126</v>
      </c>
      <c r="H338" s="36">
        <v>23281.043478260901</v>
      </c>
      <c r="I338" s="36">
        <v>71400</v>
      </c>
      <c r="J338" s="36">
        <f t="shared" si="24"/>
        <v>30265.35652173917</v>
      </c>
      <c r="K338" s="36">
        <f t="shared" si="22"/>
        <v>78391.356521739173</v>
      </c>
      <c r="L338" s="36">
        <f t="shared" si="23"/>
        <v>78391.356521739173</v>
      </c>
      <c r="M338" s="36">
        <f t="shared" si="25"/>
        <v>78300</v>
      </c>
      <c r="N338" s="37"/>
    </row>
    <row r="339" spans="1:14" ht="27.6">
      <c r="A339" s="32">
        <v>335</v>
      </c>
      <c r="B339" s="33" t="s">
        <v>802</v>
      </c>
      <c r="C339" s="34" t="s">
        <v>249</v>
      </c>
      <c r="D339" s="32">
        <v>3.5019999999999998</v>
      </c>
      <c r="E339" s="35" t="s">
        <v>803</v>
      </c>
      <c r="F339" s="35" t="s">
        <v>449</v>
      </c>
      <c r="G339" s="36">
        <v>48126</v>
      </c>
      <c r="H339" s="36">
        <v>23281.043478260901</v>
      </c>
      <c r="I339" s="36">
        <v>71400</v>
      </c>
      <c r="J339" s="36">
        <f t="shared" si="24"/>
        <v>30265.35652173917</v>
      </c>
      <c r="K339" s="36">
        <f t="shared" si="22"/>
        <v>78391.356521739173</v>
      </c>
      <c r="L339" s="36">
        <f t="shared" si="23"/>
        <v>78391.356521739173</v>
      </c>
      <c r="M339" s="36">
        <f t="shared" si="25"/>
        <v>78300</v>
      </c>
      <c r="N339" s="37"/>
    </row>
    <row r="340" spans="1:14" ht="27.6">
      <c r="A340" s="38">
        <v>336</v>
      </c>
      <c r="B340" s="33" t="s">
        <v>804</v>
      </c>
      <c r="C340" s="34" t="s">
        <v>249</v>
      </c>
      <c r="D340" s="32">
        <v>3.5030000000000001</v>
      </c>
      <c r="E340" s="35" t="s">
        <v>805</v>
      </c>
      <c r="F340" s="35" t="s">
        <v>449</v>
      </c>
      <c r="G340" s="36">
        <v>48126</v>
      </c>
      <c r="H340" s="36">
        <v>23281.043478260901</v>
      </c>
      <c r="I340" s="36">
        <v>71400</v>
      </c>
      <c r="J340" s="36">
        <f t="shared" si="24"/>
        <v>30265.35652173917</v>
      </c>
      <c r="K340" s="36">
        <f t="shared" si="22"/>
        <v>78391.356521739173</v>
      </c>
      <c r="L340" s="36">
        <f t="shared" si="23"/>
        <v>78391.356521739173</v>
      </c>
      <c r="M340" s="36">
        <f t="shared" si="25"/>
        <v>78300</v>
      </c>
      <c r="N340" s="37"/>
    </row>
    <row r="341" spans="1:14" ht="27.6">
      <c r="A341" s="32">
        <v>337</v>
      </c>
      <c r="B341" s="33" t="s">
        <v>806</v>
      </c>
      <c r="C341" s="34" t="s">
        <v>249</v>
      </c>
      <c r="D341" s="32">
        <v>3.504</v>
      </c>
      <c r="E341" s="35" t="s">
        <v>807</v>
      </c>
      <c r="F341" s="35" t="s">
        <v>449</v>
      </c>
      <c r="G341" s="36">
        <v>48126</v>
      </c>
      <c r="H341" s="36">
        <v>23281.043478260901</v>
      </c>
      <c r="I341" s="36">
        <v>71400</v>
      </c>
      <c r="J341" s="36">
        <f t="shared" si="24"/>
        <v>30265.35652173917</v>
      </c>
      <c r="K341" s="36">
        <f t="shared" si="22"/>
        <v>78391.356521739173</v>
      </c>
      <c r="L341" s="36">
        <f t="shared" si="23"/>
        <v>78391.356521739173</v>
      </c>
      <c r="M341" s="36">
        <f t="shared" si="25"/>
        <v>78300</v>
      </c>
      <c r="N341" s="37"/>
    </row>
    <row r="342" spans="1:14" ht="27.6">
      <c r="A342" s="38">
        <v>338</v>
      </c>
      <c r="B342" s="33" t="s">
        <v>808</v>
      </c>
      <c r="C342" s="34" t="s">
        <v>249</v>
      </c>
      <c r="D342" s="32">
        <v>3.5049999999999999</v>
      </c>
      <c r="E342" s="35" t="s">
        <v>809</v>
      </c>
      <c r="F342" s="35" t="s">
        <v>449</v>
      </c>
      <c r="G342" s="36">
        <v>48126</v>
      </c>
      <c r="H342" s="36">
        <v>23281.043478260901</v>
      </c>
      <c r="I342" s="36">
        <v>71400</v>
      </c>
      <c r="J342" s="36">
        <f t="shared" si="24"/>
        <v>30265.35652173917</v>
      </c>
      <c r="K342" s="36">
        <f t="shared" si="22"/>
        <v>78391.356521739173</v>
      </c>
      <c r="L342" s="36">
        <f t="shared" si="23"/>
        <v>78391.356521739173</v>
      </c>
      <c r="M342" s="36">
        <f t="shared" si="25"/>
        <v>78300</v>
      </c>
      <c r="N342" s="37"/>
    </row>
    <row r="343" spans="1:14" ht="27.6">
      <c r="A343" s="32">
        <v>339</v>
      </c>
      <c r="B343" s="33" t="s">
        <v>810</v>
      </c>
      <c r="C343" s="34" t="s">
        <v>249</v>
      </c>
      <c r="D343" s="32">
        <v>3.5059999999999998</v>
      </c>
      <c r="E343" s="35" t="s">
        <v>811</v>
      </c>
      <c r="F343" s="35" t="s">
        <v>449</v>
      </c>
      <c r="G343" s="36">
        <v>48126</v>
      </c>
      <c r="H343" s="36">
        <v>23281.043478260901</v>
      </c>
      <c r="I343" s="36">
        <v>71400</v>
      </c>
      <c r="J343" s="36">
        <f t="shared" si="24"/>
        <v>30265.35652173917</v>
      </c>
      <c r="K343" s="36">
        <f t="shared" si="22"/>
        <v>78391.356521739173</v>
      </c>
      <c r="L343" s="36">
        <f t="shared" si="23"/>
        <v>78391.356521739173</v>
      </c>
      <c r="M343" s="36">
        <f t="shared" si="25"/>
        <v>78300</v>
      </c>
      <c r="N343" s="37"/>
    </row>
    <row r="344" spans="1:14" ht="27.6">
      <c r="A344" s="38">
        <v>340</v>
      </c>
      <c r="B344" s="33" t="s">
        <v>812</v>
      </c>
      <c r="C344" s="34" t="s">
        <v>249</v>
      </c>
      <c r="D344" s="32">
        <v>3.5070000000000001</v>
      </c>
      <c r="E344" s="35" t="s">
        <v>813</v>
      </c>
      <c r="F344" s="35" t="s">
        <v>449</v>
      </c>
      <c r="G344" s="36">
        <v>48126</v>
      </c>
      <c r="H344" s="36">
        <v>23281.043478260901</v>
      </c>
      <c r="I344" s="36">
        <v>71400</v>
      </c>
      <c r="J344" s="36">
        <f t="shared" si="24"/>
        <v>30265.35652173917</v>
      </c>
      <c r="K344" s="36">
        <f t="shared" si="22"/>
        <v>78391.356521739173</v>
      </c>
      <c r="L344" s="36">
        <f t="shared" si="23"/>
        <v>78391.356521739173</v>
      </c>
      <c r="M344" s="36">
        <f t="shared" si="25"/>
        <v>78300</v>
      </c>
      <c r="N344" s="37"/>
    </row>
    <row r="345" spans="1:14" ht="27.6">
      <c r="A345" s="32">
        <v>341</v>
      </c>
      <c r="B345" s="33" t="s">
        <v>814</v>
      </c>
      <c r="C345" s="34" t="s">
        <v>249</v>
      </c>
      <c r="D345" s="32">
        <v>3.5089999999999999</v>
      </c>
      <c r="E345" s="35" t="s">
        <v>815</v>
      </c>
      <c r="F345" s="35" t="s">
        <v>449</v>
      </c>
      <c r="G345" s="36">
        <v>48126</v>
      </c>
      <c r="H345" s="36">
        <v>23281.043478260901</v>
      </c>
      <c r="I345" s="36">
        <v>71400</v>
      </c>
      <c r="J345" s="36">
        <f t="shared" si="24"/>
        <v>30265.35652173917</v>
      </c>
      <c r="K345" s="36">
        <f t="shared" si="22"/>
        <v>78391.356521739173</v>
      </c>
      <c r="L345" s="36">
        <f t="shared" si="23"/>
        <v>78391.356521739173</v>
      </c>
      <c r="M345" s="36">
        <f t="shared" si="25"/>
        <v>78300</v>
      </c>
      <c r="N345" s="37"/>
    </row>
    <row r="346" spans="1:14" ht="27.6">
      <c r="A346" s="38">
        <v>342</v>
      </c>
      <c r="B346" s="33" t="s">
        <v>816</v>
      </c>
      <c r="C346" s="34" t="s">
        <v>249</v>
      </c>
      <c r="D346" s="32">
        <v>3.516</v>
      </c>
      <c r="E346" s="35" t="s">
        <v>817</v>
      </c>
      <c r="F346" s="35" t="s">
        <v>449</v>
      </c>
      <c r="G346" s="36">
        <v>48126</v>
      </c>
      <c r="H346" s="36">
        <v>23281.043478260901</v>
      </c>
      <c r="I346" s="36">
        <v>71400</v>
      </c>
      <c r="J346" s="36">
        <f t="shared" si="24"/>
        <v>30265.35652173917</v>
      </c>
      <c r="K346" s="36">
        <f t="shared" si="22"/>
        <v>78391.356521739173</v>
      </c>
      <c r="L346" s="36">
        <f t="shared" si="23"/>
        <v>78391.356521739173</v>
      </c>
      <c r="M346" s="36">
        <f t="shared" si="25"/>
        <v>78300</v>
      </c>
      <c r="N346" s="37"/>
    </row>
    <row r="347" spans="1:14" ht="27.6">
      <c r="A347" s="32">
        <v>343</v>
      </c>
      <c r="B347" s="33" t="s">
        <v>818</v>
      </c>
      <c r="C347" s="34" t="s">
        <v>249</v>
      </c>
      <c r="D347" s="32">
        <v>3.5169999999999999</v>
      </c>
      <c r="E347" s="35" t="s">
        <v>819</v>
      </c>
      <c r="F347" s="35" t="s">
        <v>449</v>
      </c>
      <c r="G347" s="36">
        <v>48126</v>
      </c>
      <c r="H347" s="36">
        <v>23281.043478260901</v>
      </c>
      <c r="I347" s="36">
        <v>71400</v>
      </c>
      <c r="J347" s="36">
        <f t="shared" si="24"/>
        <v>30265.35652173917</v>
      </c>
      <c r="K347" s="36">
        <f t="shared" si="22"/>
        <v>78391.356521739173</v>
      </c>
      <c r="L347" s="36">
        <f t="shared" si="23"/>
        <v>78391.356521739173</v>
      </c>
      <c r="M347" s="36">
        <f t="shared" si="25"/>
        <v>78300</v>
      </c>
      <c r="N347" s="37"/>
    </row>
    <row r="348" spans="1:14" ht="27.6">
      <c r="A348" s="38">
        <v>344</v>
      </c>
      <c r="B348" s="33" t="s">
        <v>820</v>
      </c>
      <c r="C348" s="34" t="s">
        <v>249</v>
      </c>
      <c r="D348" s="32">
        <v>3.5179999999999998</v>
      </c>
      <c r="E348" s="35" t="s">
        <v>821</v>
      </c>
      <c r="F348" s="35" t="s">
        <v>449</v>
      </c>
      <c r="G348" s="36">
        <v>48126</v>
      </c>
      <c r="H348" s="36">
        <v>23281.043478260901</v>
      </c>
      <c r="I348" s="36">
        <v>71400</v>
      </c>
      <c r="J348" s="36">
        <f t="shared" si="24"/>
        <v>30265.35652173917</v>
      </c>
      <c r="K348" s="36">
        <f t="shared" si="22"/>
        <v>78391.356521739173</v>
      </c>
      <c r="L348" s="36">
        <f t="shared" si="23"/>
        <v>78391.356521739173</v>
      </c>
      <c r="M348" s="36">
        <f t="shared" si="25"/>
        <v>78300</v>
      </c>
      <c r="N348" s="37"/>
    </row>
    <row r="349" spans="1:14" ht="27.6">
      <c r="A349" s="32">
        <v>345</v>
      </c>
      <c r="B349" s="33" t="s">
        <v>822</v>
      </c>
      <c r="C349" s="34" t="s">
        <v>249</v>
      </c>
      <c r="D349" s="32">
        <v>3.5190000000000001</v>
      </c>
      <c r="E349" s="35" t="s">
        <v>823</v>
      </c>
      <c r="F349" s="35" t="s">
        <v>449</v>
      </c>
      <c r="G349" s="36">
        <v>48126</v>
      </c>
      <c r="H349" s="36">
        <v>23281.043478260901</v>
      </c>
      <c r="I349" s="36">
        <v>71400</v>
      </c>
      <c r="J349" s="36">
        <f t="shared" si="24"/>
        <v>30265.35652173917</v>
      </c>
      <c r="K349" s="36">
        <f t="shared" si="22"/>
        <v>78391.356521739173</v>
      </c>
      <c r="L349" s="36">
        <f t="shared" si="23"/>
        <v>78391.356521739173</v>
      </c>
      <c r="M349" s="36">
        <f t="shared" si="25"/>
        <v>78300</v>
      </c>
      <c r="N349" s="37"/>
    </row>
    <row r="350" spans="1:14" ht="27.6">
      <c r="A350" s="38">
        <v>346</v>
      </c>
      <c r="B350" s="33" t="s">
        <v>824</v>
      </c>
      <c r="C350" s="34" t="s">
        <v>249</v>
      </c>
      <c r="D350" s="48" t="s">
        <v>825</v>
      </c>
      <c r="E350" s="35" t="s">
        <v>826</v>
      </c>
      <c r="F350" s="35" t="s">
        <v>449</v>
      </c>
      <c r="G350" s="36">
        <v>48126</v>
      </c>
      <c r="H350" s="36">
        <v>23281.043478260901</v>
      </c>
      <c r="I350" s="36">
        <v>71400</v>
      </c>
      <c r="J350" s="36">
        <f t="shared" si="24"/>
        <v>30265.35652173917</v>
      </c>
      <c r="K350" s="36">
        <f t="shared" si="22"/>
        <v>78391.356521739173</v>
      </c>
      <c r="L350" s="36">
        <f t="shared" si="23"/>
        <v>78391.356521739173</v>
      </c>
      <c r="M350" s="36">
        <f t="shared" si="25"/>
        <v>78300</v>
      </c>
      <c r="N350" s="37"/>
    </row>
    <row r="351" spans="1:14" ht="27.6">
      <c r="A351" s="32">
        <v>347</v>
      </c>
      <c r="B351" s="33" t="s">
        <v>827</v>
      </c>
      <c r="C351" s="34" t="s">
        <v>249</v>
      </c>
      <c r="D351" s="32">
        <v>3.5209999999999999</v>
      </c>
      <c r="E351" s="35" t="s">
        <v>828</v>
      </c>
      <c r="F351" s="35" t="s">
        <v>449</v>
      </c>
      <c r="G351" s="36">
        <v>48126</v>
      </c>
      <c r="H351" s="36">
        <v>23281.043478260901</v>
      </c>
      <c r="I351" s="36">
        <v>71400</v>
      </c>
      <c r="J351" s="36">
        <f t="shared" si="24"/>
        <v>30265.35652173917</v>
      </c>
      <c r="K351" s="36">
        <f t="shared" si="22"/>
        <v>78391.356521739173</v>
      </c>
      <c r="L351" s="36">
        <f t="shared" si="23"/>
        <v>78391.356521739173</v>
      </c>
      <c r="M351" s="36">
        <f t="shared" si="25"/>
        <v>78300</v>
      </c>
      <c r="N351" s="37"/>
    </row>
    <row r="352" spans="1:14" ht="31.2">
      <c r="A352" s="38">
        <v>348</v>
      </c>
      <c r="B352" s="33" t="s">
        <v>829</v>
      </c>
      <c r="C352" s="34" t="s">
        <v>249</v>
      </c>
      <c r="D352" s="32">
        <v>3.5219999999999998</v>
      </c>
      <c r="E352" s="35" t="s">
        <v>830</v>
      </c>
      <c r="F352" s="35" t="s">
        <v>449</v>
      </c>
      <c r="G352" s="36">
        <v>48126</v>
      </c>
      <c r="H352" s="36">
        <v>23281.043478260901</v>
      </c>
      <c r="I352" s="36">
        <v>71400</v>
      </c>
      <c r="J352" s="36">
        <f t="shared" si="24"/>
        <v>30265.35652173917</v>
      </c>
      <c r="K352" s="36">
        <f t="shared" si="22"/>
        <v>78391.356521739173</v>
      </c>
      <c r="L352" s="36">
        <f t="shared" si="23"/>
        <v>78391.356521739173</v>
      </c>
      <c r="M352" s="36">
        <f t="shared" si="25"/>
        <v>78300</v>
      </c>
      <c r="N352" s="37"/>
    </row>
    <row r="353" spans="1:18" ht="27.6">
      <c r="A353" s="32">
        <v>349</v>
      </c>
      <c r="B353" s="33" t="s">
        <v>831</v>
      </c>
      <c r="C353" s="34" t="s">
        <v>249</v>
      </c>
      <c r="D353" s="32">
        <v>3.5230000000000001</v>
      </c>
      <c r="E353" s="35" t="s">
        <v>832</v>
      </c>
      <c r="F353" s="35" t="s">
        <v>449</v>
      </c>
      <c r="G353" s="36">
        <v>48126</v>
      </c>
      <c r="H353" s="36">
        <v>23281.043478260901</v>
      </c>
      <c r="I353" s="36">
        <v>71400</v>
      </c>
      <c r="J353" s="36">
        <f t="shared" si="24"/>
        <v>30265.35652173917</v>
      </c>
      <c r="K353" s="36">
        <f t="shared" si="22"/>
        <v>78391.356521739173</v>
      </c>
      <c r="L353" s="36">
        <f t="shared" si="23"/>
        <v>78391.356521739173</v>
      </c>
      <c r="M353" s="36">
        <f t="shared" si="25"/>
        <v>78300</v>
      </c>
      <c r="N353" s="37"/>
    </row>
    <row r="354" spans="1:18" ht="27.6">
      <c r="A354" s="38">
        <v>350</v>
      </c>
      <c r="B354" s="33" t="s">
        <v>833</v>
      </c>
      <c r="C354" s="34" t="s">
        <v>249</v>
      </c>
      <c r="D354" s="32">
        <v>3.524</v>
      </c>
      <c r="E354" s="35" t="s">
        <v>834</v>
      </c>
      <c r="F354" s="35" t="s">
        <v>449</v>
      </c>
      <c r="G354" s="36">
        <v>48126</v>
      </c>
      <c r="H354" s="36">
        <v>23281.043478260901</v>
      </c>
      <c r="I354" s="36">
        <v>71400</v>
      </c>
      <c r="J354" s="36">
        <f t="shared" si="24"/>
        <v>30265.35652173917</v>
      </c>
      <c r="K354" s="36">
        <f t="shared" si="22"/>
        <v>78391.356521739173</v>
      </c>
      <c r="L354" s="36">
        <f t="shared" si="23"/>
        <v>78391.356521739173</v>
      </c>
      <c r="M354" s="36">
        <f t="shared" si="25"/>
        <v>78300</v>
      </c>
      <c r="N354" s="37"/>
    </row>
    <row r="355" spans="1:18" ht="27.6">
      <c r="A355" s="32">
        <v>351</v>
      </c>
      <c r="B355" s="33" t="s">
        <v>835</v>
      </c>
      <c r="C355" s="34" t="s">
        <v>249</v>
      </c>
      <c r="D355" s="32">
        <v>3.5249999999999999</v>
      </c>
      <c r="E355" s="35" t="s">
        <v>836</v>
      </c>
      <c r="F355" s="35" t="s">
        <v>449</v>
      </c>
      <c r="G355" s="36">
        <v>48126</v>
      </c>
      <c r="H355" s="36">
        <v>23281.043478260901</v>
      </c>
      <c r="I355" s="36">
        <v>71400</v>
      </c>
      <c r="J355" s="36">
        <f t="shared" si="24"/>
        <v>30265.35652173917</v>
      </c>
      <c r="K355" s="36">
        <f t="shared" si="22"/>
        <v>78391.356521739173</v>
      </c>
      <c r="L355" s="36">
        <f t="shared" si="23"/>
        <v>78391.356521739173</v>
      </c>
      <c r="M355" s="36">
        <f t="shared" si="25"/>
        <v>78300</v>
      </c>
      <c r="N355" s="37"/>
    </row>
    <row r="356" spans="1:18" s="101" customFormat="1" ht="27.6">
      <c r="A356" s="95">
        <v>352</v>
      </c>
      <c r="B356" s="96" t="s">
        <v>837</v>
      </c>
      <c r="C356" s="97" t="s">
        <v>249</v>
      </c>
      <c r="D356" s="95">
        <v>3.5259999999999998</v>
      </c>
      <c r="E356" s="98" t="s">
        <v>838</v>
      </c>
      <c r="F356" s="98" t="s">
        <v>449</v>
      </c>
      <c r="G356" s="99">
        <v>48126</v>
      </c>
      <c r="H356" s="99">
        <v>23281.043478260901</v>
      </c>
      <c r="I356" s="99">
        <v>71400</v>
      </c>
      <c r="J356" s="99">
        <f t="shared" si="24"/>
        <v>30265.35652173917</v>
      </c>
      <c r="K356" s="99">
        <f t="shared" si="22"/>
        <v>78391.356521739173</v>
      </c>
      <c r="L356" s="99">
        <f t="shared" si="23"/>
        <v>78391.356521739173</v>
      </c>
      <c r="M356" s="99">
        <f t="shared" si="25"/>
        <v>78300</v>
      </c>
      <c r="N356" s="100"/>
      <c r="O356" s="103"/>
      <c r="P356" s="103"/>
      <c r="Q356" s="103"/>
      <c r="R356" s="103"/>
    </row>
    <row r="357" spans="1:18" ht="27.6">
      <c r="A357" s="32">
        <v>353</v>
      </c>
      <c r="B357" s="33" t="s">
        <v>839</v>
      </c>
      <c r="C357" s="34" t="s">
        <v>249</v>
      </c>
      <c r="D357" s="32">
        <v>3.5270000000000001</v>
      </c>
      <c r="E357" s="35" t="s">
        <v>840</v>
      </c>
      <c r="F357" s="35" t="s">
        <v>449</v>
      </c>
      <c r="G357" s="36">
        <v>48126</v>
      </c>
      <c r="H357" s="36">
        <v>23281.043478260901</v>
      </c>
      <c r="I357" s="36">
        <v>71400</v>
      </c>
      <c r="J357" s="36">
        <f t="shared" si="24"/>
        <v>30265.35652173917</v>
      </c>
      <c r="K357" s="36">
        <f t="shared" si="22"/>
        <v>78391.356521739173</v>
      </c>
      <c r="L357" s="36">
        <f t="shared" si="23"/>
        <v>78391.356521739173</v>
      </c>
      <c r="M357" s="36">
        <f t="shared" si="25"/>
        <v>78300</v>
      </c>
      <c r="N357" s="37"/>
    </row>
    <row r="358" spans="1:18" ht="27.6">
      <c r="A358" s="38">
        <v>354</v>
      </c>
      <c r="B358" s="33" t="s">
        <v>841</v>
      </c>
      <c r="C358" s="34" t="s">
        <v>249</v>
      </c>
      <c r="D358" s="32">
        <v>3.528</v>
      </c>
      <c r="E358" s="35" t="s">
        <v>842</v>
      </c>
      <c r="F358" s="35" t="s">
        <v>449</v>
      </c>
      <c r="G358" s="36">
        <v>48126</v>
      </c>
      <c r="H358" s="36">
        <v>23281.043478260901</v>
      </c>
      <c r="I358" s="36">
        <v>71400</v>
      </c>
      <c r="J358" s="36">
        <f t="shared" si="24"/>
        <v>30265.35652173917</v>
      </c>
      <c r="K358" s="36">
        <f t="shared" si="22"/>
        <v>78391.356521739173</v>
      </c>
      <c r="L358" s="36">
        <f t="shared" si="23"/>
        <v>78391.356521739173</v>
      </c>
      <c r="M358" s="36">
        <f t="shared" si="25"/>
        <v>78300</v>
      </c>
      <c r="N358" s="37"/>
    </row>
    <row r="359" spans="1:18" ht="27.6">
      <c r="A359" s="32">
        <v>355</v>
      </c>
      <c r="B359" s="33" t="s">
        <v>843</v>
      </c>
      <c r="C359" s="34" t="s">
        <v>249</v>
      </c>
      <c r="D359" s="32">
        <v>3.5289999999999999</v>
      </c>
      <c r="E359" s="35" t="s">
        <v>844</v>
      </c>
      <c r="F359" s="35" t="s">
        <v>449</v>
      </c>
      <c r="G359" s="36">
        <v>48126</v>
      </c>
      <c r="H359" s="36">
        <v>23281.043478260901</v>
      </c>
      <c r="I359" s="36">
        <v>71400</v>
      </c>
      <c r="J359" s="36">
        <f t="shared" si="24"/>
        <v>30265.35652173917</v>
      </c>
      <c r="K359" s="36">
        <f t="shared" si="22"/>
        <v>78391.356521739173</v>
      </c>
      <c r="L359" s="36">
        <f t="shared" si="23"/>
        <v>78391.356521739173</v>
      </c>
      <c r="M359" s="36">
        <f t="shared" si="25"/>
        <v>78300</v>
      </c>
      <c r="N359" s="37"/>
    </row>
    <row r="360" spans="1:18" ht="27.6">
      <c r="A360" s="38">
        <v>356</v>
      </c>
      <c r="B360" s="33" t="s">
        <v>845</v>
      </c>
      <c r="C360" s="34" t="s">
        <v>249</v>
      </c>
      <c r="D360" s="48" t="s">
        <v>846</v>
      </c>
      <c r="E360" s="35" t="s">
        <v>847</v>
      </c>
      <c r="F360" s="35" t="s">
        <v>449</v>
      </c>
      <c r="G360" s="36">
        <v>48126</v>
      </c>
      <c r="H360" s="36">
        <v>23281.043478260901</v>
      </c>
      <c r="I360" s="36">
        <v>71400</v>
      </c>
      <c r="J360" s="36">
        <f t="shared" si="24"/>
        <v>30265.35652173917</v>
      </c>
      <c r="K360" s="36">
        <f t="shared" si="22"/>
        <v>78391.356521739173</v>
      </c>
      <c r="L360" s="36">
        <f t="shared" si="23"/>
        <v>78391.356521739173</v>
      </c>
      <c r="M360" s="36">
        <f t="shared" si="25"/>
        <v>78300</v>
      </c>
      <c r="N360" s="37"/>
    </row>
    <row r="361" spans="1:18" ht="27.6">
      <c r="A361" s="32">
        <v>357</v>
      </c>
      <c r="B361" s="33" t="s">
        <v>848</v>
      </c>
      <c r="C361" s="34" t="s">
        <v>249</v>
      </c>
      <c r="D361" s="32">
        <v>3.5310000000000001</v>
      </c>
      <c r="E361" s="35" t="s">
        <v>849</v>
      </c>
      <c r="F361" s="35" t="s">
        <v>449</v>
      </c>
      <c r="G361" s="36">
        <v>48126</v>
      </c>
      <c r="H361" s="36">
        <v>23281.043478260901</v>
      </c>
      <c r="I361" s="36">
        <v>71400</v>
      </c>
      <c r="J361" s="36">
        <f t="shared" si="24"/>
        <v>30265.35652173917</v>
      </c>
      <c r="K361" s="36">
        <f t="shared" si="22"/>
        <v>78391.356521739173</v>
      </c>
      <c r="L361" s="36">
        <f t="shared" si="23"/>
        <v>78391.356521739173</v>
      </c>
      <c r="M361" s="36">
        <f t="shared" si="25"/>
        <v>78300</v>
      </c>
      <c r="N361" s="37"/>
    </row>
    <row r="362" spans="1:18" ht="31.2">
      <c r="A362" s="38">
        <v>358</v>
      </c>
      <c r="B362" s="33" t="s">
        <v>850</v>
      </c>
      <c r="C362" s="34" t="s">
        <v>249</v>
      </c>
      <c r="D362" s="32">
        <v>3.6349999999999998</v>
      </c>
      <c r="E362" s="35" t="s">
        <v>851</v>
      </c>
      <c r="F362" s="35" t="s">
        <v>852</v>
      </c>
      <c r="G362" s="36">
        <v>47000</v>
      </c>
      <c r="H362" s="36">
        <v>22382.608695652201</v>
      </c>
      <c r="I362" s="36">
        <v>69300</v>
      </c>
      <c r="J362" s="36">
        <f t="shared" si="24"/>
        <v>29097.391304347861</v>
      </c>
      <c r="K362" s="36">
        <f t="shared" si="22"/>
        <v>76097.391304347868</v>
      </c>
      <c r="L362" s="36">
        <f t="shared" si="23"/>
        <v>76097.391304347868</v>
      </c>
      <c r="M362" s="36">
        <f t="shared" si="25"/>
        <v>76000</v>
      </c>
      <c r="N362" s="37"/>
    </row>
    <row r="363" spans="1:18" ht="27.6">
      <c r="A363" s="32">
        <v>359</v>
      </c>
      <c r="B363" s="33" t="s">
        <v>853</v>
      </c>
      <c r="C363" s="34" t="s">
        <v>249</v>
      </c>
      <c r="D363" s="32">
        <v>3.6360000000000001</v>
      </c>
      <c r="E363" s="35" t="s">
        <v>854</v>
      </c>
      <c r="F363" s="35" t="s">
        <v>852</v>
      </c>
      <c r="G363" s="36">
        <v>47000</v>
      </c>
      <c r="H363" s="36">
        <v>22382.608695652201</v>
      </c>
      <c r="I363" s="36">
        <v>69300</v>
      </c>
      <c r="J363" s="36">
        <f t="shared" si="24"/>
        <v>29097.391304347861</v>
      </c>
      <c r="K363" s="36">
        <f t="shared" si="22"/>
        <v>76097.391304347868</v>
      </c>
      <c r="L363" s="36">
        <f t="shared" si="23"/>
        <v>76097.391304347868</v>
      </c>
      <c r="M363" s="36">
        <f t="shared" si="25"/>
        <v>76000</v>
      </c>
      <c r="N363" s="37"/>
    </row>
    <row r="364" spans="1:18" ht="27.6">
      <c r="A364" s="38">
        <v>360</v>
      </c>
      <c r="B364" s="33" t="s">
        <v>855</v>
      </c>
      <c r="C364" s="34" t="s">
        <v>249</v>
      </c>
      <c r="D364" s="32">
        <v>3.637</v>
      </c>
      <c r="E364" s="35" t="s">
        <v>856</v>
      </c>
      <c r="F364" s="35" t="s">
        <v>852</v>
      </c>
      <c r="G364" s="36">
        <v>47000</v>
      </c>
      <c r="H364" s="36">
        <v>22382.608695652201</v>
      </c>
      <c r="I364" s="36">
        <v>69300</v>
      </c>
      <c r="J364" s="36">
        <f t="shared" si="24"/>
        <v>29097.391304347861</v>
      </c>
      <c r="K364" s="36">
        <f t="shared" si="22"/>
        <v>76097.391304347868</v>
      </c>
      <c r="L364" s="36">
        <f t="shared" si="23"/>
        <v>76097.391304347868</v>
      </c>
      <c r="M364" s="36">
        <f t="shared" si="25"/>
        <v>76000</v>
      </c>
      <c r="N364" s="37"/>
    </row>
    <row r="365" spans="1:18" ht="27.6">
      <c r="A365" s="32">
        <v>361</v>
      </c>
      <c r="B365" s="33" t="s">
        <v>857</v>
      </c>
      <c r="C365" s="34" t="s">
        <v>249</v>
      </c>
      <c r="D365" s="32">
        <v>3.6379999999999999</v>
      </c>
      <c r="E365" s="35" t="s">
        <v>858</v>
      </c>
      <c r="F365" s="35" t="s">
        <v>852</v>
      </c>
      <c r="G365" s="36">
        <v>47000</v>
      </c>
      <c r="H365" s="36">
        <v>22382.608695652201</v>
      </c>
      <c r="I365" s="36">
        <v>69300</v>
      </c>
      <c r="J365" s="36">
        <f t="shared" si="24"/>
        <v>29097.391304347861</v>
      </c>
      <c r="K365" s="36">
        <f t="shared" si="22"/>
        <v>76097.391304347868</v>
      </c>
      <c r="L365" s="36">
        <f t="shared" si="23"/>
        <v>76097.391304347868</v>
      </c>
      <c r="M365" s="36">
        <f t="shared" si="25"/>
        <v>76000</v>
      </c>
      <c r="N365" s="37"/>
    </row>
    <row r="366" spans="1:18" ht="27.6">
      <c r="A366" s="38">
        <v>362</v>
      </c>
      <c r="B366" s="33" t="s">
        <v>859</v>
      </c>
      <c r="C366" s="34" t="s">
        <v>249</v>
      </c>
      <c r="D366" s="32">
        <v>3.6389999999999998</v>
      </c>
      <c r="E366" s="35" t="s">
        <v>860</v>
      </c>
      <c r="F366" s="35" t="s">
        <v>852</v>
      </c>
      <c r="G366" s="36">
        <v>47000</v>
      </c>
      <c r="H366" s="36">
        <v>22382.608695652201</v>
      </c>
      <c r="I366" s="36">
        <v>69300</v>
      </c>
      <c r="J366" s="36">
        <f t="shared" si="24"/>
        <v>29097.391304347861</v>
      </c>
      <c r="K366" s="36">
        <f t="shared" si="22"/>
        <v>76097.391304347868</v>
      </c>
      <c r="L366" s="36">
        <f t="shared" si="23"/>
        <v>76097.391304347868</v>
      </c>
      <c r="M366" s="36">
        <f t="shared" si="25"/>
        <v>76000</v>
      </c>
      <c r="N366" s="37"/>
    </row>
    <row r="367" spans="1:18" ht="27.6">
      <c r="A367" s="32">
        <v>363</v>
      </c>
      <c r="B367" s="33" t="s">
        <v>861</v>
      </c>
      <c r="C367" s="34" t="s">
        <v>249</v>
      </c>
      <c r="D367" s="48" t="s">
        <v>862</v>
      </c>
      <c r="E367" s="35" t="s">
        <v>863</v>
      </c>
      <c r="F367" s="35" t="s">
        <v>852</v>
      </c>
      <c r="G367" s="36">
        <v>47000</v>
      </c>
      <c r="H367" s="36">
        <v>22382.608695652201</v>
      </c>
      <c r="I367" s="36">
        <v>69300</v>
      </c>
      <c r="J367" s="36">
        <f t="shared" si="24"/>
        <v>29097.391304347861</v>
      </c>
      <c r="K367" s="36">
        <f t="shared" si="22"/>
        <v>76097.391304347868</v>
      </c>
      <c r="L367" s="36">
        <f t="shared" si="23"/>
        <v>76097.391304347868</v>
      </c>
      <c r="M367" s="36">
        <f t="shared" si="25"/>
        <v>76000</v>
      </c>
      <c r="N367" s="37"/>
    </row>
    <row r="368" spans="1:18" ht="27.6">
      <c r="A368" s="38">
        <v>364</v>
      </c>
      <c r="B368" s="33" t="s">
        <v>864</v>
      </c>
      <c r="C368" s="34" t="s">
        <v>249</v>
      </c>
      <c r="D368" s="32">
        <v>3.641</v>
      </c>
      <c r="E368" s="35" t="s">
        <v>865</v>
      </c>
      <c r="F368" s="35" t="s">
        <v>852</v>
      </c>
      <c r="G368" s="36">
        <v>47000</v>
      </c>
      <c r="H368" s="36">
        <v>22382.608695652201</v>
      </c>
      <c r="I368" s="36">
        <v>69300</v>
      </c>
      <c r="J368" s="36">
        <f t="shared" si="24"/>
        <v>29097.391304347861</v>
      </c>
      <c r="K368" s="36">
        <f t="shared" si="22"/>
        <v>76097.391304347868</v>
      </c>
      <c r="L368" s="36">
        <f t="shared" si="23"/>
        <v>76097.391304347868</v>
      </c>
      <c r="M368" s="36">
        <f t="shared" si="25"/>
        <v>76000</v>
      </c>
      <c r="N368" s="37"/>
    </row>
    <row r="369" spans="1:14" ht="31.2">
      <c r="A369" s="32">
        <v>365</v>
      </c>
      <c r="B369" s="33" t="s">
        <v>866</v>
      </c>
      <c r="C369" s="34" t="s">
        <v>249</v>
      </c>
      <c r="D369" s="32">
        <v>3.6419999999999999</v>
      </c>
      <c r="E369" s="35" t="s">
        <v>867</v>
      </c>
      <c r="F369" s="35" t="s">
        <v>852</v>
      </c>
      <c r="G369" s="36">
        <v>47000</v>
      </c>
      <c r="H369" s="36">
        <v>22382.608695652201</v>
      </c>
      <c r="I369" s="36">
        <v>69300</v>
      </c>
      <c r="J369" s="36">
        <f t="shared" si="24"/>
        <v>29097.391304347861</v>
      </c>
      <c r="K369" s="36">
        <f t="shared" si="22"/>
        <v>76097.391304347868</v>
      </c>
      <c r="L369" s="36">
        <f t="shared" si="23"/>
        <v>76097.391304347868</v>
      </c>
      <c r="M369" s="36">
        <f t="shared" si="25"/>
        <v>76000</v>
      </c>
      <c r="N369" s="37"/>
    </row>
    <row r="370" spans="1:14" ht="27.6">
      <c r="A370" s="38">
        <v>366</v>
      </c>
      <c r="B370" s="33" t="s">
        <v>868</v>
      </c>
      <c r="C370" s="34" t="s">
        <v>249</v>
      </c>
      <c r="D370" s="32">
        <v>3.6429999999999998</v>
      </c>
      <c r="E370" s="35" t="s">
        <v>869</v>
      </c>
      <c r="F370" s="35" t="s">
        <v>852</v>
      </c>
      <c r="G370" s="36">
        <v>47000</v>
      </c>
      <c r="H370" s="36">
        <v>22382.608695652201</v>
      </c>
      <c r="I370" s="36">
        <v>69300</v>
      </c>
      <c r="J370" s="36">
        <f t="shared" si="24"/>
        <v>29097.391304347861</v>
      </c>
      <c r="K370" s="36">
        <f t="shared" si="22"/>
        <v>76097.391304347868</v>
      </c>
      <c r="L370" s="36">
        <f t="shared" si="23"/>
        <v>76097.391304347868</v>
      </c>
      <c r="M370" s="36">
        <f t="shared" si="25"/>
        <v>76000</v>
      </c>
      <c r="N370" s="37"/>
    </row>
    <row r="371" spans="1:14" ht="27.6">
      <c r="A371" s="32">
        <v>367</v>
      </c>
      <c r="B371" s="33" t="s">
        <v>870</v>
      </c>
      <c r="C371" s="34" t="s">
        <v>249</v>
      </c>
      <c r="D371" s="32">
        <v>3.645</v>
      </c>
      <c r="E371" s="35" t="s">
        <v>871</v>
      </c>
      <c r="F371" s="35" t="s">
        <v>852</v>
      </c>
      <c r="G371" s="36">
        <v>47000</v>
      </c>
      <c r="H371" s="36">
        <v>22382.608695652201</v>
      </c>
      <c r="I371" s="36">
        <v>69300</v>
      </c>
      <c r="J371" s="36">
        <f t="shared" si="24"/>
        <v>29097.391304347861</v>
      </c>
      <c r="K371" s="36">
        <f t="shared" si="22"/>
        <v>76097.391304347868</v>
      </c>
      <c r="L371" s="36">
        <f t="shared" si="23"/>
        <v>76097.391304347868</v>
      </c>
      <c r="M371" s="36">
        <f t="shared" si="25"/>
        <v>76000</v>
      </c>
      <c r="N371" s="37"/>
    </row>
    <row r="372" spans="1:14" ht="31.2">
      <c r="A372" s="38">
        <v>368</v>
      </c>
      <c r="B372" s="33" t="s">
        <v>872</v>
      </c>
      <c r="C372" s="34" t="s">
        <v>249</v>
      </c>
      <c r="D372" s="32">
        <v>3.6459999999999999</v>
      </c>
      <c r="E372" s="35" t="s">
        <v>873</v>
      </c>
      <c r="F372" s="35" t="s">
        <v>852</v>
      </c>
      <c r="G372" s="36">
        <v>47000</v>
      </c>
      <c r="H372" s="36">
        <v>22382.608695652201</v>
      </c>
      <c r="I372" s="36">
        <v>69300</v>
      </c>
      <c r="J372" s="36">
        <f t="shared" si="24"/>
        <v>29097.391304347861</v>
      </c>
      <c r="K372" s="36">
        <f t="shared" si="22"/>
        <v>76097.391304347868</v>
      </c>
      <c r="L372" s="36">
        <f t="shared" si="23"/>
        <v>76097.391304347868</v>
      </c>
      <c r="M372" s="36">
        <f t="shared" si="25"/>
        <v>76000</v>
      </c>
      <c r="N372" s="37"/>
    </row>
    <row r="373" spans="1:14" ht="27.6">
      <c r="A373" s="32">
        <v>369</v>
      </c>
      <c r="B373" s="33" t="s">
        <v>874</v>
      </c>
      <c r="C373" s="34" t="s">
        <v>249</v>
      </c>
      <c r="D373" s="32">
        <v>3.6469999999999998</v>
      </c>
      <c r="E373" s="35" t="s">
        <v>875</v>
      </c>
      <c r="F373" s="35" t="s">
        <v>852</v>
      </c>
      <c r="G373" s="36">
        <v>47000</v>
      </c>
      <c r="H373" s="36">
        <v>22382.608695652201</v>
      </c>
      <c r="I373" s="36">
        <v>69300</v>
      </c>
      <c r="J373" s="36">
        <f t="shared" si="24"/>
        <v>29097.391304347861</v>
      </c>
      <c r="K373" s="36">
        <f t="shared" si="22"/>
        <v>76097.391304347868</v>
      </c>
      <c r="L373" s="36">
        <f t="shared" si="23"/>
        <v>76097.391304347868</v>
      </c>
      <c r="M373" s="36">
        <f t="shared" si="25"/>
        <v>76000</v>
      </c>
      <c r="N373" s="37"/>
    </row>
    <row r="374" spans="1:14" ht="27.6">
      <c r="A374" s="38">
        <v>370</v>
      </c>
      <c r="B374" s="33" t="s">
        <v>876</v>
      </c>
      <c r="C374" s="34" t="s">
        <v>249</v>
      </c>
      <c r="D374" s="32">
        <v>3.6480000000000001</v>
      </c>
      <c r="E374" s="35" t="s">
        <v>877</v>
      </c>
      <c r="F374" s="35" t="s">
        <v>852</v>
      </c>
      <c r="G374" s="36">
        <v>47000</v>
      </c>
      <c r="H374" s="36">
        <v>22382.608695652201</v>
      </c>
      <c r="I374" s="36">
        <v>69300</v>
      </c>
      <c r="J374" s="36">
        <f t="shared" si="24"/>
        <v>29097.391304347861</v>
      </c>
      <c r="K374" s="36">
        <f t="shared" si="22"/>
        <v>76097.391304347868</v>
      </c>
      <c r="L374" s="36">
        <f t="shared" si="23"/>
        <v>76097.391304347868</v>
      </c>
      <c r="M374" s="36">
        <f t="shared" si="25"/>
        <v>76000</v>
      </c>
      <c r="N374" s="37"/>
    </row>
    <row r="375" spans="1:14" ht="27.6">
      <c r="A375" s="32">
        <v>371</v>
      </c>
      <c r="B375" s="33" t="s">
        <v>878</v>
      </c>
      <c r="C375" s="34" t="s">
        <v>249</v>
      </c>
      <c r="D375" s="32">
        <v>3.649</v>
      </c>
      <c r="E375" s="35" t="s">
        <v>879</v>
      </c>
      <c r="F375" s="35" t="s">
        <v>852</v>
      </c>
      <c r="G375" s="36">
        <v>47000</v>
      </c>
      <c r="H375" s="36">
        <v>22382.608695652201</v>
      </c>
      <c r="I375" s="36">
        <v>69300</v>
      </c>
      <c r="J375" s="36">
        <f t="shared" si="24"/>
        <v>29097.391304347861</v>
      </c>
      <c r="K375" s="36">
        <f t="shared" si="22"/>
        <v>76097.391304347868</v>
      </c>
      <c r="L375" s="36">
        <f t="shared" si="23"/>
        <v>76097.391304347868</v>
      </c>
      <c r="M375" s="36">
        <f t="shared" si="25"/>
        <v>76000</v>
      </c>
      <c r="N375" s="37"/>
    </row>
    <row r="376" spans="1:14" ht="31.2">
      <c r="A376" s="38">
        <v>372</v>
      </c>
      <c r="B376" s="33" t="s">
        <v>880</v>
      </c>
      <c r="C376" s="34" t="s">
        <v>249</v>
      </c>
      <c r="D376" s="32">
        <v>3.76</v>
      </c>
      <c r="E376" s="35" t="s">
        <v>881</v>
      </c>
      <c r="F376" s="35" t="s">
        <v>118</v>
      </c>
      <c r="G376" s="36">
        <v>6000</v>
      </c>
      <c r="H376" s="36">
        <v>6260.8695652173901</v>
      </c>
      <c r="I376" s="36">
        <v>12200</v>
      </c>
      <c r="J376" s="36">
        <f t="shared" si="24"/>
        <v>8139.1304347826072</v>
      </c>
      <c r="K376" s="36">
        <f t="shared" si="22"/>
        <v>14139.130434782608</v>
      </c>
      <c r="L376" s="36">
        <f t="shared" si="23"/>
        <v>14139.130434782608</v>
      </c>
      <c r="M376" s="36">
        <f t="shared" si="25"/>
        <v>14100</v>
      </c>
      <c r="N376" s="37"/>
    </row>
    <row r="377" spans="1:14" ht="27.6">
      <c r="A377" s="32">
        <v>373</v>
      </c>
      <c r="B377" s="33" t="s">
        <v>882</v>
      </c>
      <c r="C377" s="34" t="s">
        <v>249</v>
      </c>
      <c r="D377" s="32">
        <v>3.77</v>
      </c>
      <c r="E377" s="35" t="s">
        <v>128</v>
      </c>
      <c r="F377" s="35" t="s">
        <v>128</v>
      </c>
      <c r="G377" s="36">
        <v>511000</v>
      </c>
      <c r="H377" s="36">
        <v>68869.565217391297</v>
      </c>
      <c r="I377" s="36">
        <v>579000</v>
      </c>
      <c r="J377" s="36">
        <f t="shared" si="24"/>
        <v>89530.434782608689</v>
      </c>
      <c r="K377" s="36">
        <f t="shared" si="22"/>
        <v>600530.43478260865</v>
      </c>
      <c r="L377" s="36">
        <f t="shared" si="23"/>
        <v>600530.43478260865</v>
      </c>
      <c r="M377" s="36">
        <f t="shared" si="25"/>
        <v>600500</v>
      </c>
      <c r="N377" s="37"/>
    </row>
    <row r="378" spans="1:14" ht="27.6">
      <c r="A378" s="38">
        <v>374</v>
      </c>
      <c r="B378" s="33" t="s">
        <v>883</v>
      </c>
      <c r="C378" s="34" t="s">
        <v>249</v>
      </c>
      <c r="D378" s="32">
        <v>3.78</v>
      </c>
      <c r="E378" s="35" t="s">
        <v>884</v>
      </c>
      <c r="F378" s="35" t="s">
        <v>884</v>
      </c>
      <c r="G378" s="36">
        <v>650000</v>
      </c>
      <c r="H378" s="36">
        <v>84521.739130434798</v>
      </c>
      <c r="I378" s="36">
        <v>734000</v>
      </c>
      <c r="J378" s="36">
        <f t="shared" si="24"/>
        <v>109878.26086956525</v>
      </c>
      <c r="K378" s="36">
        <f t="shared" si="22"/>
        <v>759878.26086956519</v>
      </c>
      <c r="L378" s="36">
        <f t="shared" si="23"/>
        <v>759878.26086956519</v>
      </c>
      <c r="M378" s="36">
        <f t="shared" si="25"/>
        <v>759800</v>
      </c>
      <c r="N378" s="37"/>
    </row>
    <row r="379" spans="1:14" ht="31.2">
      <c r="A379" s="32">
        <v>375</v>
      </c>
      <c r="B379" s="33" t="s">
        <v>885</v>
      </c>
      <c r="C379" s="34" t="s">
        <v>249</v>
      </c>
      <c r="D379" s="32">
        <v>3.82</v>
      </c>
      <c r="E379" s="35" t="s">
        <v>886</v>
      </c>
      <c r="F379" s="35" t="s">
        <v>887</v>
      </c>
      <c r="G379" s="36">
        <v>444000</v>
      </c>
      <c r="H379" s="36">
        <v>139304.347826087</v>
      </c>
      <c r="I379" s="36">
        <v>583000</v>
      </c>
      <c r="J379" s="36">
        <f t="shared" si="24"/>
        <v>181095.65217391308</v>
      </c>
      <c r="K379" s="36">
        <f t="shared" si="22"/>
        <v>625095.65217391308</v>
      </c>
      <c r="L379" s="36">
        <f t="shared" si="23"/>
        <v>625095.65217391308</v>
      </c>
      <c r="M379" s="36">
        <f t="shared" si="25"/>
        <v>625000</v>
      </c>
      <c r="N379" s="37"/>
    </row>
    <row r="380" spans="1:14" ht="27.6">
      <c r="A380" s="38">
        <v>376</v>
      </c>
      <c r="B380" s="33" t="s">
        <v>888</v>
      </c>
      <c r="C380" s="34" t="s">
        <v>249</v>
      </c>
      <c r="D380" s="32">
        <v>3.89</v>
      </c>
      <c r="E380" s="35" t="s">
        <v>889</v>
      </c>
      <c r="F380" s="35" t="s">
        <v>143</v>
      </c>
      <c r="G380" s="36">
        <v>8000</v>
      </c>
      <c r="H380" s="36">
        <v>15026.0869565217</v>
      </c>
      <c r="I380" s="36">
        <v>23000</v>
      </c>
      <c r="J380" s="36">
        <f t="shared" si="24"/>
        <v>19533.913043478209</v>
      </c>
      <c r="K380" s="36">
        <f t="shared" si="22"/>
        <v>27533.913043478209</v>
      </c>
      <c r="L380" s="36">
        <f t="shared" si="23"/>
        <v>27533.913043478209</v>
      </c>
      <c r="M380" s="36">
        <f t="shared" si="25"/>
        <v>27500</v>
      </c>
      <c r="N380" s="37" t="str">
        <f>VLOOKUP(B380,[1]Sheet1!B$1:R$65536,17,0)</f>
        <v>Chưa bao gồm thuốc khí dung.</v>
      </c>
    </row>
    <row r="381" spans="1:14" ht="27.6">
      <c r="A381" s="32">
        <v>377</v>
      </c>
      <c r="B381" s="33" t="s">
        <v>890</v>
      </c>
      <c r="C381" s="34" t="s">
        <v>249</v>
      </c>
      <c r="D381" s="48" t="s">
        <v>891</v>
      </c>
      <c r="E381" s="35" t="s">
        <v>892</v>
      </c>
      <c r="F381" s="35" t="s">
        <v>143</v>
      </c>
      <c r="G381" s="36">
        <v>8000</v>
      </c>
      <c r="H381" s="36">
        <v>15026.0869565217</v>
      </c>
      <c r="I381" s="36">
        <v>23000</v>
      </c>
      <c r="J381" s="36">
        <f t="shared" si="24"/>
        <v>19533.913043478209</v>
      </c>
      <c r="K381" s="36">
        <f t="shared" si="22"/>
        <v>27533.913043478209</v>
      </c>
      <c r="L381" s="36">
        <f t="shared" si="23"/>
        <v>27533.913043478209</v>
      </c>
      <c r="M381" s="36">
        <f t="shared" si="25"/>
        <v>27500</v>
      </c>
      <c r="N381" s="37" t="str">
        <f>VLOOKUP(B381,[1]Sheet1!B$1:R$65536,17,0)</f>
        <v>Chưa bao gồm thuốc khí dung.</v>
      </c>
    </row>
    <row r="382" spans="1:14" ht="31.2">
      <c r="A382" s="38">
        <v>378</v>
      </c>
      <c r="B382" s="33" t="s">
        <v>893</v>
      </c>
      <c r="C382" s="34" t="s">
        <v>249</v>
      </c>
      <c r="D382" s="32">
        <v>3.91</v>
      </c>
      <c r="E382" s="35" t="s">
        <v>894</v>
      </c>
      <c r="F382" s="35" t="s">
        <v>895</v>
      </c>
      <c r="G382" s="36">
        <v>219000</v>
      </c>
      <c r="H382" s="36">
        <v>118956.52173913</v>
      </c>
      <c r="I382" s="36">
        <v>337000</v>
      </c>
      <c r="J382" s="36">
        <f t="shared" si="24"/>
        <v>154643.47826086901</v>
      </c>
      <c r="K382" s="36">
        <f t="shared" si="22"/>
        <v>373643.47826086904</v>
      </c>
      <c r="L382" s="36">
        <f t="shared" si="23"/>
        <v>373643.47826086904</v>
      </c>
      <c r="M382" s="36">
        <f t="shared" si="25"/>
        <v>373600</v>
      </c>
      <c r="N382" s="37"/>
    </row>
    <row r="383" spans="1:14" ht="31.2">
      <c r="A383" s="32">
        <v>379</v>
      </c>
      <c r="B383" s="33" t="s">
        <v>896</v>
      </c>
      <c r="C383" s="34" t="s">
        <v>249</v>
      </c>
      <c r="D383" s="32">
        <v>3.92</v>
      </c>
      <c r="E383" s="35" t="s">
        <v>897</v>
      </c>
      <c r="F383" s="35" t="s">
        <v>103</v>
      </c>
      <c r="G383" s="36">
        <v>331000</v>
      </c>
      <c r="H383" s="36">
        <v>154956.52173913</v>
      </c>
      <c r="I383" s="36">
        <v>485000</v>
      </c>
      <c r="J383" s="36">
        <f t="shared" si="24"/>
        <v>201443.47826086899</v>
      </c>
      <c r="K383" s="36">
        <f t="shared" si="22"/>
        <v>532443.47826086893</v>
      </c>
      <c r="L383" s="36">
        <f t="shared" si="23"/>
        <v>532443.47826086893</v>
      </c>
      <c r="M383" s="36">
        <f t="shared" si="25"/>
        <v>532400</v>
      </c>
      <c r="N383" s="37"/>
    </row>
    <row r="384" spans="1:14" ht="31.2">
      <c r="A384" s="32">
        <v>380</v>
      </c>
      <c r="B384" s="33" t="s">
        <v>898</v>
      </c>
      <c r="C384" s="34" t="s">
        <v>899</v>
      </c>
      <c r="D384" s="32">
        <v>6.73</v>
      </c>
      <c r="E384" s="35" t="s">
        <v>900</v>
      </c>
      <c r="F384" s="35" t="s">
        <v>901</v>
      </c>
      <c r="G384" s="36">
        <v>40000</v>
      </c>
      <c r="H384" s="36">
        <v>3756.52173913043</v>
      </c>
      <c r="I384" s="36">
        <v>43700</v>
      </c>
      <c r="J384" s="36">
        <f t="shared" si="24"/>
        <v>4883.4782608695587</v>
      </c>
      <c r="K384" s="36">
        <f t="shared" si="22"/>
        <v>44883.47826086956</v>
      </c>
      <c r="L384" s="36">
        <f t="shared" si="23"/>
        <v>44883.47826086956</v>
      </c>
      <c r="M384" s="36">
        <f t="shared" si="25"/>
        <v>44800</v>
      </c>
      <c r="N384" s="37"/>
    </row>
    <row r="385" spans="1:18" s="101" customFormat="1" ht="69">
      <c r="A385" s="95">
        <v>381</v>
      </c>
      <c r="B385" s="96" t="s">
        <v>902</v>
      </c>
      <c r="C385" s="97" t="s">
        <v>903</v>
      </c>
      <c r="D385" s="95">
        <v>7.2249999999999996</v>
      </c>
      <c r="E385" s="98" t="s">
        <v>904</v>
      </c>
      <c r="F385" s="98" t="s">
        <v>133</v>
      </c>
      <c r="G385" s="99">
        <v>46000</v>
      </c>
      <c r="H385" s="99">
        <v>14086.956521739099</v>
      </c>
      <c r="I385" s="99">
        <v>60000</v>
      </c>
      <c r="J385" s="99">
        <f t="shared" si="24"/>
        <v>18313.043478260832</v>
      </c>
      <c r="K385" s="99">
        <f t="shared" si="22"/>
        <v>64313.043478260835</v>
      </c>
      <c r="L385" s="99">
        <f t="shared" si="23"/>
        <v>64313.043478260835</v>
      </c>
      <c r="M385" s="99">
        <f t="shared" si="25"/>
        <v>64300</v>
      </c>
      <c r="N385" s="100" t="str">
        <f>VLOOKUP(B385,[1]Sheet1!B$1:R$65536,17,0)</f>
        <v xml:space="preserve">Chưa bao gồm gạc hydrocolloid; gạc xốp, miếng xốp (foam); gạc, gạc lưới có tẩm kháng sinh hoặc chất sát khuẩn. </v>
      </c>
      <c r="O385" s="103"/>
      <c r="P385" s="103"/>
      <c r="Q385" s="103"/>
      <c r="R385" s="103"/>
    </row>
    <row r="386" spans="1:18" ht="69">
      <c r="A386" s="38">
        <v>382</v>
      </c>
      <c r="B386" s="39" t="s">
        <v>905</v>
      </c>
      <c r="C386" s="40" t="s">
        <v>903</v>
      </c>
      <c r="D386" s="38">
        <v>7.2249999999999996</v>
      </c>
      <c r="E386" s="41" t="s">
        <v>904</v>
      </c>
      <c r="F386" s="41" t="s">
        <v>710</v>
      </c>
      <c r="G386" s="42">
        <v>70000</v>
      </c>
      <c r="H386" s="42">
        <v>15026.0869565217</v>
      </c>
      <c r="I386" s="42">
        <v>85000</v>
      </c>
      <c r="J386" s="42">
        <f t="shared" si="24"/>
        <v>19533.913043478209</v>
      </c>
      <c r="K386" s="42">
        <f t="shared" si="22"/>
        <v>89533.913043478213</v>
      </c>
      <c r="L386" s="36">
        <f t="shared" si="23"/>
        <v>89533.913043478213</v>
      </c>
      <c r="M386" s="42">
        <f t="shared" si="25"/>
        <v>89500</v>
      </c>
      <c r="N386" s="37" t="str">
        <f>VLOOKUP(B386,[1]Sheet1!B$1:R$65536,17,0)</f>
        <v xml:space="preserve">Chưa bao gồm gạc hydrocolloid; gạc xốp, miếng xốp (foam); gạc, gạc lưới có tẩm kháng sinh hoặc chất sát khuẩn. </v>
      </c>
    </row>
    <row r="387" spans="1:18" ht="69">
      <c r="A387" s="38">
        <v>383</v>
      </c>
      <c r="B387" s="39" t="s">
        <v>906</v>
      </c>
      <c r="C387" s="40" t="s">
        <v>903</v>
      </c>
      <c r="D387" s="38">
        <v>7.2249999999999996</v>
      </c>
      <c r="E387" s="41" t="s">
        <v>904</v>
      </c>
      <c r="F387" s="41" t="s">
        <v>712</v>
      </c>
      <c r="G387" s="42">
        <v>97000</v>
      </c>
      <c r="H387" s="42">
        <v>18782.608695652201</v>
      </c>
      <c r="I387" s="42">
        <v>115000</v>
      </c>
      <c r="J387" s="42">
        <f t="shared" si="24"/>
        <v>24417.391304347861</v>
      </c>
      <c r="K387" s="42">
        <f t="shared" si="22"/>
        <v>121417.39130434787</v>
      </c>
      <c r="L387" s="36">
        <f t="shared" si="23"/>
        <v>121417.39130434788</v>
      </c>
      <c r="M387" s="42">
        <f t="shared" si="25"/>
        <v>121400</v>
      </c>
      <c r="N387" s="37" t="str">
        <f>VLOOKUP(B387,[1]Sheet1!B$1:R$65536,17,0)</f>
        <v xml:space="preserve">Chưa bao gồm gạc hydrocolloid; gạc xốp, miếng xốp (foam); gạc, gạc lưới có tẩm kháng sinh hoặc chất sát khuẩn. </v>
      </c>
    </row>
    <row r="388" spans="1:18" ht="69">
      <c r="A388" s="38">
        <v>384</v>
      </c>
      <c r="B388" s="39" t="s">
        <v>907</v>
      </c>
      <c r="C388" s="40" t="s">
        <v>903</v>
      </c>
      <c r="D388" s="38">
        <v>7.2249999999999996</v>
      </c>
      <c r="E388" s="41" t="s">
        <v>904</v>
      </c>
      <c r="F388" s="41" t="s">
        <v>93</v>
      </c>
      <c r="G388" s="42">
        <v>110000</v>
      </c>
      <c r="H388" s="42">
        <v>29739.130434782601</v>
      </c>
      <c r="I388" s="42">
        <v>139000</v>
      </c>
      <c r="J388" s="42">
        <f t="shared" si="24"/>
        <v>38660.869565217377</v>
      </c>
      <c r="K388" s="42">
        <f t="shared" si="22"/>
        <v>148660.86956521738</v>
      </c>
      <c r="L388" s="36">
        <f t="shared" si="23"/>
        <v>148660.86956521738</v>
      </c>
      <c r="M388" s="42">
        <f t="shared" si="25"/>
        <v>148600</v>
      </c>
      <c r="N388" s="37" t="str">
        <f>VLOOKUP(B388,[1]Sheet1!B$1:R$65536,17,0)</f>
        <v xml:space="preserve">Chưa bao gồm gạc hydrocolloid; gạc xốp, miếng xốp (foam); gạc, gạc lưới có tẩm kháng sinh hoặc chất sát khuẩn. </v>
      </c>
    </row>
    <row r="389" spans="1:18" ht="69">
      <c r="A389" s="38">
        <v>385</v>
      </c>
      <c r="B389" s="39" t="s">
        <v>908</v>
      </c>
      <c r="C389" s="40" t="s">
        <v>903</v>
      </c>
      <c r="D389" s="38">
        <v>7.2249999999999996</v>
      </c>
      <c r="E389" s="41" t="s">
        <v>904</v>
      </c>
      <c r="F389" s="41" t="s">
        <v>95</v>
      </c>
      <c r="G389" s="42">
        <v>155000</v>
      </c>
      <c r="H389" s="42">
        <v>29739.130434782601</v>
      </c>
      <c r="I389" s="42">
        <v>184000</v>
      </c>
      <c r="J389" s="42">
        <f t="shared" si="24"/>
        <v>38660.869565217377</v>
      </c>
      <c r="K389" s="42">
        <f t="shared" ref="K389:K452" si="26">+G389+J389</f>
        <v>193660.86956521738</v>
      </c>
      <c r="L389" s="36">
        <f t="shared" si="23"/>
        <v>193660.86956521738</v>
      </c>
      <c r="M389" s="42">
        <f t="shared" si="25"/>
        <v>193600</v>
      </c>
      <c r="N389" s="37" t="str">
        <f>VLOOKUP(B389,[1]Sheet1!B$1:R$65536,17,0)</f>
        <v xml:space="preserve">Chưa bao gồm gạc hydrocolloid; gạc xốp, miếng xốp (foam); gạc, gạc lưới có tẩm kháng sinh hoặc chất sát khuẩn. </v>
      </c>
    </row>
    <row r="390" spans="1:18" ht="69">
      <c r="A390" s="38">
        <v>386</v>
      </c>
      <c r="B390" s="39" t="s">
        <v>909</v>
      </c>
      <c r="C390" s="40" t="s">
        <v>903</v>
      </c>
      <c r="D390" s="38">
        <v>7.2249999999999996</v>
      </c>
      <c r="E390" s="41" t="s">
        <v>904</v>
      </c>
      <c r="F390" s="41" t="s">
        <v>97</v>
      </c>
      <c r="G390" s="42">
        <v>180000</v>
      </c>
      <c r="H390" s="42">
        <v>73565.217391304395</v>
      </c>
      <c r="I390" s="42">
        <v>253000</v>
      </c>
      <c r="J390" s="42">
        <f t="shared" si="24"/>
        <v>95634.782608695707</v>
      </c>
      <c r="K390" s="42">
        <f t="shared" si="26"/>
        <v>275634.78260869568</v>
      </c>
      <c r="L390" s="36">
        <f t="shared" ref="L390:L453" si="27">I390*K390/I390</f>
        <v>275634.78260869568</v>
      </c>
      <c r="M390" s="42">
        <f t="shared" si="25"/>
        <v>275600</v>
      </c>
      <c r="N390" s="37" t="str">
        <f>VLOOKUP(B390,[1]Sheet1!B$1:R$65536,17,0)</f>
        <v xml:space="preserve">Chưa bao gồm gạc hydrocolloid; gạc xốp, miếng xốp (foam); gạc, gạc lưới có tẩm kháng sinh hoặc chất sát khuẩn. </v>
      </c>
    </row>
    <row r="391" spans="1:18" ht="41.4">
      <c r="A391" s="32">
        <v>387</v>
      </c>
      <c r="B391" s="33" t="s">
        <v>910</v>
      </c>
      <c r="C391" s="34" t="s">
        <v>911</v>
      </c>
      <c r="D391" s="32">
        <v>8.11</v>
      </c>
      <c r="E391" s="35" t="s">
        <v>912</v>
      </c>
      <c r="F391" s="35" t="s">
        <v>912</v>
      </c>
      <c r="G391" s="36">
        <v>39073</v>
      </c>
      <c r="H391" s="36">
        <v>10059.652173913</v>
      </c>
      <c r="I391" s="36">
        <v>49100</v>
      </c>
      <c r="J391" s="36">
        <f t="shared" si="24"/>
        <v>13077.5478260869</v>
      </c>
      <c r="K391" s="36">
        <f t="shared" si="26"/>
        <v>52150.547826086899</v>
      </c>
      <c r="L391" s="36">
        <f t="shared" si="27"/>
        <v>52150.547826086899</v>
      </c>
      <c r="M391" s="36">
        <f t="shared" si="25"/>
        <v>52100</v>
      </c>
      <c r="N391" s="37"/>
    </row>
    <row r="392" spans="1:18" ht="41.4">
      <c r="A392" s="32">
        <v>388</v>
      </c>
      <c r="B392" s="33" t="s">
        <v>913</v>
      </c>
      <c r="C392" s="34" t="s">
        <v>911</v>
      </c>
      <c r="D392" s="32">
        <v>8.1140000000000008</v>
      </c>
      <c r="E392" s="35" t="s">
        <v>914</v>
      </c>
      <c r="F392" s="35" t="s">
        <v>440</v>
      </c>
      <c r="G392" s="36">
        <v>55126</v>
      </c>
      <c r="H392" s="36">
        <v>23281.043478260901</v>
      </c>
      <c r="I392" s="36">
        <v>78400</v>
      </c>
      <c r="J392" s="36">
        <f t="shared" si="24"/>
        <v>30265.35652173917</v>
      </c>
      <c r="K392" s="36">
        <f t="shared" si="26"/>
        <v>85391.356521739173</v>
      </c>
      <c r="L392" s="36">
        <f t="shared" si="27"/>
        <v>85391.356521739173</v>
      </c>
      <c r="M392" s="36">
        <f t="shared" si="25"/>
        <v>85300</v>
      </c>
      <c r="N392" s="37"/>
    </row>
    <row r="393" spans="1:18" ht="41.4">
      <c r="A393" s="32">
        <v>389</v>
      </c>
      <c r="B393" s="33" t="s">
        <v>915</v>
      </c>
      <c r="C393" s="34" t="s">
        <v>911</v>
      </c>
      <c r="D393" s="32">
        <v>8.1150000000000002</v>
      </c>
      <c r="E393" s="35" t="s">
        <v>916</v>
      </c>
      <c r="F393" s="35" t="s">
        <v>440</v>
      </c>
      <c r="G393" s="36">
        <v>55126</v>
      </c>
      <c r="H393" s="36">
        <v>23281.043478260901</v>
      </c>
      <c r="I393" s="36">
        <v>78400</v>
      </c>
      <c r="J393" s="36">
        <f t="shared" si="24"/>
        <v>30265.35652173917</v>
      </c>
      <c r="K393" s="36">
        <f t="shared" si="26"/>
        <v>85391.356521739173</v>
      </c>
      <c r="L393" s="36">
        <f t="shared" si="27"/>
        <v>85391.356521739173</v>
      </c>
      <c r="M393" s="36">
        <f t="shared" si="25"/>
        <v>85300</v>
      </c>
      <c r="N393" s="37"/>
    </row>
    <row r="394" spans="1:18" ht="41.4">
      <c r="A394" s="32">
        <v>390</v>
      </c>
      <c r="B394" s="33" t="s">
        <v>917</v>
      </c>
      <c r="C394" s="34" t="s">
        <v>911</v>
      </c>
      <c r="D394" s="32">
        <v>8.1159999999999997</v>
      </c>
      <c r="E394" s="35" t="s">
        <v>918</v>
      </c>
      <c r="F394" s="35" t="s">
        <v>440</v>
      </c>
      <c r="G394" s="36">
        <v>55126</v>
      </c>
      <c r="H394" s="36">
        <v>23281.043478260901</v>
      </c>
      <c r="I394" s="36">
        <v>78400</v>
      </c>
      <c r="J394" s="36">
        <f t="shared" si="24"/>
        <v>30265.35652173917</v>
      </c>
      <c r="K394" s="36">
        <f t="shared" si="26"/>
        <v>85391.356521739173</v>
      </c>
      <c r="L394" s="36">
        <f t="shared" si="27"/>
        <v>85391.356521739173</v>
      </c>
      <c r="M394" s="36">
        <f t="shared" si="25"/>
        <v>85300</v>
      </c>
      <c r="N394" s="37"/>
    </row>
    <row r="395" spans="1:18" ht="41.4">
      <c r="A395" s="32">
        <v>391</v>
      </c>
      <c r="B395" s="33" t="s">
        <v>919</v>
      </c>
      <c r="C395" s="34" t="s">
        <v>911</v>
      </c>
      <c r="D395" s="32">
        <v>8.1170000000000009</v>
      </c>
      <c r="E395" s="35" t="s">
        <v>920</v>
      </c>
      <c r="F395" s="35" t="s">
        <v>440</v>
      </c>
      <c r="G395" s="36">
        <v>55126</v>
      </c>
      <c r="H395" s="36">
        <v>23281.043478260901</v>
      </c>
      <c r="I395" s="36">
        <v>78400</v>
      </c>
      <c r="J395" s="36">
        <f t="shared" si="24"/>
        <v>30265.35652173917</v>
      </c>
      <c r="K395" s="36">
        <f t="shared" si="26"/>
        <v>85391.356521739173</v>
      </c>
      <c r="L395" s="36">
        <f t="shared" si="27"/>
        <v>85391.356521739173</v>
      </c>
      <c r="M395" s="36">
        <f t="shared" si="25"/>
        <v>85300</v>
      </c>
      <c r="N395" s="37"/>
    </row>
    <row r="396" spans="1:18" ht="41.4">
      <c r="A396" s="32">
        <v>392</v>
      </c>
      <c r="B396" s="33" t="s">
        <v>921</v>
      </c>
      <c r="C396" s="34" t="s">
        <v>911</v>
      </c>
      <c r="D396" s="32">
        <v>8.1180000000000003</v>
      </c>
      <c r="E396" s="35" t="s">
        <v>922</v>
      </c>
      <c r="F396" s="35" t="s">
        <v>440</v>
      </c>
      <c r="G396" s="36">
        <v>55126</v>
      </c>
      <c r="H396" s="36">
        <v>23281.043478260901</v>
      </c>
      <c r="I396" s="36">
        <v>78400</v>
      </c>
      <c r="J396" s="36">
        <f t="shared" si="24"/>
        <v>30265.35652173917</v>
      </c>
      <c r="K396" s="36">
        <f t="shared" si="26"/>
        <v>85391.356521739173</v>
      </c>
      <c r="L396" s="36">
        <f t="shared" si="27"/>
        <v>85391.356521739173</v>
      </c>
      <c r="M396" s="36">
        <f t="shared" si="25"/>
        <v>85300</v>
      </c>
      <c r="N396" s="37"/>
    </row>
    <row r="397" spans="1:18" ht="41.4">
      <c r="A397" s="32">
        <v>393</v>
      </c>
      <c r="B397" s="33" t="s">
        <v>923</v>
      </c>
      <c r="C397" s="34" t="s">
        <v>911</v>
      </c>
      <c r="D397" s="32">
        <v>8.1189999999999998</v>
      </c>
      <c r="E397" s="35" t="s">
        <v>460</v>
      </c>
      <c r="F397" s="35" t="s">
        <v>440</v>
      </c>
      <c r="G397" s="36">
        <v>55126</v>
      </c>
      <c r="H397" s="36">
        <v>23281.043478260901</v>
      </c>
      <c r="I397" s="36">
        <v>78400</v>
      </c>
      <c r="J397" s="36">
        <f t="shared" si="24"/>
        <v>30265.35652173917</v>
      </c>
      <c r="K397" s="36">
        <f t="shared" si="26"/>
        <v>85391.356521739173</v>
      </c>
      <c r="L397" s="36">
        <f t="shared" si="27"/>
        <v>85391.356521739173</v>
      </c>
      <c r="M397" s="36">
        <f t="shared" si="25"/>
        <v>85300</v>
      </c>
      <c r="N397" s="37"/>
    </row>
    <row r="398" spans="1:18" ht="41.4">
      <c r="A398" s="32">
        <v>394</v>
      </c>
      <c r="B398" s="33" t="s">
        <v>924</v>
      </c>
      <c r="C398" s="34" t="s">
        <v>911</v>
      </c>
      <c r="D398" s="32">
        <v>8.1199999999999992</v>
      </c>
      <c r="E398" s="35" t="s">
        <v>925</v>
      </c>
      <c r="F398" s="35" t="s">
        <v>926</v>
      </c>
      <c r="G398" s="36">
        <v>46126</v>
      </c>
      <c r="H398" s="36">
        <v>23281.043478260901</v>
      </c>
      <c r="I398" s="36">
        <v>69400</v>
      </c>
      <c r="J398" s="36">
        <f t="shared" si="24"/>
        <v>30265.35652173917</v>
      </c>
      <c r="K398" s="36">
        <f t="shared" si="26"/>
        <v>76391.356521739173</v>
      </c>
      <c r="L398" s="36">
        <f t="shared" si="27"/>
        <v>76391.356521739173</v>
      </c>
      <c r="M398" s="36">
        <f t="shared" si="25"/>
        <v>76300</v>
      </c>
      <c r="N398" s="37"/>
    </row>
    <row r="399" spans="1:18" ht="41.4">
      <c r="A399" s="32">
        <v>395</v>
      </c>
      <c r="B399" s="33" t="s">
        <v>927</v>
      </c>
      <c r="C399" s="34" t="s">
        <v>911</v>
      </c>
      <c r="D399" s="48" t="s">
        <v>928</v>
      </c>
      <c r="E399" s="35" t="s">
        <v>929</v>
      </c>
      <c r="F399" s="35" t="s">
        <v>440</v>
      </c>
      <c r="G399" s="36">
        <v>55126</v>
      </c>
      <c r="H399" s="36">
        <v>23281.043478260901</v>
      </c>
      <c r="I399" s="36">
        <v>78400</v>
      </c>
      <c r="J399" s="36">
        <f t="shared" si="24"/>
        <v>30265.35652173917</v>
      </c>
      <c r="K399" s="36">
        <f t="shared" si="26"/>
        <v>85391.356521739173</v>
      </c>
      <c r="L399" s="36">
        <f t="shared" si="27"/>
        <v>85391.356521739173</v>
      </c>
      <c r="M399" s="36">
        <f t="shared" si="25"/>
        <v>85300</v>
      </c>
      <c r="N399" s="37"/>
    </row>
    <row r="400" spans="1:18" ht="41.4">
      <c r="A400" s="32">
        <v>396</v>
      </c>
      <c r="B400" s="33" t="s">
        <v>930</v>
      </c>
      <c r="C400" s="34" t="s">
        <v>911</v>
      </c>
      <c r="D400" s="32">
        <v>8.1210000000000004</v>
      </c>
      <c r="E400" s="35" t="s">
        <v>931</v>
      </c>
      <c r="F400" s="35" t="s">
        <v>440</v>
      </c>
      <c r="G400" s="36">
        <v>55126</v>
      </c>
      <c r="H400" s="36">
        <v>23281.043478260901</v>
      </c>
      <c r="I400" s="36">
        <v>78400</v>
      </c>
      <c r="J400" s="36">
        <f t="shared" ref="J400:J463" si="28">+H400/1800000*2340000</f>
        <v>30265.35652173917</v>
      </c>
      <c r="K400" s="36">
        <f t="shared" si="26"/>
        <v>85391.356521739173</v>
      </c>
      <c r="L400" s="36">
        <f t="shared" si="27"/>
        <v>85391.356521739173</v>
      </c>
      <c r="M400" s="36">
        <f t="shared" ref="M400:M463" si="29">ROUNDDOWN(K400,-2)</f>
        <v>85300</v>
      </c>
      <c r="N400" s="37"/>
    </row>
    <row r="401" spans="1:14" ht="41.4">
      <c r="A401" s="32">
        <v>397</v>
      </c>
      <c r="B401" s="33" t="s">
        <v>932</v>
      </c>
      <c r="C401" s="34" t="s">
        <v>911</v>
      </c>
      <c r="D401" s="32">
        <v>8.1219999999999999</v>
      </c>
      <c r="E401" s="35" t="s">
        <v>933</v>
      </c>
      <c r="F401" s="35" t="s">
        <v>440</v>
      </c>
      <c r="G401" s="36">
        <v>55126</v>
      </c>
      <c r="H401" s="36">
        <v>23281.043478260901</v>
      </c>
      <c r="I401" s="36">
        <v>78400</v>
      </c>
      <c r="J401" s="36">
        <f t="shared" si="28"/>
        <v>30265.35652173917</v>
      </c>
      <c r="K401" s="36">
        <f t="shared" si="26"/>
        <v>85391.356521739173</v>
      </c>
      <c r="L401" s="36">
        <f t="shared" si="27"/>
        <v>85391.356521739173</v>
      </c>
      <c r="M401" s="36">
        <f t="shared" si="29"/>
        <v>85300</v>
      </c>
      <c r="N401" s="37"/>
    </row>
    <row r="402" spans="1:14" ht="41.4">
      <c r="A402" s="32">
        <v>398</v>
      </c>
      <c r="B402" s="33" t="s">
        <v>934</v>
      </c>
      <c r="C402" s="34" t="s">
        <v>911</v>
      </c>
      <c r="D402" s="32">
        <v>8.1229999999999993</v>
      </c>
      <c r="E402" s="35" t="s">
        <v>935</v>
      </c>
      <c r="F402" s="35" t="s">
        <v>440</v>
      </c>
      <c r="G402" s="36">
        <v>55126</v>
      </c>
      <c r="H402" s="36">
        <v>23281.043478260901</v>
      </c>
      <c r="I402" s="36">
        <v>78400</v>
      </c>
      <c r="J402" s="36">
        <f t="shared" si="28"/>
        <v>30265.35652173917</v>
      </c>
      <c r="K402" s="36">
        <f t="shared" si="26"/>
        <v>85391.356521739173</v>
      </c>
      <c r="L402" s="36">
        <f t="shared" si="27"/>
        <v>85391.356521739173</v>
      </c>
      <c r="M402" s="36">
        <f t="shared" si="29"/>
        <v>85300</v>
      </c>
      <c r="N402" s="37"/>
    </row>
    <row r="403" spans="1:14" ht="41.4">
      <c r="A403" s="32">
        <v>399</v>
      </c>
      <c r="B403" s="33" t="s">
        <v>936</v>
      </c>
      <c r="C403" s="34" t="s">
        <v>911</v>
      </c>
      <c r="D403" s="32">
        <v>8.1240000000000006</v>
      </c>
      <c r="E403" s="35" t="s">
        <v>937</v>
      </c>
      <c r="F403" s="35" t="s">
        <v>440</v>
      </c>
      <c r="G403" s="36">
        <v>55126</v>
      </c>
      <c r="H403" s="36">
        <v>23281.043478260901</v>
      </c>
      <c r="I403" s="36">
        <v>78400</v>
      </c>
      <c r="J403" s="36">
        <f t="shared" si="28"/>
        <v>30265.35652173917</v>
      </c>
      <c r="K403" s="36">
        <f t="shared" si="26"/>
        <v>85391.356521739173</v>
      </c>
      <c r="L403" s="36">
        <f t="shared" si="27"/>
        <v>85391.356521739173</v>
      </c>
      <c r="M403" s="36">
        <f t="shared" si="29"/>
        <v>85300</v>
      </c>
      <c r="N403" s="37"/>
    </row>
    <row r="404" spans="1:14" ht="41.4">
      <c r="A404" s="32">
        <v>400</v>
      </c>
      <c r="B404" s="33" t="s">
        <v>938</v>
      </c>
      <c r="C404" s="34" t="s">
        <v>911</v>
      </c>
      <c r="D404" s="32">
        <v>8.125</v>
      </c>
      <c r="E404" s="35" t="s">
        <v>939</v>
      </c>
      <c r="F404" s="35" t="s">
        <v>440</v>
      </c>
      <c r="G404" s="36">
        <v>55126</v>
      </c>
      <c r="H404" s="36">
        <v>23281.043478260901</v>
      </c>
      <c r="I404" s="36">
        <v>78400</v>
      </c>
      <c r="J404" s="36">
        <f t="shared" si="28"/>
        <v>30265.35652173917</v>
      </c>
      <c r="K404" s="36">
        <f t="shared" si="26"/>
        <v>85391.356521739173</v>
      </c>
      <c r="L404" s="36">
        <f t="shared" si="27"/>
        <v>85391.356521739173</v>
      </c>
      <c r="M404" s="36">
        <f t="shared" si="29"/>
        <v>85300</v>
      </c>
      <c r="N404" s="37"/>
    </row>
    <row r="405" spans="1:14" ht="41.4">
      <c r="A405" s="32">
        <v>401</v>
      </c>
      <c r="B405" s="33" t="s">
        <v>940</v>
      </c>
      <c r="C405" s="34" t="s">
        <v>911</v>
      </c>
      <c r="D405" s="32">
        <v>8.1259999999999994</v>
      </c>
      <c r="E405" s="35" t="s">
        <v>526</v>
      </c>
      <c r="F405" s="35" t="s">
        <v>440</v>
      </c>
      <c r="G405" s="36">
        <v>55126</v>
      </c>
      <c r="H405" s="36">
        <v>23281.043478260901</v>
      </c>
      <c r="I405" s="36">
        <v>78400</v>
      </c>
      <c r="J405" s="36">
        <f t="shared" si="28"/>
        <v>30265.35652173917</v>
      </c>
      <c r="K405" s="36">
        <f t="shared" si="26"/>
        <v>85391.356521739173</v>
      </c>
      <c r="L405" s="36">
        <f t="shared" si="27"/>
        <v>85391.356521739173</v>
      </c>
      <c r="M405" s="36">
        <f t="shared" si="29"/>
        <v>85300</v>
      </c>
      <c r="N405" s="37"/>
    </row>
    <row r="406" spans="1:14" ht="41.4">
      <c r="A406" s="32">
        <v>402</v>
      </c>
      <c r="B406" s="33" t="s">
        <v>941</v>
      </c>
      <c r="C406" s="34" t="s">
        <v>911</v>
      </c>
      <c r="D406" s="32">
        <v>8.1270000000000007</v>
      </c>
      <c r="E406" s="35" t="s">
        <v>942</v>
      </c>
      <c r="F406" s="35" t="s">
        <v>440</v>
      </c>
      <c r="G406" s="36">
        <v>55126</v>
      </c>
      <c r="H406" s="36">
        <v>23281.043478260901</v>
      </c>
      <c r="I406" s="36">
        <v>78400</v>
      </c>
      <c r="J406" s="36">
        <f t="shared" si="28"/>
        <v>30265.35652173917</v>
      </c>
      <c r="K406" s="36">
        <f t="shared" si="26"/>
        <v>85391.356521739173</v>
      </c>
      <c r="L406" s="36">
        <f t="shared" si="27"/>
        <v>85391.356521739173</v>
      </c>
      <c r="M406" s="36">
        <f t="shared" si="29"/>
        <v>85300</v>
      </c>
      <c r="N406" s="37"/>
    </row>
    <row r="407" spans="1:14" ht="41.4">
      <c r="A407" s="32">
        <v>403</v>
      </c>
      <c r="B407" s="33" t="s">
        <v>943</v>
      </c>
      <c r="C407" s="34" t="s">
        <v>911</v>
      </c>
      <c r="D407" s="32">
        <v>8.1280000000000001</v>
      </c>
      <c r="E407" s="35" t="s">
        <v>944</v>
      </c>
      <c r="F407" s="35" t="s">
        <v>440</v>
      </c>
      <c r="G407" s="36">
        <v>55126</v>
      </c>
      <c r="H407" s="36">
        <v>23281.043478260901</v>
      </c>
      <c r="I407" s="36">
        <v>78400</v>
      </c>
      <c r="J407" s="36">
        <f t="shared" si="28"/>
        <v>30265.35652173917</v>
      </c>
      <c r="K407" s="36">
        <f t="shared" si="26"/>
        <v>85391.356521739173</v>
      </c>
      <c r="L407" s="36">
        <f t="shared" si="27"/>
        <v>85391.356521739173</v>
      </c>
      <c r="M407" s="36">
        <f t="shared" si="29"/>
        <v>85300</v>
      </c>
      <c r="N407" s="37"/>
    </row>
    <row r="408" spans="1:14" ht="41.4">
      <c r="A408" s="32">
        <v>404</v>
      </c>
      <c r="B408" s="33" t="s">
        <v>945</v>
      </c>
      <c r="C408" s="34" t="s">
        <v>911</v>
      </c>
      <c r="D408" s="32">
        <v>8.1289999999999996</v>
      </c>
      <c r="E408" s="35" t="s">
        <v>483</v>
      </c>
      <c r="F408" s="35" t="s">
        <v>440</v>
      </c>
      <c r="G408" s="36">
        <v>55126</v>
      </c>
      <c r="H408" s="36">
        <v>23281.043478260901</v>
      </c>
      <c r="I408" s="36">
        <v>78400</v>
      </c>
      <c r="J408" s="36">
        <f t="shared" si="28"/>
        <v>30265.35652173917</v>
      </c>
      <c r="K408" s="36">
        <f t="shared" si="26"/>
        <v>85391.356521739173</v>
      </c>
      <c r="L408" s="36">
        <f t="shared" si="27"/>
        <v>85391.356521739173</v>
      </c>
      <c r="M408" s="36">
        <f t="shared" si="29"/>
        <v>85300</v>
      </c>
      <c r="N408" s="37"/>
    </row>
    <row r="409" spans="1:14" ht="41.4">
      <c r="A409" s="32">
        <v>405</v>
      </c>
      <c r="B409" s="33" t="s">
        <v>946</v>
      </c>
      <c r="C409" s="34" t="s">
        <v>911</v>
      </c>
      <c r="D409" s="48" t="s">
        <v>947</v>
      </c>
      <c r="E409" s="35" t="s">
        <v>513</v>
      </c>
      <c r="F409" s="35" t="s">
        <v>440</v>
      </c>
      <c r="G409" s="36">
        <v>55126</v>
      </c>
      <c r="H409" s="36">
        <v>23281.043478260901</v>
      </c>
      <c r="I409" s="36">
        <v>78400</v>
      </c>
      <c r="J409" s="36">
        <f t="shared" si="28"/>
        <v>30265.35652173917</v>
      </c>
      <c r="K409" s="36">
        <f t="shared" si="26"/>
        <v>85391.356521739173</v>
      </c>
      <c r="L409" s="36">
        <f t="shared" si="27"/>
        <v>85391.356521739173</v>
      </c>
      <c r="M409" s="36">
        <f t="shared" si="29"/>
        <v>85300</v>
      </c>
      <c r="N409" s="37"/>
    </row>
    <row r="410" spans="1:14" ht="41.4">
      <c r="A410" s="32">
        <v>406</v>
      </c>
      <c r="B410" s="33" t="s">
        <v>948</v>
      </c>
      <c r="C410" s="34" t="s">
        <v>911</v>
      </c>
      <c r="D410" s="32">
        <v>8.1300000000000008</v>
      </c>
      <c r="E410" s="35" t="s">
        <v>949</v>
      </c>
      <c r="F410" s="35" t="s">
        <v>950</v>
      </c>
      <c r="G410" s="36">
        <v>28645</v>
      </c>
      <c r="H410" s="36">
        <v>20120.869565217399</v>
      </c>
      <c r="I410" s="36">
        <v>48700</v>
      </c>
      <c r="J410" s="36">
        <f t="shared" si="28"/>
        <v>26157.130434782619</v>
      </c>
      <c r="K410" s="36">
        <f t="shared" si="26"/>
        <v>54802.130434782623</v>
      </c>
      <c r="L410" s="36">
        <f t="shared" si="27"/>
        <v>54802.13043478263</v>
      </c>
      <c r="M410" s="36">
        <f t="shared" si="29"/>
        <v>54800</v>
      </c>
      <c r="N410" s="37"/>
    </row>
    <row r="411" spans="1:14" ht="41.4">
      <c r="A411" s="32">
        <v>407</v>
      </c>
      <c r="B411" s="33" t="s">
        <v>951</v>
      </c>
      <c r="C411" s="34" t="s">
        <v>911</v>
      </c>
      <c r="D411" s="32">
        <v>8.1310000000000002</v>
      </c>
      <c r="E411" s="35" t="s">
        <v>488</v>
      </c>
      <c r="F411" s="35" t="s">
        <v>440</v>
      </c>
      <c r="G411" s="36">
        <v>55126</v>
      </c>
      <c r="H411" s="36">
        <v>23281.043478260901</v>
      </c>
      <c r="I411" s="36">
        <v>78400</v>
      </c>
      <c r="J411" s="36">
        <f t="shared" si="28"/>
        <v>30265.35652173917</v>
      </c>
      <c r="K411" s="36">
        <f t="shared" si="26"/>
        <v>85391.356521739173</v>
      </c>
      <c r="L411" s="36">
        <f t="shared" si="27"/>
        <v>85391.356521739173</v>
      </c>
      <c r="M411" s="36">
        <f t="shared" si="29"/>
        <v>85300</v>
      </c>
      <c r="N411" s="37"/>
    </row>
    <row r="412" spans="1:14" ht="41.4">
      <c r="A412" s="32">
        <v>408</v>
      </c>
      <c r="B412" s="33" t="s">
        <v>952</v>
      </c>
      <c r="C412" s="34" t="s">
        <v>911</v>
      </c>
      <c r="D412" s="32">
        <v>8.1319999999999997</v>
      </c>
      <c r="E412" s="35" t="s">
        <v>492</v>
      </c>
      <c r="F412" s="35" t="s">
        <v>440</v>
      </c>
      <c r="G412" s="36">
        <v>55126</v>
      </c>
      <c r="H412" s="36">
        <v>23281.043478260901</v>
      </c>
      <c r="I412" s="36">
        <v>78400</v>
      </c>
      <c r="J412" s="36">
        <f t="shared" si="28"/>
        <v>30265.35652173917</v>
      </c>
      <c r="K412" s="36">
        <f t="shared" si="26"/>
        <v>85391.356521739173</v>
      </c>
      <c r="L412" s="36">
        <f t="shared" si="27"/>
        <v>85391.356521739173</v>
      </c>
      <c r="M412" s="36">
        <f t="shared" si="29"/>
        <v>85300</v>
      </c>
      <c r="N412" s="37"/>
    </row>
    <row r="413" spans="1:14" ht="41.4">
      <c r="A413" s="32">
        <v>409</v>
      </c>
      <c r="B413" s="33" t="s">
        <v>953</v>
      </c>
      <c r="C413" s="34" t="s">
        <v>911</v>
      </c>
      <c r="D413" s="32">
        <v>8.1329999999999991</v>
      </c>
      <c r="E413" s="35" t="s">
        <v>954</v>
      </c>
      <c r="F413" s="35" t="s">
        <v>440</v>
      </c>
      <c r="G413" s="36">
        <v>55126</v>
      </c>
      <c r="H413" s="36">
        <v>23281.043478260901</v>
      </c>
      <c r="I413" s="36">
        <v>78400</v>
      </c>
      <c r="J413" s="36">
        <f t="shared" si="28"/>
        <v>30265.35652173917</v>
      </c>
      <c r="K413" s="36">
        <f t="shared" si="26"/>
        <v>85391.356521739173</v>
      </c>
      <c r="L413" s="36">
        <f t="shared" si="27"/>
        <v>85391.356521739173</v>
      </c>
      <c r="M413" s="36">
        <f t="shared" si="29"/>
        <v>85300</v>
      </c>
      <c r="N413" s="37"/>
    </row>
    <row r="414" spans="1:14" ht="41.4">
      <c r="A414" s="32">
        <v>410</v>
      </c>
      <c r="B414" s="33" t="s">
        <v>955</v>
      </c>
      <c r="C414" s="34" t="s">
        <v>911</v>
      </c>
      <c r="D414" s="32">
        <v>8.1349999999999998</v>
      </c>
      <c r="E414" s="35" t="s">
        <v>956</v>
      </c>
      <c r="F414" s="35" t="s">
        <v>440</v>
      </c>
      <c r="G414" s="36">
        <v>55126</v>
      </c>
      <c r="H414" s="36">
        <v>23281.043478260901</v>
      </c>
      <c r="I414" s="36">
        <v>78400</v>
      </c>
      <c r="J414" s="36">
        <f t="shared" si="28"/>
        <v>30265.35652173917</v>
      </c>
      <c r="K414" s="36">
        <f t="shared" si="26"/>
        <v>85391.356521739173</v>
      </c>
      <c r="L414" s="36">
        <f t="shared" si="27"/>
        <v>85391.356521739173</v>
      </c>
      <c r="M414" s="36">
        <f t="shared" si="29"/>
        <v>85300</v>
      </c>
      <c r="N414" s="37"/>
    </row>
    <row r="415" spans="1:14" ht="41.4">
      <c r="A415" s="32">
        <v>411</v>
      </c>
      <c r="B415" s="33" t="s">
        <v>957</v>
      </c>
      <c r="C415" s="34" t="s">
        <v>911</v>
      </c>
      <c r="D415" s="32">
        <v>8.1370000000000005</v>
      </c>
      <c r="E415" s="35" t="s">
        <v>958</v>
      </c>
      <c r="F415" s="35" t="s">
        <v>440</v>
      </c>
      <c r="G415" s="36">
        <v>55126</v>
      </c>
      <c r="H415" s="36">
        <v>23281.043478260901</v>
      </c>
      <c r="I415" s="36">
        <v>78400</v>
      </c>
      <c r="J415" s="36">
        <f t="shared" si="28"/>
        <v>30265.35652173917</v>
      </c>
      <c r="K415" s="36">
        <f t="shared" si="26"/>
        <v>85391.356521739173</v>
      </c>
      <c r="L415" s="36">
        <f t="shared" si="27"/>
        <v>85391.356521739173</v>
      </c>
      <c r="M415" s="36">
        <f t="shared" si="29"/>
        <v>85300</v>
      </c>
      <c r="N415" s="37"/>
    </row>
    <row r="416" spans="1:14" ht="41.4">
      <c r="A416" s="32">
        <v>412</v>
      </c>
      <c r="B416" s="33" t="s">
        <v>959</v>
      </c>
      <c r="C416" s="34" t="s">
        <v>911</v>
      </c>
      <c r="D416" s="32">
        <v>8.1379999999999999</v>
      </c>
      <c r="E416" s="35" t="s">
        <v>534</v>
      </c>
      <c r="F416" s="35" t="s">
        <v>440</v>
      </c>
      <c r="G416" s="36">
        <v>55126</v>
      </c>
      <c r="H416" s="36">
        <v>23281.043478260901</v>
      </c>
      <c r="I416" s="36">
        <v>78400</v>
      </c>
      <c r="J416" s="36">
        <f t="shared" si="28"/>
        <v>30265.35652173917</v>
      </c>
      <c r="K416" s="36">
        <f t="shared" si="26"/>
        <v>85391.356521739173</v>
      </c>
      <c r="L416" s="36">
        <f t="shared" si="27"/>
        <v>85391.356521739173</v>
      </c>
      <c r="M416" s="36">
        <f t="shared" si="29"/>
        <v>85300</v>
      </c>
      <c r="N416" s="37"/>
    </row>
    <row r="417" spans="1:14" ht="41.4">
      <c r="A417" s="32">
        <v>413</v>
      </c>
      <c r="B417" s="33" t="s">
        <v>960</v>
      </c>
      <c r="C417" s="34" t="s">
        <v>911</v>
      </c>
      <c r="D417" s="32">
        <v>8.1389999999999993</v>
      </c>
      <c r="E417" s="35" t="s">
        <v>961</v>
      </c>
      <c r="F417" s="35" t="s">
        <v>440</v>
      </c>
      <c r="G417" s="36">
        <v>55126</v>
      </c>
      <c r="H417" s="36">
        <v>23281.043478260901</v>
      </c>
      <c r="I417" s="36">
        <v>78400</v>
      </c>
      <c r="J417" s="36">
        <f t="shared" si="28"/>
        <v>30265.35652173917</v>
      </c>
      <c r="K417" s="36">
        <f t="shared" si="26"/>
        <v>85391.356521739173</v>
      </c>
      <c r="L417" s="36">
        <f t="shared" si="27"/>
        <v>85391.356521739173</v>
      </c>
      <c r="M417" s="36">
        <f t="shared" si="29"/>
        <v>85300</v>
      </c>
      <c r="N417" s="37"/>
    </row>
    <row r="418" spans="1:14" ht="41.4">
      <c r="A418" s="32">
        <v>414</v>
      </c>
      <c r="B418" s="33" t="s">
        <v>962</v>
      </c>
      <c r="C418" s="34" t="s">
        <v>911</v>
      </c>
      <c r="D418" s="48" t="s">
        <v>963</v>
      </c>
      <c r="E418" s="35" t="s">
        <v>964</v>
      </c>
      <c r="F418" s="35" t="s">
        <v>440</v>
      </c>
      <c r="G418" s="36">
        <v>55126</v>
      </c>
      <c r="H418" s="36">
        <v>23281.043478260901</v>
      </c>
      <c r="I418" s="36">
        <v>78400</v>
      </c>
      <c r="J418" s="36">
        <f t="shared" si="28"/>
        <v>30265.35652173917</v>
      </c>
      <c r="K418" s="36">
        <f t="shared" si="26"/>
        <v>85391.356521739173</v>
      </c>
      <c r="L418" s="36">
        <f t="shared" si="27"/>
        <v>85391.356521739173</v>
      </c>
      <c r="M418" s="36">
        <f t="shared" si="29"/>
        <v>85300</v>
      </c>
      <c r="N418" s="37"/>
    </row>
    <row r="419" spans="1:14" ht="41.4">
      <c r="A419" s="32">
        <v>415</v>
      </c>
      <c r="B419" s="33" t="s">
        <v>965</v>
      </c>
      <c r="C419" s="34" t="s">
        <v>911</v>
      </c>
      <c r="D419" s="32">
        <v>8.14</v>
      </c>
      <c r="E419" s="35" t="s">
        <v>966</v>
      </c>
      <c r="F419" s="35" t="s">
        <v>950</v>
      </c>
      <c r="G419" s="36">
        <v>28645</v>
      </c>
      <c r="H419" s="36">
        <v>20120.869565217399</v>
      </c>
      <c r="I419" s="36">
        <v>48700</v>
      </c>
      <c r="J419" s="36">
        <f t="shared" si="28"/>
        <v>26157.130434782619</v>
      </c>
      <c r="K419" s="36">
        <f t="shared" si="26"/>
        <v>54802.130434782623</v>
      </c>
      <c r="L419" s="36">
        <f t="shared" si="27"/>
        <v>54802.13043478263</v>
      </c>
      <c r="M419" s="36">
        <f t="shared" si="29"/>
        <v>54800</v>
      </c>
      <c r="N419" s="37"/>
    </row>
    <row r="420" spans="1:14" ht="41.4">
      <c r="A420" s="32">
        <v>416</v>
      </c>
      <c r="B420" s="33" t="s">
        <v>967</v>
      </c>
      <c r="C420" s="34" t="s">
        <v>911</v>
      </c>
      <c r="D420" s="32">
        <v>8.141</v>
      </c>
      <c r="E420" s="35" t="s">
        <v>439</v>
      </c>
      <c r="F420" s="35" t="s">
        <v>440</v>
      </c>
      <c r="G420" s="36">
        <v>55126</v>
      </c>
      <c r="H420" s="36">
        <v>23281.043478260901</v>
      </c>
      <c r="I420" s="36">
        <v>78400</v>
      </c>
      <c r="J420" s="36">
        <f t="shared" si="28"/>
        <v>30265.35652173917</v>
      </c>
      <c r="K420" s="36">
        <f t="shared" si="26"/>
        <v>85391.356521739173</v>
      </c>
      <c r="L420" s="36">
        <f t="shared" si="27"/>
        <v>85391.356521739173</v>
      </c>
      <c r="M420" s="36">
        <f t="shared" si="29"/>
        <v>85300</v>
      </c>
      <c r="N420" s="37"/>
    </row>
    <row r="421" spans="1:14" ht="41.4">
      <c r="A421" s="32">
        <v>417</v>
      </c>
      <c r="B421" s="33" t="s">
        <v>968</v>
      </c>
      <c r="C421" s="34" t="s">
        <v>911</v>
      </c>
      <c r="D421" s="32">
        <v>8.1419999999999995</v>
      </c>
      <c r="E421" s="35" t="s">
        <v>442</v>
      </c>
      <c r="F421" s="35" t="s">
        <v>440</v>
      </c>
      <c r="G421" s="36">
        <v>55126</v>
      </c>
      <c r="H421" s="36">
        <v>23281.043478260901</v>
      </c>
      <c r="I421" s="36">
        <v>78400</v>
      </c>
      <c r="J421" s="36">
        <f t="shared" si="28"/>
        <v>30265.35652173917</v>
      </c>
      <c r="K421" s="36">
        <f t="shared" si="26"/>
        <v>85391.356521739173</v>
      </c>
      <c r="L421" s="36">
        <f t="shared" si="27"/>
        <v>85391.356521739173</v>
      </c>
      <c r="M421" s="36">
        <f t="shared" si="29"/>
        <v>85300</v>
      </c>
      <c r="N421" s="37"/>
    </row>
    <row r="422" spans="1:14" ht="41.4">
      <c r="A422" s="32">
        <v>418</v>
      </c>
      <c r="B422" s="33" t="s">
        <v>969</v>
      </c>
      <c r="C422" s="34" t="s">
        <v>911</v>
      </c>
      <c r="D422" s="32">
        <v>8.1430000000000007</v>
      </c>
      <c r="E422" s="35" t="s">
        <v>970</v>
      </c>
      <c r="F422" s="35" t="s">
        <v>440</v>
      </c>
      <c r="G422" s="36">
        <v>55126</v>
      </c>
      <c r="H422" s="36">
        <v>23281.043478260901</v>
      </c>
      <c r="I422" s="36">
        <v>78400</v>
      </c>
      <c r="J422" s="36">
        <f t="shared" si="28"/>
        <v>30265.35652173917</v>
      </c>
      <c r="K422" s="36">
        <f t="shared" si="26"/>
        <v>85391.356521739173</v>
      </c>
      <c r="L422" s="36">
        <f t="shared" si="27"/>
        <v>85391.356521739173</v>
      </c>
      <c r="M422" s="36">
        <f t="shared" si="29"/>
        <v>85300</v>
      </c>
      <c r="N422" s="37"/>
    </row>
    <row r="423" spans="1:14" ht="41.4">
      <c r="A423" s="32">
        <v>419</v>
      </c>
      <c r="B423" s="33" t="s">
        <v>971</v>
      </c>
      <c r="C423" s="34" t="s">
        <v>911</v>
      </c>
      <c r="D423" s="32">
        <v>8.1440000000000001</v>
      </c>
      <c r="E423" s="35" t="s">
        <v>477</v>
      </c>
      <c r="F423" s="35" t="s">
        <v>440</v>
      </c>
      <c r="G423" s="36">
        <v>55126</v>
      </c>
      <c r="H423" s="36">
        <v>23281.043478260901</v>
      </c>
      <c r="I423" s="36">
        <v>78400</v>
      </c>
      <c r="J423" s="36">
        <f t="shared" si="28"/>
        <v>30265.35652173917</v>
      </c>
      <c r="K423" s="36">
        <f t="shared" si="26"/>
        <v>85391.356521739173</v>
      </c>
      <c r="L423" s="36">
        <f t="shared" si="27"/>
        <v>85391.356521739173</v>
      </c>
      <c r="M423" s="36">
        <f t="shared" si="29"/>
        <v>85300</v>
      </c>
      <c r="N423" s="37"/>
    </row>
    <row r="424" spans="1:14" ht="41.4">
      <c r="A424" s="32">
        <v>420</v>
      </c>
      <c r="B424" s="33" t="s">
        <v>972</v>
      </c>
      <c r="C424" s="34" t="s">
        <v>911</v>
      </c>
      <c r="D424" s="32">
        <v>8.1449999999999996</v>
      </c>
      <c r="E424" s="35" t="s">
        <v>973</v>
      </c>
      <c r="F424" s="35" t="s">
        <v>440</v>
      </c>
      <c r="G424" s="36">
        <v>55126</v>
      </c>
      <c r="H424" s="36">
        <v>23281.043478260901</v>
      </c>
      <c r="I424" s="36">
        <v>78400</v>
      </c>
      <c r="J424" s="36">
        <f t="shared" si="28"/>
        <v>30265.35652173917</v>
      </c>
      <c r="K424" s="36">
        <f t="shared" si="26"/>
        <v>85391.356521739173</v>
      </c>
      <c r="L424" s="36">
        <f t="shared" si="27"/>
        <v>85391.356521739173</v>
      </c>
      <c r="M424" s="36">
        <f t="shared" si="29"/>
        <v>85300</v>
      </c>
      <c r="N424" s="37"/>
    </row>
    <row r="425" spans="1:14" ht="41.4">
      <c r="A425" s="32">
        <v>421</v>
      </c>
      <c r="B425" s="33" t="s">
        <v>974</v>
      </c>
      <c r="C425" s="34" t="s">
        <v>911</v>
      </c>
      <c r="D425" s="32">
        <v>8.1460000000000008</v>
      </c>
      <c r="E425" s="35" t="s">
        <v>975</v>
      </c>
      <c r="F425" s="35" t="s">
        <v>440</v>
      </c>
      <c r="G425" s="36">
        <v>55126</v>
      </c>
      <c r="H425" s="36">
        <v>23281.043478260901</v>
      </c>
      <c r="I425" s="36">
        <v>78400</v>
      </c>
      <c r="J425" s="36">
        <f t="shared" si="28"/>
        <v>30265.35652173917</v>
      </c>
      <c r="K425" s="36">
        <f t="shared" si="26"/>
        <v>85391.356521739173</v>
      </c>
      <c r="L425" s="36">
        <f t="shared" si="27"/>
        <v>85391.356521739173</v>
      </c>
      <c r="M425" s="36">
        <f t="shared" si="29"/>
        <v>85300</v>
      </c>
      <c r="N425" s="37"/>
    </row>
    <row r="426" spans="1:14" ht="41.4">
      <c r="A426" s="32">
        <v>422</v>
      </c>
      <c r="B426" s="33" t="s">
        <v>976</v>
      </c>
      <c r="C426" s="34" t="s">
        <v>911</v>
      </c>
      <c r="D426" s="48" t="s">
        <v>977</v>
      </c>
      <c r="E426" s="35" t="s">
        <v>978</v>
      </c>
      <c r="F426" s="35" t="s">
        <v>440</v>
      </c>
      <c r="G426" s="36">
        <v>55126</v>
      </c>
      <c r="H426" s="36">
        <v>23281.043478260901</v>
      </c>
      <c r="I426" s="36">
        <v>78400</v>
      </c>
      <c r="J426" s="36">
        <f t="shared" si="28"/>
        <v>30265.35652173917</v>
      </c>
      <c r="K426" s="36">
        <f t="shared" si="26"/>
        <v>85391.356521739173</v>
      </c>
      <c r="L426" s="36">
        <f t="shared" si="27"/>
        <v>85391.356521739173</v>
      </c>
      <c r="M426" s="36">
        <f t="shared" si="29"/>
        <v>85300</v>
      </c>
      <c r="N426" s="37"/>
    </row>
    <row r="427" spans="1:14" ht="41.4">
      <c r="A427" s="32">
        <v>423</v>
      </c>
      <c r="B427" s="33" t="s">
        <v>979</v>
      </c>
      <c r="C427" s="34" t="s">
        <v>911</v>
      </c>
      <c r="D427" s="32">
        <v>8.1509999999999998</v>
      </c>
      <c r="E427" s="35" t="s">
        <v>980</v>
      </c>
      <c r="F427" s="35" t="s">
        <v>440</v>
      </c>
      <c r="G427" s="36">
        <v>55126</v>
      </c>
      <c r="H427" s="36">
        <v>23281.043478260901</v>
      </c>
      <c r="I427" s="36">
        <v>78400</v>
      </c>
      <c r="J427" s="36">
        <f t="shared" si="28"/>
        <v>30265.35652173917</v>
      </c>
      <c r="K427" s="36">
        <f t="shared" si="26"/>
        <v>85391.356521739173</v>
      </c>
      <c r="L427" s="36">
        <f t="shared" si="27"/>
        <v>85391.356521739173</v>
      </c>
      <c r="M427" s="36">
        <f t="shared" si="29"/>
        <v>85300</v>
      </c>
      <c r="N427" s="37"/>
    </row>
    <row r="428" spans="1:14" ht="41.4">
      <c r="A428" s="32">
        <v>424</v>
      </c>
      <c r="B428" s="33" t="s">
        <v>981</v>
      </c>
      <c r="C428" s="34" t="s">
        <v>911</v>
      </c>
      <c r="D428" s="32">
        <v>8.1519999999999992</v>
      </c>
      <c r="E428" s="35" t="s">
        <v>524</v>
      </c>
      <c r="F428" s="35" t="s">
        <v>440</v>
      </c>
      <c r="G428" s="36">
        <v>55126</v>
      </c>
      <c r="H428" s="36">
        <v>23281.043478260901</v>
      </c>
      <c r="I428" s="36">
        <v>78400</v>
      </c>
      <c r="J428" s="36">
        <f t="shared" si="28"/>
        <v>30265.35652173917</v>
      </c>
      <c r="K428" s="36">
        <f t="shared" si="26"/>
        <v>85391.356521739173</v>
      </c>
      <c r="L428" s="36">
        <f t="shared" si="27"/>
        <v>85391.356521739173</v>
      </c>
      <c r="M428" s="36">
        <f t="shared" si="29"/>
        <v>85300</v>
      </c>
      <c r="N428" s="37"/>
    </row>
    <row r="429" spans="1:14" ht="41.4">
      <c r="A429" s="32">
        <v>425</v>
      </c>
      <c r="B429" s="33" t="s">
        <v>982</v>
      </c>
      <c r="C429" s="34" t="s">
        <v>911</v>
      </c>
      <c r="D429" s="32">
        <v>8.1530000000000005</v>
      </c>
      <c r="E429" s="35" t="s">
        <v>542</v>
      </c>
      <c r="F429" s="35" t="s">
        <v>440</v>
      </c>
      <c r="G429" s="36">
        <v>55126</v>
      </c>
      <c r="H429" s="36">
        <v>23281.043478260901</v>
      </c>
      <c r="I429" s="36">
        <v>78400</v>
      </c>
      <c r="J429" s="36">
        <f t="shared" si="28"/>
        <v>30265.35652173917</v>
      </c>
      <c r="K429" s="36">
        <f t="shared" si="26"/>
        <v>85391.356521739173</v>
      </c>
      <c r="L429" s="36">
        <f t="shared" si="27"/>
        <v>85391.356521739173</v>
      </c>
      <c r="M429" s="36">
        <f t="shared" si="29"/>
        <v>85300</v>
      </c>
      <c r="N429" s="37"/>
    </row>
    <row r="430" spans="1:14" ht="41.4">
      <c r="A430" s="32">
        <v>426</v>
      </c>
      <c r="B430" s="33" t="s">
        <v>983</v>
      </c>
      <c r="C430" s="34" t="s">
        <v>911</v>
      </c>
      <c r="D430" s="32">
        <v>8.1539999999999999</v>
      </c>
      <c r="E430" s="35" t="s">
        <v>984</v>
      </c>
      <c r="F430" s="35" t="s">
        <v>440</v>
      </c>
      <c r="G430" s="36">
        <v>55126</v>
      </c>
      <c r="H430" s="36">
        <v>23281.043478260901</v>
      </c>
      <c r="I430" s="36">
        <v>78400</v>
      </c>
      <c r="J430" s="36">
        <f t="shared" si="28"/>
        <v>30265.35652173917</v>
      </c>
      <c r="K430" s="36">
        <f t="shared" si="26"/>
        <v>85391.356521739173</v>
      </c>
      <c r="L430" s="36">
        <f t="shared" si="27"/>
        <v>85391.356521739173</v>
      </c>
      <c r="M430" s="36">
        <f t="shared" si="29"/>
        <v>85300</v>
      </c>
      <c r="N430" s="37"/>
    </row>
    <row r="431" spans="1:14" ht="41.4">
      <c r="A431" s="32">
        <v>427</v>
      </c>
      <c r="B431" s="33" t="s">
        <v>985</v>
      </c>
      <c r="C431" s="34" t="s">
        <v>911</v>
      </c>
      <c r="D431" s="32">
        <v>8.1549999999999994</v>
      </c>
      <c r="E431" s="35" t="s">
        <v>511</v>
      </c>
      <c r="F431" s="35" t="s">
        <v>440</v>
      </c>
      <c r="G431" s="36">
        <v>55126</v>
      </c>
      <c r="H431" s="36">
        <v>23281.043478260901</v>
      </c>
      <c r="I431" s="36">
        <v>78400</v>
      </c>
      <c r="J431" s="36">
        <f t="shared" si="28"/>
        <v>30265.35652173917</v>
      </c>
      <c r="K431" s="36">
        <f t="shared" si="26"/>
        <v>85391.356521739173</v>
      </c>
      <c r="L431" s="36">
        <f t="shared" si="27"/>
        <v>85391.356521739173</v>
      </c>
      <c r="M431" s="36">
        <f t="shared" si="29"/>
        <v>85300</v>
      </c>
      <c r="N431" s="37"/>
    </row>
    <row r="432" spans="1:14" ht="41.4">
      <c r="A432" s="32">
        <v>428</v>
      </c>
      <c r="B432" s="33" t="s">
        <v>986</v>
      </c>
      <c r="C432" s="34" t="s">
        <v>911</v>
      </c>
      <c r="D432" s="32">
        <v>8.1560000000000006</v>
      </c>
      <c r="E432" s="35" t="s">
        <v>987</v>
      </c>
      <c r="F432" s="35" t="s">
        <v>440</v>
      </c>
      <c r="G432" s="36">
        <v>55126</v>
      </c>
      <c r="H432" s="36">
        <v>23281.043478260901</v>
      </c>
      <c r="I432" s="36">
        <v>78400</v>
      </c>
      <c r="J432" s="36">
        <f t="shared" si="28"/>
        <v>30265.35652173917</v>
      </c>
      <c r="K432" s="36">
        <f t="shared" si="26"/>
        <v>85391.356521739173</v>
      </c>
      <c r="L432" s="36">
        <f t="shared" si="27"/>
        <v>85391.356521739173</v>
      </c>
      <c r="M432" s="36">
        <f t="shared" si="29"/>
        <v>85300</v>
      </c>
      <c r="N432" s="37"/>
    </row>
    <row r="433" spans="1:14" ht="41.4">
      <c r="A433" s="32">
        <v>429</v>
      </c>
      <c r="B433" s="33" t="s">
        <v>988</v>
      </c>
      <c r="C433" s="34" t="s">
        <v>911</v>
      </c>
      <c r="D433" s="32">
        <v>8.157</v>
      </c>
      <c r="E433" s="35" t="s">
        <v>507</v>
      </c>
      <c r="F433" s="35" t="s">
        <v>440</v>
      </c>
      <c r="G433" s="36">
        <v>55126</v>
      </c>
      <c r="H433" s="36">
        <v>23281.043478260901</v>
      </c>
      <c r="I433" s="36">
        <v>78400</v>
      </c>
      <c r="J433" s="36">
        <f t="shared" si="28"/>
        <v>30265.35652173917</v>
      </c>
      <c r="K433" s="36">
        <f t="shared" si="26"/>
        <v>85391.356521739173</v>
      </c>
      <c r="L433" s="36">
        <f t="shared" si="27"/>
        <v>85391.356521739173</v>
      </c>
      <c r="M433" s="36">
        <f t="shared" si="29"/>
        <v>85300</v>
      </c>
      <c r="N433" s="37"/>
    </row>
    <row r="434" spans="1:14" ht="41.4">
      <c r="A434" s="32">
        <v>430</v>
      </c>
      <c r="B434" s="33" t="s">
        <v>989</v>
      </c>
      <c r="C434" s="34" t="s">
        <v>911</v>
      </c>
      <c r="D434" s="32">
        <v>8.1579999999999995</v>
      </c>
      <c r="E434" s="35" t="s">
        <v>990</v>
      </c>
      <c r="F434" s="35" t="s">
        <v>440</v>
      </c>
      <c r="G434" s="36">
        <v>55126</v>
      </c>
      <c r="H434" s="36">
        <v>23281.043478260901</v>
      </c>
      <c r="I434" s="36">
        <v>78400</v>
      </c>
      <c r="J434" s="36">
        <f t="shared" si="28"/>
        <v>30265.35652173917</v>
      </c>
      <c r="K434" s="36">
        <f t="shared" si="26"/>
        <v>85391.356521739173</v>
      </c>
      <c r="L434" s="36">
        <f t="shared" si="27"/>
        <v>85391.356521739173</v>
      </c>
      <c r="M434" s="36">
        <f t="shared" si="29"/>
        <v>85300</v>
      </c>
      <c r="N434" s="37"/>
    </row>
    <row r="435" spans="1:14" ht="41.4">
      <c r="A435" s="32">
        <v>431</v>
      </c>
      <c r="B435" s="33" t="s">
        <v>991</v>
      </c>
      <c r="C435" s="34" t="s">
        <v>911</v>
      </c>
      <c r="D435" s="32">
        <v>8.1590000000000007</v>
      </c>
      <c r="E435" s="35" t="s">
        <v>992</v>
      </c>
      <c r="F435" s="35" t="s">
        <v>440</v>
      </c>
      <c r="G435" s="36">
        <v>55126</v>
      </c>
      <c r="H435" s="36">
        <v>23281.043478260901</v>
      </c>
      <c r="I435" s="36">
        <v>78400</v>
      </c>
      <c r="J435" s="36">
        <f t="shared" si="28"/>
        <v>30265.35652173917</v>
      </c>
      <c r="K435" s="36">
        <f t="shared" si="26"/>
        <v>85391.356521739173</v>
      </c>
      <c r="L435" s="36">
        <f t="shared" si="27"/>
        <v>85391.356521739173</v>
      </c>
      <c r="M435" s="36">
        <f t="shared" si="29"/>
        <v>85300</v>
      </c>
      <c r="N435" s="37"/>
    </row>
    <row r="436" spans="1:14" ht="41.4">
      <c r="A436" s="32">
        <v>432</v>
      </c>
      <c r="B436" s="33" t="s">
        <v>993</v>
      </c>
      <c r="C436" s="34" t="s">
        <v>911</v>
      </c>
      <c r="D436" s="48" t="s">
        <v>994</v>
      </c>
      <c r="E436" s="35" t="s">
        <v>995</v>
      </c>
      <c r="F436" s="35" t="s">
        <v>440</v>
      </c>
      <c r="G436" s="36">
        <v>55126</v>
      </c>
      <c r="H436" s="36">
        <v>23281.043478260901</v>
      </c>
      <c r="I436" s="36">
        <v>78400</v>
      </c>
      <c r="J436" s="36">
        <f t="shared" si="28"/>
        <v>30265.35652173917</v>
      </c>
      <c r="K436" s="36">
        <f t="shared" si="26"/>
        <v>85391.356521739173</v>
      </c>
      <c r="L436" s="36">
        <f t="shared" si="27"/>
        <v>85391.356521739173</v>
      </c>
      <c r="M436" s="36">
        <f t="shared" si="29"/>
        <v>85300</v>
      </c>
      <c r="N436" s="37"/>
    </row>
    <row r="437" spans="1:14" ht="41.4">
      <c r="A437" s="32">
        <v>433</v>
      </c>
      <c r="B437" s="33" t="s">
        <v>996</v>
      </c>
      <c r="C437" s="34" t="s">
        <v>911</v>
      </c>
      <c r="D437" s="32">
        <v>8.1609999999999996</v>
      </c>
      <c r="E437" s="35" t="s">
        <v>997</v>
      </c>
      <c r="F437" s="35" t="s">
        <v>440</v>
      </c>
      <c r="G437" s="36">
        <v>55126</v>
      </c>
      <c r="H437" s="36">
        <v>23281.043478260901</v>
      </c>
      <c r="I437" s="36">
        <v>78400</v>
      </c>
      <c r="J437" s="36">
        <f t="shared" si="28"/>
        <v>30265.35652173917</v>
      </c>
      <c r="K437" s="36">
        <f t="shared" si="26"/>
        <v>85391.356521739173</v>
      </c>
      <c r="L437" s="36">
        <f t="shared" si="27"/>
        <v>85391.356521739173</v>
      </c>
      <c r="M437" s="36">
        <f t="shared" si="29"/>
        <v>85300</v>
      </c>
      <c r="N437" s="37"/>
    </row>
    <row r="438" spans="1:14" ht="41.4">
      <c r="A438" s="32">
        <v>434</v>
      </c>
      <c r="B438" s="33" t="s">
        <v>998</v>
      </c>
      <c r="C438" s="34" t="s">
        <v>911</v>
      </c>
      <c r="D438" s="32">
        <v>8.1620000000000008</v>
      </c>
      <c r="E438" s="35" t="s">
        <v>999</v>
      </c>
      <c r="F438" s="35" t="s">
        <v>449</v>
      </c>
      <c r="G438" s="36">
        <v>48126</v>
      </c>
      <c r="H438" s="36">
        <v>23281.043478260901</v>
      </c>
      <c r="I438" s="36">
        <v>71400</v>
      </c>
      <c r="J438" s="36">
        <f t="shared" si="28"/>
        <v>30265.35652173917</v>
      </c>
      <c r="K438" s="36">
        <f t="shared" si="26"/>
        <v>78391.356521739173</v>
      </c>
      <c r="L438" s="36">
        <f t="shared" si="27"/>
        <v>78391.356521739173</v>
      </c>
      <c r="M438" s="36">
        <f t="shared" si="29"/>
        <v>78300</v>
      </c>
      <c r="N438" s="37"/>
    </row>
    <row r="439" spans="1:14" ht="41.4">
      <c r="A439" s="32">
        <v>435</v>
      </c>
      <c r="B439" s="33" t="s">
        <v>1000</v>
      </c>
      <c r="C439" s="34" t="s">
        <v>911</v>
      </c>
      <c r="D439" s="32">
        <v>8.1630000000000003</v>
      </c>
      <c r="E439" s="35" t="s">
        <v>723</v>
      </c>
      <c r="F439" s="35" t="s">
        <v>449</v>
      </c>
      <c r="G439" s="36">
        <v>48126</v>
      </c>
      <c r="H439" s="36">
        <v>23281.043478260901</v>
      </c>
      <c r="I439" s="36">
        <v>71400</v>
      </c>
      <c r="J439" s="36">
        <f t="shared" si="28"/>
        <v>30265.35652173917</v>
      </c>
      <c r="K439" s="36">
        <f t="shared" si="26"/>
        <v>78391.356521739173</v>
      </c>
      <c r="L439" s="36">
        <f t="shared" si="27"/>
        <v>78391.356521739173</v>
      </c>
      <c r="M439" s="36">
        <f t="shared" si="29"/>
        <v>78300</v>
      </c>
      <c r="N439" s="37"/>
    </row>
    <row r="440" spans="1:14" ht="41.4">
      <c r="A440" s="32">
        <v>436</v>
      </c>
      <c r="B440" s="33" t="s">
        <v>1001</v>
      </c>
      <c r="C440" s="34" t="s">
        <v>911</v>
      </c>
      <c r="D440" s="32">
        <v>8.1639999999999997</v>
      </c>
      <c r="E440" s="35" t="s">
        <v>615</v>
      </c>
      <c r="F440" s="35" t="s">
        <v>449</v>
      </c>
      <c r="G440" s="36">
        <v>48126</v>
      </c>
      <c r="H440" s="36">
        <v>23281.043478260901</v>
      </c>
      <c r="I440" s="36">
        <v>71400</v>
      </c>
      <c r="J440" s="36">
        <f t="shared" si="28"/>
        <v>30265.35652173917</v>
      </c>
      <c r="K440" s="36">
        <f t="shared" si="26"/>
        <v>78391.356521739173</v>
      </c>
      <c r="L440" s="36">
        <f t="shared" si="27"/>
        <v>78391.356521739173</v>
      </c>
      <c r="M440" s="36">
        <f t="shared" si="29"/>
        <v>78300</v>
      </c>
      <c r="N440" s="37"/>
    </row>
    <row r="441" spans="1:14" ht="41.4">
      <c r="A441" s="32">
        <v>437</v>
      </c>
      <c r="B441" s="33" t="s">
        <v>1002</v>
      </c>
      <c r="C441" s="34" t="s">
        <v>911</v>
      </c>
      <c r="D441" s="32">
        <v>8.1649999999999991</v>
      </c>
      <c r="E441" s="35" t="s">
        <v>665</v>
      </c>
      <c r="F441" s="35" t="s">
        <v>449</v>
      </c>
      <c r="G441" s="36">
        <v>48126</v>
      </c>
      <c r="H441" s="36">
        <v>23281.043478260901</v>
      </c>
      <c r="I441" s="36">
        <v>71400</v>
      </c>
      <c r="J441" s="36">
        <f t="shared" si="28"/>
        <v>30265.35652173917</v>
      </c>
      <c r="K441" s="36">
        <f t="shared" si="26"/>
        <v>78391.356521739173</v>
      </c>
      <c r="L441" s="36">
        <f t="shared" si="27"/>
        <v>78391.356521739173</v>
      </c>
      <c r="M441" s="36">
        <f t="shared" si="29"/>
        <v>78300</v>
      </c>
      <c r="N441" s="37"/>
    </row>
    <row r="442" spans="1:14" ht="41.4">
      <c r="A442" s="32">
        <v>438</v>
      </c>
      <c r="B442" s="33" t="s">
        <v>1003</v>
      </c>
      <c r="C442" s="34" t="s">
        <v>911</v>
      </c>
      <c r="D442" s="32">
        <v>8.1660000000000004</v>
      </c>
      <c r="E442" s="35" t="s">
        <v>1004</v>
      </c>
      <c r="F442" s="35" t="s">
        <v>449</v>
      </c>
      <c r="G442" s="36">
        <v>48126</v>
      </c>
      <c r="H442" s="36">
        <v>23281.043478260901</v>
      </c>
      <c r="I442" s="36">
        <v>71400</v>
      </c>
      <c r="J442" s="36">
        <f t="shared" si="28"/>
        <v>30265.35652173917</v>
      </c>
      <c r="K442" s="36">
        <f t="shared" si="26"/>
        <v>78391.356521739173</v>
      </c>
      <c r="L442" s="36">
        <f t="shared" si="27"/>
        <v>78391.356521739173</v>
      </c>
      <c r="M442" s="36">
        <f t="shared" si="29"/>
        <v>78300</v>
      </c>
      <c r="N442" s="37"/>
    </row>
    <row r="443" spans="1:14" ht="41.4">
      <c r="A443" s="32">
        <v>439</v>
      </c>
      <c r="B443" s="33" t="s">
        <v>1005</v>
      </c>
      <c r="C443" s="34" t="s">
        <v>911</v>
      </c>
      <c r="D443" s="32">
        <v>8.1669999999999998</v>
      </c>
      <c r="E443" s="35" t="s">
        <v>1006</v>
      </c>
      <c r="F443" s="35" t="s">
        <v>449</v>
      </c>
      <c r="G443" s="36">
        <v>48126</v>
      </c>
      <c r="H443" s="36">
        <v>23281.043478260901</v>
      </c>
      <c r="I443" s="36">
        <v>71400</v>
      </c>
      <c r="J443" s="36">
        <f t="shared" si="28"/>
        <v>30265.35652173917</v>
      </c>
      <c r="K443" s="36">
        <f t="shared" si="26"/>
        <v>78391.356521739173</v>
      </c>
      <c r="L443" s="36">
        <f t="shared" si="27"/>
        <v>78391.356521739173</v>
      </c>
      <c r="M443" s="36">
        <f t="shared" si="29"/>
        <v>78300</v>
      </c>
      <c r="N443" s="37"/>
    </row>
    <row r="444" spans="1:14" ht="41.4">
      <c r="A444" s="32">
        <v>440</v>
      </c>
      <c r="B444" s="33" t="s">
        <v>1007</v>
      </c>
      <c r="C444" s="34" t="s">
        <v>911</v>
      </c>
      <c r="D444" s="32">
        <v>8.1679999999999993</v>
      </c>
      <c r="E444" s="35" t="s">
        <v>1008</v>
      </c>
      <c r="F444" s="35" t="s">
        <v>449</v>
      </c>
      <c r="G444" s="36">
        <v>48126</v>
      </c>
      <c r="H444" s="36">
        <v>23281.043478260901</v>
      </c>
      <c r="I444" s="36">
        <v>71400</v>
      </c>
      <c r="J444" s="36">
        <f t="shared" si="28"/>
        <v>30265.35652173917</v>
      </c>
      <c r="K444" s="36">
        <f t="shared" si="26"/>
        <v>78391.356521739173</v>
      </c>
      <c r="L444" s="36">
        <f t="shared" si="27"/>
        <v>78391.356521739173</v>
      </c>
      <c r="M444" s="36">
        <f t="shared" si="29"/>
        <v>78300</v>
      </c>
      <c r="N444" s="37"/>
    </row>
    <row r="445" spans="1:14" ht="41.4">
      <c r="A445" s="32">
        <v>441</v>
      </c>
      <c r="B445" s="33" t="s">
        <v>1009</v>
      </c>
      <c r="C445" s="34" t="s">
        <v>911</v>
      </c>
      <c r="D445" s="32">
        <v>8.1690000000000005</v>
      </c>
      <c r="E445" s="35" t="s">
        <v>567</v>
      </c>
      <c r="F445" s="35" t="s">
        <v>449</v>
      </c>
      <c r="G445" s="36">
        <v>48126</v>
      </c>
      <c r="H445" s="36">
        <v>23281.043478260901</v>
      </c>
      <c r="I445" s="36">
        <v>71400</v>
      </c>
      <c r="J445" s="36">
        <f t="shared" si="28"/>
        <v>30265.35652173917</v>
      </c>
      <c r="K445" s="36">
        <f t="shared" si="26"/>
        <v>78391.356521739173</v>
      </c>
      <c r="L445" s="36">
        <f t="shared" si="27"/>
        <v>78391.356521739173</v>
      </c>
      <c r="M445" s="36">
        <f t="shared" si="29"/>
        <v>78300</v>
      </c>
      <c r="N445" s="37"/>
    </row>
    <row r="446" spans="1:14" ht="41.4">
      <c r="A446" s="32">
        <v>442</v>
      </c>
      <c r="B446" s="33" t="s">
        <v>1010</v>
      </c>
      <c r="C446" s="34" t="s">
        <v>911</v>
      </c>
      <c r="D446" s="48" t="s">
        <v>1011</v>
      </c>
      <c r="E446" s="35" t="s">
        <v>569</v>
      </c>
      <c r="F446" s="35" t="s">
        <v>449</v>
      </c>
      <c r="G446" s="36">
        <v>48126</v>
      </c>
      <c r="H446" s="36">
        <v>23281.043478260901</v>
      </c>
      <c r="I446" s="36">
        <v>71400</v>
      </c>
      <c r="J446" s="36">
        <f t="shared" si="28"/>
        <v>30265.35652173917</v>
      </c>
      <c r="K446" s="36">
        <f t="shared" si="26"/>
        <v>78391.356521739173</v>
      </c>
      <c r="L446" s="36">
        <f t="shared" si="27"/>
        <v>78391.356521739173</v>
      </c>
      <c r="M446" s="36">
        <f t="shared" si="29"/>
        <v>78300</v>
      </c>
      <c r="N446" s="37"/>
    </row>
    <row r="447" spans="1:14" ht="41.4">
      <c r="A447" s="32">
        <v>443</v>
      </c>
      <c r="B447" s="33" t="s">
        <v>1012</v>
      </c>
      <c r="C447" s="34" t="s">
        <v>911</v>
      </c>
      <c r="D447" s="32">
        <v>8.1709999999999994</v>
      </c>
      <c r="E447" s="35" t="s">
        <v>1013</v>
      </c>
      <c r="F447" s="35" t="s">
        <v>449</v>
      </c>
      <c r="G447" s="36">
        <v>48126</v>
      </c>
      <c r="H447" s="36">
        <v>23281.043478260901</v>
      </c>
      <c r="I447" s="36">
        <v>71400</v>
      </c>
      <c r="J447" s="36">
        <f t="shared" si="28"/>
        <v>30265.35652173917</v>
      </c>
      <c r="K447" s="36">
        <f t="shared" si="26"/>
        <v>78391.356521739173</v>
      </c>
      <c r="L447" s="36">
        <f t="shared" si="27"/>
        <v>78391.356521739173</v>
      </c>
      <c r="M447" s="36">
        <f t="shared" si="29"/>
        <v>78300</v>
      </c>
      <c r="N447" s="37"/>
    </row>
    <row r="448" spans="1:14" ht="41.4">
      <c r="A448" s="32">
        <v>444</v>
      </c>
      <c r="B448" s="33" t="s">
        <v>1014</v>
      </c>
      <c r="C448" s="34" t="s">
        <v>911</v>
      </c>
      <c r="D448" s="32">
        <v>8.1720000000000006</v>
      </c>
      <c r="E448" s="35" t="s">
        <v>1015</v>
      </c>
      <c r="F448" s="35" t="s">
        <v>449</v>
      </c>
      <c r="G448" s="36">
        <v>48126</v>
      </c>
      <c r="H448" s="36">
        <v>23281.043478260901</v>
      </c>
      <c r="I448" s="36">
        <v>71400</v>
      </c>
      <c r="J448" s="36">
        <f t="shared" si="28"/>
        <v>30265.35652173917</v>
      </c>
      <c r="K448" s="36">
        <f t="shared" si="26"/>
        <v>78391.356521739173</v>
      </c>
      <c r="L448" s="36">
        <f t="shared" si="27"/>
        <v>78391.356521739173</v>
      </c>
      <c r="M448" s="36">
        <f t="shared" si="29"/>
        <v>78300</v>
      </c>
      <c r="N448" s="37"/>
    </row>
    <row r="449" spans="1:14" ht="41.4">
      <c r="A449" s="32">
        <v>445</v>
      </c>
      <c r="B449" s="33" t="s">
        <v>1016</v>
      </c>
      <c r="C449" s="34" t="s">
        <v>911</v>
      </c>
      <c r="D449" s="32">
        <v>8.173</v>
      </c>
      <c r="E449" s="35" t="s">
        <v>1017</v>
      </c>
      <c r="F449" s="35" t="s">
        <v>449</v>
      </c>
      <c r="G449" s="36">
        <v>48126</v>
      </c>
      <c r="H449" s="36">
        <v>23281.043478260901</v>
      </c>
      <c r="I449" s="36">
        <v>71400</v>
      </c>
      <c r="J449" s="36">
        <f t="shared" si="28"/>
        <v>30265.35652173917</v>
      </c>
      <c r="K449" s="36">
        <f t="shared" si="26"/>
        <v>78391.356521739173</v>
      </c>
      <c r="L449" s="36">
        <f t="shared" si="27"/>
        <v>78391.356521739173</v>
      </c>
      <c r="M449" s="36">
        <f t="shared" si="29"/>
        <v>78300</v>
      </c>
      <c r="N449" s="37"/>
    </row>
    <row r="450" spans="1:14" ht="41.4">
      <c r="A450" s="32">
        <v>446</v>
      </c>
      <c r="B450" s="33" t="s">
        <v>1018</v>
      </c>
      <c r="C450" s="34" t="s">
        <v>911</v>
      </c>
      <c r="D450" s="32">
        <v>8.1739999999999995</v>
      </c>
      <c r="E450" s="35" t="s">
        <v>1019</v>
      </c>
      <c r="F450" s="35" t="s">
        <v>449</v>
      </c>
      <c r="G450" s="36">
        <v>48126</v>
      </c>
      <c r="H450" s="36">
        <v>23281.043478260901</v>
      </c>
      <c r="I450" s="36">
        <v>71400</v>
      </c>
      <c r="J450" s="36">
        <f t="shared" si="28"/>
        <v>30265.35652173917</v>
      </c>
      <c r="K450" s="36">
        <f t="shared" si="26"/>
        <v>78391.356521739173</v>
      </c>
      <c r="L450" s="36">
        <f t="shared" si="27"/>
        <v>78391.356521739173</v>
      </c>
      <c r="M450" s="36">
        <f t="shared" si="29"/>
        <v>78300</v>
      </c>
      <c r="N450" s="37"/>
    </row>
    <row r="451" spans="1:14" ht="41.4">
      <c r="A451" s="32">
        <v>447</v>
      </c>
      <c r="B451" s="33" t="s">
        <v>1020</v>
      </c>
      <c r="C451" s="34" t="s">
        <v>911</v>
      </c>
      <c r="D451" s="32">
        <v>8.1769999999999996</v>
      </c>
      <c r="E451" s="35" t="s">
        <v>1021</v>
      </c>
      <c r="F451" s="35" t="s">
        <v>449</v>
      </c>
      <c r="G451" s="36">
        <v>48126</v>
      </c>
      <c r="H451" s="36">
        <v>23281.043478260901</v>
      </c>
      <c r="I451" s="36">
        <v>71400</v>
      </c>
      <c r="J451" s="36">
        <f t="shared" si="28"/>
        <v>30265.35652173917</v>
      </c>
      <c r="K451" s="36">
        <f t="shared" si="26"/>
        <v>78391.356521739173</v>
      </c>
      <c r="L451" s="36">
        <f t="shared" si="27"/>
        <v>78391.356521739173</v>
      </c>
      <c r="M451" s="36">
        <f t="shared" si="29"/>
        <v>78300</v>
      </c>
      <c r="N451" s="37"/>
    </row>
    <row r="452" spans="1:14" ht="41.4">
      <c r="A452" s="32">
        <v>448</v>
      </c>
      <c r="B452" s="33" t="s">
        <v>1022</v>
      </c>
      <c r="C452" s="34" t="s">
        <v>911</v>
      </c>
      <c r="D452" s="32">
        <v>8.1780000000000008</v>
      </c>
      <c r="E452" s="35" t="s">
        <v>1023</v>
      </c>
      <c r="F452" s="35" t="s">
        <v>449</v>
      </c>
      <c r="G452" s="36">
        <v>48126</v>
      </c>
      <c r="H452" s="36">
        <v>23281.043478260901</v>
      </c>
      <c r="I452" s="36">
        <v>71400</v>
      </c>
      <c r="J452" s="36">
        <f t="shared" si="28"/>
        <v>30265.35652173917</v>
      </c>
      <c r="K452" s="36">
        <f t="shared" si="26"/>
        <v>78391.356521739173</v>
      </c>
      <c r="L452" s="36">
        <f t="shared" si="27"/>
        <v>78391.356521739173</v>
      </c>
      <c r="M452" s="36">
        <f t="shared" si="29"/>
        <v>78300</v>
      </c>
      <c r="N452" s="37"/>
    </row>
    <row r="453" spans="1:14" ht="41.4">
      <c r="A453" s="32">
        <v>449</v>
      </c>
      <c r="B453" s="33" t="s">
        <v>1024</v>
      </c>
      <c r="C453" s="34" t="s">
        <v>911</v>
      </c>
      <c r="D453" s="32">
        <v>8.1790000000000003</v>
      </c>
      <c r="E453" s="35" t="s">
        <v>1025</v>
      </c>
      <c r="F453" s="35" t="s">
        <v>449</v>
      </c>
      <c r="G453" s="36">
        <v>48126</v>
      </c>
      <c r="H453" s="36">
        <v>23281.043478260901</v>
      </c>
      <c r="I453" s="36">
        <v>71400</v>
      </c>
      <c r="J453" s="36">
        <f t="shared" si="28"/>
        <v>30265.35652173917</v>
      </c>
      <c r="K453" s="36">
        <f t="shared" ref="K453:K516" si="30">+G453+J453</f>
        <v>78391.356521739173</v>
      </c>
      <c r="L453" s="36">
        <f t="shared" si="27"/>
        <v>78391.356521739173</v>
      </c>
      <c r="M453" s="36">
        <f t="shared" si="29"/>
        <v>78300</v>
      </c>
      <c r="N453" s="37"/>
    </row>
    <row r="454" spans="1:14" ht="41.4">
      <c r="A454" s="32">
        <v>450</v>
      </c>
      <c r="B454" s="33" t="s">
        <v>1026</v>
      </c>
      <c r="C454" s="34" t="s">
        <v>911</v>
      </c>
      <c r="D454" s="48" t="s">
        <v>1027</v>
      </c>
      <c r="E454" s="35" t="s">
        <v>595</v>
      </c>
      <c r="F454" s="35" t="s">
        <v>449</v>
      </c>
      <c r="G454" s="36">
        <v>48126</v>
      </c>
      <c r="H454" s="36">
        <v>23281.043478260901</v>
      </c>
      <c r="I454" s="36">
        <v>71400</v>
      </c>
      <c r="J454" s="36">
        <f t="shared" si="28"/>
        <v>30265.35652173917</v>
      </c>
      <c r="K454" s="36">
        <f t="shared" si="30"/>
        <v>78391.356521739173</v>
      </c>
      <c r="L454" s="36">
        <f t="shared" ref="L454:L517" si="31">I454*K454/I454</f>
        <v>78391.356521739173</v>
      </c>
      <c r="M454" s="36">
        <f t="shared" si="29"/>
        <v>78300</v>
      </c>
      <c r="N454" s="37"/>
    </row>
    <row r="455" spans="1:14" ht="41.4">
      <c r="A455" s="32">
        <v>451</v>
      </c>
      <c r="B455" s="33" t="s">
        <v>1028</v>
      </c>
      <c r="C455" s="34" t="s">
        <v>911</v>
      </c>
      <c r="D455" s="32">
        <v>8.1809999999999992</v>
      </c>
      <c r="E455" s="35" t="s">
        <v>1029</v>
      </c>
      <c r="F455" s="35" t="s">
        <v>449</v>
      </c>
      <c r="G455" s="36">
        <v>48126</v>
      </c>
      <c r="H455" s="36">
        <v>23281.043478260901</v>
      </c>
      <c r="I455" s="36">
        <v>71400</v>
      </c>
      <c r="J455" s="36">
        <f t="shared" si="28"/>
        <v>30265.35652173917</v>
      </c>
      <c r="K455" s="36">
        <f t="shared" si="30"/>
        <v>78391.356521739173</v>
      </c>
      <c r="L455" s="36">
        <f t="shared" si="31"/>
        <v>78391.356521739173</v>
      </c>
      <c r="M455" s="36">
        <f t="shared" si="29"/>
        <v>78300</v>
      </c>
      <c r="N455" s="37"/>
    </row>
    <row r="456" spans="1:14" ht="41.4">
      <c r="A456" s="32">
        <v>452</v>
      </c>
      <c r="B456" s="33" t="s">
        <v>1030</v>
      </c>
      <c r="C456" s="34" t="s">
        <v>911</v>
      </c>
      <c r="D456" s="32">
        <v>8.1820000000000004</v>
      </c>
      <c r="E456" s="35" t="s">
        <v>1031</v>
      </c>
      <c r="F456" s="35" t="s">
        <v>449</v>
      </c>
      <c r="G456" s="36">
        <v>48126</v>
      </c>
      <c r="H456" s="36">
        <v>23281.043478260901</v>
      </c>
      <c r="I456" s="36">
        <v>71400</v>
      </c>
      <c r="J456" s="36">
        <f t="shared" si="28"/>
        <v>30265.35652173917</v>
      </c>
      <c r="K456" s="36">
        <f t="shared" si="30"/>
        <v>78391.356521739173</v>
      </c>
      <c r="L456" s="36">
        <f t="shared" si="31"/>
        <v>78391.356521739173</v>
      </c>
      <c r="M456" s="36">
        <f t="shared" si="29"/>
        <v>78300</v>
      </c>
      <c r="N456" s="37"/>
    </row>
    <row r="457" spans="1:14" ht="41.4">
      <c r="A457" s="32">
        <v>453</v>
      </c>
      <c r="B457" s="33" t="s">
        <v>1032</v>
      </c>
      <c r="C457" s="34" t="s">
        <v>911</v>
      </c>
      <c r="D457" s="32">
        <v>8.1829999999999998</v>
      </c>
      <c r="E457" s="35" t="s">
        <v>1033</v>
      </c>
      <c r="F457" s="35" t="s">
        <v>449</v>
      </c>
      <c r="G457" s="36">
        <v>48126</v>
      </c>
      <c r="H457" s="36">
        <v>23281.043478260901</v>
      </c>
      <c r="I457" s="36">
        <v>71400</v>
      </c>
      <c r="J457" s="36">
        <f t="shared" si="28"/>
        <v>30265.35652173917</v>
      </c>
      <c r="K457" s="36">
        <f t="shared" si="30"/>
        <v>78391.356521739173</v>
      </c>
      <c r="L457" s="36">
        <f t="shared" si="31"/>
        <v>78391.356521739173</v>
      </c>
      <c r="M457" s="36">
        <f t="shared" si="29"/>
        <v>78300</v>
      </c>
      <c r="N457" s="37"/>
    </row>
    <row r="458" spans="1:14" ht="41.4">
      <c r="A458" s="32">
        <v>454</v>
      </c>
      <c r="B458" s="33" t="s">
        <v>1034</v>
      </c>
      <c r="C458" s="34" t="s">
        <v>911</v>
      </c>
      <c r="D458" s="32">
        <v>8.1839999999999993</v>
      </c>
      <c r="E458" s="35" t="s">
        <v>1035</v>
      </c>
      <c r="F458" s="35" t="s">
        <v>449</v>
      </c>
      <c r="G458" s="36">
        <v>48126</v>
      </c>
      <c r="H458" s="36">
        <v>23281.043478260901</v>
      </c>
      <c r="I458" s="36">
        <v>71400</v>
      </c>
      <c r="J458" s="36">
        <f t="shared" si="28"/>
        <v>30265.35652173917</v>
      </c>
      <c r="K458" s="36">
        <f t="shared" si="30"/>
        <v>78391.356521739173</v>
      </c>
      <c r="L458" s="36">
        <f t="shared" si="31"/>
        <v>78391.356521739173</v>
      </c>
      <c r="M458" s="36">
        <f t="shared" si="29"/>
        <v>78300</v>
      </c>
      <c r="N458" s="37"/>
    </row>
    <row r="459" spans="1:14" ht="41.4">
      <c r="A459" s="32">
        <v>455</v>
      </c>
      <c r="B459" s="33" t="s">
        <v>1036</v>
      </c>
      <c r="C459" s="34" t="s">
        <v>911</v>
      </c>
      <c r="D459" s="32">
        <v>8.1850000000000005</v>
      </c>
      <c r="E459" s="35" t="s">
        <v>1037</v>
      </c>
      <c r="F459" s="35" t="s">
        <v>449</v>
      </c>
      <c r="G459" s="36">
        <v>48126</v>
      </c>
      <c r="H459" s="36">
        <v>23281.043478260901</v>
      </c>
      <c r="I459" s="36">
        <v>71400</v>
      </c>
      <c r="J459" s="36">
        <f t="shared" si="28"/>
        <v>30265.35652173917</v>
      </c>
      <c r="K459" s="36">
        <f t="shared" si="30"/>
        <v>78391.356521739173</v>
      </c>
      <c r="L459" s="36">
        <f t="shared" si="31"/>
        <v>78391.356521739173</v>
      </c>
      <c r="M459" s="36">
        <f t="shared" si="29"/>
        <v>78300</v>
      </c>
      <c r="N459" s="37"/>
    </row>
    <row r="460" spans="1:14" ht="41.4">
      <c r="A460" s="32">
        <v>456</v>
      </c>
      <c r="B460" s="33" t="s">
        <v>1038</v>
      </c>
      <c r="C460" s="34" t="s">
        <v>911</v>
      </c>
      <c r="D460" s="32">
        <v>8.1859999999999999</v>
      </c>
      <c r="E460" s="35" t="s">
        <v>1039</v>
      </c>
      <c r="F460" s="35" t="s">
        <v>449</v>
      </c>
      <c r="G460" s="36">
        <v>48126</v>
      </c>
      <c r="H460" s="36">
        <v>23281.043478260901</v>
      </c>
      <c r="I460" s="36">
        <v>71400</v>
      </c>
      <c r="J460" s="36">
        <f t="shared" si="28"/>
        <v>30265.35652173917</v>
      </c>
      <c r="K460" s="36">
        <f t="shared" si="30"/>
        <v>78391.356521739173</v>
      </c>
      <c r="L460" s="36">
        <f t="shared" si="31"/>
        <v>78391.356521739173</v>
      </c>
      <c r="M460" s="36">
        <f t="shared" si="29"/>
        <v>78300</v>
      </c>
      <c r="N460" s="37"/>
    </row>
    <row r="461" spans="1:14" ht="41.4">
      <c r="A461" s="32">
        <v>457</v>
      </c>
      <c r="B461" s="33" t="s">
        <v>1040</v>
      </c>
      <c r="C461" s="34" t="s">
        <v>911</v>
      </c>
      <c r="D461" s="32">
        <v>8.1869999999999994</v>
      </c>
      <c r="E461" s="35" t="s">
        <v>1041</v>
      </c>
      <c r="F461" s="35" t="s">
        <v>449</v>
      </c>
      <c r="G461" s="36">
        <v>48126</v>
      </c>
      <c r="H461" s="36">
        <v>23281.043478260901</v>
      </c>
      <c r="I461" s="36">
        <v>71400</v>
      </c>
      <c r="J461" s="36">
        <f t="shared" si="28"/>
        <v>30265.35652173917</v>
      </c>
      <c r="K461" s="36">
        <f t="shared" si="30"/>
        <v>78391.356521739173</v>
      </c>
      <c r="L461" s="36">
        <f t="shared" si="31"/>
        <v>78391.356521739173</v>
      </c>
      <c r="M461" s="36">
        <f t="shared" si="29"/>
        <v>78300</v>
      </c>
      <c r="N461" s="37"/>
    </row>
    <row r="462" spans="1:14" ht="41.4">
      <c r="A462" s="32">
        <v>458</v>
      </c>
      <c r="B462" s="33" t="s">
        <v>1042</v>
      </c>
      <c r="C462" s="34" t="s">
        <v>911</v>
      </c>
      <c r="D462" s="32">
        <v>8.1880000000000006</v>
      </c>
      <c r="E462" s="35" t="s">
        <v>1043</v>
      </c>
      <c r="F462" s="35" t="s">
        <v>449</v>
      </c>
      <c r="G462" s="36">
        <v>48126</v>
      </c>
      <c r="H462" s="36">
        <v>23281.043478260901</v>
      </c>
      <c r="I462" s="36">
        <v>71400</v>
      </c>
      <c r="J462" s="36">
        <f t="shared" si="28"/>
        <v>30265.35652173917</v>
      </c>
      <c r="K462" s="36">
        <f t="shared" si="30"/>
        <v>78391.356521739173</v>
      </c>
      <c r="L462" s="36">
        <f t="shared" si="31"/>
        <v>78391.356521739173</v>
      </c>
      <c r="M462" s="36">
        <f t="shared" si="29"/>
        <v>78300</v>
      </c>
      <c r="N462" s="37"/>
    </row>
    <row r="463" spans="1:14" ht="41.4">
      <c r="A463" s="32">
        <v>459</v>
      </c>
      <c r="B463" s="33" t="s">
        <v>1044</v>
      </c>
      <c r="C463" s="34" t="s">
        <v>911</v>
      </c>
      <c r="D463" s="32">
        <v>8.1890000000000001</v>
      </c>
      <c r="E463" s="35" t="s">
        <v>1045</v>
      </c>
      <c r="F463" s="35" t="s">
        <v>449</v>
      </c>
      <c r="G463" s="36">
        <v>48126</v>
      </c>
      <c r="H463" s="36">
        <v>23281.043478260901</v>
      </c>
      <c r="I463" s="36">
        <v>71400</v>
      </c>
      <c r="J463" s="36">
        <f t="shared" si="28"/>
        <v>30265.35652173917</v>
      </c>
      <c r="K463" s="36">
        <f t="shared" si="30"/>
        <v>78391.356521739173</v>
      </c>
      <c r="L463" s="36">
        <f t="shared" si="31"/>
        <v>78391.356521739173</v>
      </c>
      <c r="M463" s="36">
        <f t="shared" si="29"/>
        <v>78300</v>
      </c>
      <c r="N463" s="37"/>
    </row>
    <row r="464" spans="1:14" ht="41.4">
      <c r="A464" s="32">
        <v>460</v>
      </c>
      <c r="B464" s="33" t="s">
        <v>1046</v>
      </c>
      <c r="C464" s="34" t="s">
        <v>911</v>
      </c>
      <c r="D464" s="48" t="s">
        <v>1047</v>
      </c>
      <c r="E464" s="35" t="s">
        <v>1048</v>
      </c>
      <c r="F464" s="35" t="s">
        <v>449</v>
      </c>
      <c r="G464" s="36">
        <v>48126</v>
      </c>
      <c r="H464" s="36">
        <v>23281.043478260901</v>
      </c>
      <c r="I464" s="36">
        <v>71400</v>
      </c>
      <c r="J464" s="36">
        <f t="shared" ref="J464:J527" si="32">+H464/1800000*2340000</f>
        <v>30265.35652173917</v>
      </c>
      <c r="K464" s="36">
        <f t="shared" si="30"/>
        <v>78391.356521739173</v>
      </c>
      <c r="L464" s="36">
        <f t="shared" si="31"/>
        <v>78391.356521739173</v>
      </c>
      <c r="M464" s="36">
        <f t="shared" ref="M464:M527" si="33">ROUNDDOWN(K464,-2)</f>
        <v>78300</v>
      </c>
      <c r="N464" s="37"/>
    </row>
    <row r="465" spans="1:14" ht="41.4">
      <c r="A465" s="32">
        <v>461</v>
      </c>
      <c r="B465" s="33" t="s">
        <v>1049</v>
      </c>
      <c r="C465" s="34" t="s">
        <v>911</v>
      </c>
      <c r="D465" s="32">
        <v>8.1910000000000007</v>
      </c>
      <c r="E465" s="35" t="s">
        <v>1050</v>
      </c>
      <c r="F465" s="35" t="s">
        <v>449</v>
      </c>
      <c r="G465" s="36">
        <v>48126</v>
      </c>
      <c r="H465" s="36">
        <v>23281.043478260901</v>
      </c>
      <c r="I465" s="36">
        <v>71400</v>
      </c>
      <c r="J465" s="36">
        <f t="shared" si="32"/>
        <v>30265.35652173917</v>
      </c>
      <c r="K465" s="36">
        <f t="shared" si="30"/>
        <v>78391.356521739173</v>
      </c>
      <c r="L465" s="36">
        <f t="shared" si="31"/>
        <v>78391.356521739173</v>
      </c>
      <c r="M465" s="36">
        <f t="shared" si="33"/>
        <v>78300</v>
      </c>
      <c r="N465" s="37"/>
    </row>
    <row r="466" spans="1:14" ht="41.4">
      <c r="A466" s="32">
        <v>462</v>
      </c>
      <c r="B466" s="33" t="s">
        <v>1051</v>
      </c>
      <c r="C466" s="34" t="s">
        <v>911</v>
      </c>
      <c r="D466" s="32">
        <v>8.1920000000000002</v>
      </c>
      <c r="E466" s="35" t="s">
        <v>1052</v>
      </c>
      <c r="F466" s="35" t="s">
        <v>449</v>
      </c>
      <c r="G466" s="36">
        <v>48126</v>
      </c>
      <c r="H466" s="36">
        <v>23281.043478260901</v>
      </c>
      <c r="I466" s="36">
        <v>71400</v>
      </c>
      <c r="J466" s="36">
        <f t="shared" si="32"/>
        <v>30265.35652173917</v>
      </c>
      <c r="K466" s="36">
        <f t="shared" si="30"/>
        <v>78391.356521739173</v>
      </c>
      <c r="L466" s="36">
        <f t="shared" si="31"/>
        <v>78391.356521739173</v>
      </c>
      <c r="M466" s="36">
        <f t="shared" si="33"/>
        <v>78300</v>
      </c>
      <c r="N466" s="37"/>
    </row>
    <row r="467" spans="1:14" ht="41.4">
      <c r="A467" s="32">
        <v>463</v>
      </c>
      <c r="B467" s="33" t="s">
        <v>1053</v>
      </c>
      <c r="C467" s="34" t="s">
        <v>911</v>
      </c>
      <c r="D467" s="32">
        <v>8.1929999999999996</v>
      </c>
      <c r="E467" s="35" t="s">
        <v>1054</v>
      </c>
      <c r="F467" s="35" t="s">
        <v>449</v>
      </c>
      <c r="G467" s="36">
        <v>48126</v>
      </c>
      <c r="H467" s="36">
        <v>23281.043478260901</v>
      </c>
      <c r="I467" s="36">
        <v>71400</v>
      </c>
      <c r="J467" s="36">
        <f t="shared" si="32"/>
        <v>30265.35652173917</v>
      </c>
      <c r="K467" s="36">
        <f t="shared" si="30"/>
        <v>78391.356521739173</v>
      </c>
      <c r="L467" s="36">
        <f t="shared" si="31"/>
        <v>78391.356521739173</v>
      </c>
      <c r="M467" s="36">
        <f t="shared" si="33"/>
        <v>78300</v>
      </c>
      <c r="N467" s="37"/>
    </row>
    <row r="468" spans="1:14" ht="41.4">
      <c r="A468" s="32">
        <v>464</v>
      </c>
      <c r="B468" s="33" t="s">
        <v>1055</v>
      </c>
      <c r="C468" s="34" t="s">
        <v>911</v>
      </c>
      <c r="D468" s="32">
        <v>8.1940000000000008</v>
      </c>
      <c r="E468" s="35" t="s">
        <v>1056</v>
      </c>
      <c r="F468" s="35" t="s">
        <v>449</v>
      </c>
      <c r="G468" s="36">
        <v>48126</v>
      </c>
      <c r="H468" s="36">
        <v>23281.043478260901</v>
      </c>
      <c r="I468" s="36">
        <v>71400</v>
      </c>
      <c r="J468" s="36">
        <f t="shared" si="32"/>
        <v>30265.35652173917</v>
      </c>
      <c r="K468" s="36">
        <f t="shared" si="30"/>
        <v>78391.356521739173</v>
      </c>
      <c r="L468" s="36">
        <f t="shared" si="31"/>
        <v>78391.356521739173</v>
      </c>
      <c r="M468" s="36">
        <f t="shared" si="33"/>
        <v>78300</v>
      </c>
      <c r="N468" s="37"/>
    </row>
    <row r="469" spans="1:14" ht="41.4">
      <c r="A469" s="32">
        <v>465</v>
      </c>
      <c r="B469" s="33" t="s">
        <v>1057</v>
      </c>
      <c r="C469" s="34" t="s">
        <v>911</v>
      </c>
      <c r="D469" s="32">
        <v>8.1950000000000003</v>
      </c>
      <c r="E469" s="35" t="s">
        <v>1058</v>
      </c>
      <c r="F469" s="35" t="s">
        <v>449</v>
      </c>
      <c r="G469" s="36">
        <v>48126</v>
      </c>
      <c r="H469" s="36">
        <v>23281.043478260901</v>
      </c>
      <c r="I469" s="36">
        <v>71400</v>
      </c>
      <c r="J469" s="36">
        <f t="shared" si="32"/>
        <v>30265.35652173917</v>
      </c>
      <c r="K469" s="36">
        <f t="shared" si="30"/>
        <v>78391.356521739173</v>
      </c>
      <c r="L469" s="36">
        <f t="shared" si="31"/>
        <v>78391.356521739173</v>
      </c>
      <c r="M469" s="36">
        <f t="shared" si="33"/>
        <v>78300</v>
      </c>
      <c r="N469" s="37"/>
    </row>
    <row r="470" spans="1:14" ht="41.4">
      <c r="A470" s="32">
        <v>466</v>
      </c>
      <c r="B470" s="33" t="s">
        <v>1059</v>
      </c>
      <c r="C470" s="34" t="s">
        <v>911</v>
      </c>
      <c r="D470" s="32">
        <v>8.1959999999999997</v>
      </c>
      <c r="E470" s="35" t="s">
        <v>1060</v>
      </c>
      <c r="F470" s="35" t="s">
        <v>449</v>
      </c>
      <c r="G470" s="36">
        <v>48126</v>
      </c>
      <c r="H470" s="36">
        <v>23281.043478260901</v>
      </c>
      <c r="I470" s="36">
        <v>71400</v>
      </c>
      <c r="J470" s="36">
        <f t="shared" si="32"/>
        <v>30265.35652173917</v>
      </c>
      <c r="K470" s="36">
        <f t="shared" si="30"/>
        <v>78391.356521739173</v>
      </c>
      <c r="L470" s="36">
        <f t="shared" si="31"/>
        <v>78391.356521739173</v>
      </c>
      <c r="M470" s="36">
        <f t="shared" si="33"/>
        <v>78300</v>
      </c>
      <c r="N470" s="37"/>
    </row>
    <row r="471" spans="1:14" ht="41.4">
      <c r="A471" s="32">
        <v>467</v>
      </c>
      <c r="B471" s="33" t="s">
        <v>1061</v>
      </c>
      <c r="C471" s="34" t="s">
        <v>911</v>
      </c>
      <c r="D471" s="32">
        <v>8.1969999999999992</v>
      </c>
      <c r="E471" s="35" t="s">
        <v>1062</v>
      </c>
      <c r="F471" s="35" t="s">
        <v>449</v>
      </c>
      <c r="G471" s="36">
        <v>48126</v>
      </c>
      <c r="H471" s="36">
        <v>23281.043478260901</v>
      </c>
      <c r="I471" s="36">
        <v>71400</v>
      </c>
      <c r="J471" s="36">
        <f t="shared" si="32"/>
        <v>30265.35652173917</v>
      </c>
      <c r="K471" s="36">
        <f t="shared" si="30"/>
        <v>78391.356521739173</v>
      </c>
      <c r="L471" s="36">
        <f t="shared" si="31"/>
        <v>78391.356521739173</v>
      </c>
      <c r="M471" s="36">
        <f t="shared" si="33"/>
        <v>78300</v>
      </c>
      <c r="N471" s="37"/>
    </row>
    <row r="472" spans="1:14" ht="41.4">
      <c r="A472" s="32">
        <v>468</v>
      </c>
      <c r="B472" s="33" t="s">
        <v>1063</v>
      </c>
      <c r="C472" s="34" t="s">
        <v>911</v>
      </c>
      <c r="D472" s="32">
        <v>8.1980000000000004</v>
      </c>
      <c r="E472" s="35" t="s">
        <v>1064</v>
      </c>
      <c r="F472" s="35" t="s">
        <v>449</v>
      </c>
      <c r="G472" s="36">
        <v>48126</v>
      </c>
      <c r="H472" s="36">
        <v>23281.043478260901</v>
      </c>
      <c r="I472" s="36">
        <v>71400</v>
      </c>
      <c r="J472" s="36">
        <f t="shared" si="32"/>
        <v>30265.35652173917</v>
      </c>
      <c r="K472" s="36">
        <f t="shared" si="30"/>
        <v>78391.356521739173</v>
      </c>
      <c r="L472" s="36">
        <f t="shared" si="31"/>
        <v>78391.356521739173</v>
      </c>
      <c r="M472" s="36">
        <f t="shared" si="33"/>
        <v>78300</v>
      </c>
      <c r="N472" s="37"/>
    </row>
    <row r="473" spans="1:14" ht="41.4">
      <c r="A473" s="32">
        <v>469</v>
      </c>
      <c r="B473" s="33" t="s">
        <v>1065</v>
      </c>
      <c r="C473" s="34" t="s">
        <v>911</v>
      </c>
      <c r="D473" s="32">
        <v>8.1989999999999998</v>
      </c>
      <c r="E473" s="35" t="s">
        <v>544</v>
      </c>
      <c r="F473" s="35" t="s">
        <v>449</v>
      </c>
      <c r="G473" s="36">
        <v>48126</v>
      </c>
      <c r="H473" s="36">
        <v>23281.043478260901</v>
      </c>
      <c r="I473" s="36">
        <v>71400</v>
      </c>
      <c r="J473" s="36">
        <f t="shared" si="32"/>
        <v>30265.35652173917</v>
      </c>
      <c r="K473" s="36">
        <f t="shared" si="30"/>
        <v>78391.356521739173</v>
      </c>
      <c r="L473" s="36">
        <f t="shared" si="31"/>
        <v>78391.356521739173</v>
      </c>
      <c r="M473" s="36">
        <f t="shared" si="33"/>
        <v>78300</v>
      </c>
      <c r="N473" s="37"/>
    </row>
    <row r="474" spans="1:14" ht="41.4">
      <c r="A474" s="32">
        <v>470</v>
      </c>
      <c r="B474" s="33" t="s">
        <v>1066</v>
      </c>
      <c r="C474" s="34" t="s">
        <v>911</v>
      </c>
      <c r="D474" s="48" t="s">
        <v>1067</v>
      </c>
      <c r="E474" s="35" t="s">
        <v>546</v>
      </c>
      <c r="F474" s="35" t="s">
        <v>449</v>
      </c>
      <c r="G474" s="36">
        <v>48126</v>
      </c>
      <c r="H474" s="36">
        <v>23281.043478260901</v>
      </c>
      <c r="I474" s="36">
        <v>71400</v>
      </c>
      <c r="J474" s="36">
        <f t="shared" si="32"/>
        <v>30265.35652173917</v>
      </c>
      <c r="K474" s="36">
        <f t="shared" si="30"/>
        <v>78391.356521739173</v>
      </c>
      <c r="L474" s="36">
        <f t="shared" si="31"/>
        <v>78391.356521739173</v>
      </c>
      <c r="M474" s="36">
        <f t="shared" si="33"/>
        <v>78300</v>
      </c>
      <c r="N474" s="37"/>
    </row>
    <row r="475" spans="1:14" ht="41.4">
      <c r="A475" s="32">
        <v>471</v>
      </c>
      <c r="B475" s="33" t="s">
        <v>1068</v>
      </c>
      <c r="C475" s="34" t="s">
        <v>911</v>
      </c>
      <c r="D475" s="32">
        <v>8.2010000000000005</v>
      </c>
      <c r="E475" s="35" t="s">
        <v>1069</v>
      </c>
      <c r="F475" s="35" t="s">
        <v>449</v>
      </c>
      <c r="G475" s="36">
        <v>48126</v>
      </c>
      <c r="H475" s="36">
        <v>23281.043478260901</v>
      </c>
      <c r="I475" s="36">
        <v>71400</v>
      </c>
      <c r="J475" s="36">
        <f t="shared" si="32"/>
        <v>30265.35652173917</v>
      </c>
      <c r="K475" s="36">
        <f t="shared" si="30"/>
        <v>78391.356521739173</v>
      </c>
      <c r="L475" s="36">
        <f t="shared" si="31"/>
        <v>78391.356521739173</v>
      </c>
      <c r="M475" s="36">
        <f t="shared" si="33"/>
        <v>78300</v>
      </c>
      <c r="N475" s="37"/>
    </row>
    <row r="476" spans="1:14" ht="41.4">
      <c r="A476" s="32">
        <v>472</v>
      </c>
      <c r="B476" s="33" t="s">
        <v>1070</v>
      </c>
      <c r="C476" s="34" t="s">
        <v>911</v>
      </c>
      <c r="D476" s="32">
        <v>8.202</v>
      </c>
      <c r="E476" s="35" t="s">
        <v>1071</v>
      </c>
      <c r="F476" s="35" t="s">
        <v>449</v>
      </c>
      <c r="G476" s="36">
        <v>48126</v>
      </c>
      <c r="H476" s="36">
        <v>23281.043478260901</v>
      </c>
      <c r="I476" s="36">
        <v>71400</v>
      </c>
      <c r="J476" s="36">
        <f t="shared" si="32"/>
        <v>30265.35652173917</v>
      </c>
      <c r="K476" s="36">
        <f t="shared" si="30"/>
        <v>78391.356521739173</v>
      </c>
      <c r="L476" s="36">
        <f t="shared" si="31"/>
        <v>78391.356521739173</v>
      </c>
      <c r="M476" s="36">
        <f t="shared" si="33"/>
        <v>78300</v>
      </c>
      <c r="N476" s="37"/>
    </row>
    <row r="477" spans="1:14" ht="41.4">
      <c r="A477" s="32">
        <v>473</v>
      </c>
      <c r="B477" s="33" t="s">
        <v>1072</v>
      </c>
      <c r="C477" s="34" t="s">
        <v>911</v>
      </c>
      <c r="D477" s="32">
        <v>8.2029999999999994</v>
      </c>
      <c r="E477" s="35" t="s">
        <v>1073</v>
      </c>
      <c r="F477" s="35" t="s">
        <v>449</v>
      </c>
      <c r="G477" s="36">
        <v>48126</v>
      </c>
      <c r="H477" s="36">
        <v>23281.043478260901</v>
      </c>
      <c r="I477" s="36">
        <v>71400</v>
      </c>
      <c r="J477" s="36">
        <f t="shared" si="32"/>
        <v>30265.35652173917</v>
      </c>
      <c r="K477" s="36">
        <f t="shared" si="30"/>
        <v>78391.356521739173</v>
      </c>
      <c r="L477" s="36">
        <f t="shared" si="31"/>
        <v>78391.356521739173</v>
      </c>
      <c r="M477" s="36">
        <f t="shared" si="33"/>
        <v>78300</v>
      </c>
      <c r="N477" s="37"/>
    </row>
    <row r="478" spans="1:14" ht="41.4">
      <c r="A478" s="32">
        <v>474</v>
      </c>
      <c r="B478" s="33" t="s">
        <v>1074</v>
      </c>
      <c r="C478" s="34" t="s">
        <v>911</v>
      </c>
      <c r="D478" s="32">
        <v>8.2040000000000006</v>
      </c>
      <c r="E478" s="35" t="s">
        <v>586</v>
      </c>
      <c r="F478" s="35" t="s">
        <v>449</v>
      </c>
      <c r="G478" s="36">
        <v>48126</v>
      </c>
      <c r="H478" s="36">
        <v>23281.043478260901</v>
      </c>
      <c r="I478" s="36">
        <v>71400</v>
      </c>
      <c r="J478" s="36">
        <f t="shared" si="32"/>
        <v>30265.35652173917</v>
      </c>
      <c r="K478" s="36">
        <f t="shared" si="30"/>
        <v>78391.356521739173</v>
      </c>
      <c r="L478" s="36">
        <f t="shared" si="31"/>
        <v>78391.356521739173</v>
      </c>
      <c r="M478" s="36">
        <f t="shared" si="33"/>
        <v>78300</v>
      </c>
      <c r="N478" s="37"/>
    </row>
    <row r="479" spans="1:14" ht="41.4">
      <c r="A479" s="32">
        <v>475</v>
      </c>
      <c r="B479" s="33" t="s">
        <v>1075</v>
      </c>
      <c r="C479" s="34" t="s">
        <v>911</v>
      </c>
      <c r="D479" s="32">
        <v>8.2050000000000001</v>
      </c>
      <c r="E479" s="35" t="s">
        <v>588</v>
      </c>
      <c r="F479" s="35" t="s">
        <v>449</v>
      </c>
      <c r="G479" s="36">
        <v>48126</v>
      </c>
      <c r="H479" s="36">
        <v>23281.043478260901</v>
      </c>
      <c r="I479" s="36">
        <v>71400</v>
      </c>
      <c r="J479" s="36">
        <f t="shared" si="32"/>
        <v>30265.35652173917</v>
      </c>
      <c r="K479" s="36">
        <f t="shared" si="30"/>
        <v>78391.356521739173</v>
      </c>
      <c r="L479" s="36">
        <f t="shared" si="31"/>
        <v>78391.356521739173</v>
      </c>
      <c r="M479" s="36">
        <f t="shared" si="33"/>
        <v>78300</v>
      </c>
      <c r="N479" s="37"/>
    </row>
    <row r="480" spans="1:14" ht="41.4">
      <c r="A480" s="32">
        <v>476</v>
      </c>
      <c r="B480" s="33" t="s">
        <v>1076</v>
      </c>
      <c r="C480" s="34" t="s">
        <v>911</v>
      </c>
      <c r="D480" s="32">
        <v>8.2059999999999995</v>
      </c>
      <c r="E480" s="35" t="s">
        <v>592</v>
      </c>
      <c r="F480" s="35" t="s">
        <v>449</v>
      </c>
      <c r="G480" s="36">
        <v>48126</v>
      </c>
      <c r="H480" s="36">
        <v>23281.043478260901</v>
      </c>
      <c r="I480" s="36">
        <v>71400</v>
      </c>
      <c r="J480" s="36">
        <f t="shared" si="32"/>
        <v>30265.35652173917</v>
      </c>
      <c r="K480" s="36">
        <f t="shared" si="30"/>
        <v>78391.356521739173</v>
      </c>
      <c r="L480" s="36">
        <f t="shared" si="31"/>
        <v>78391.356521739173</v>
      </c>
      <c r="M480" s="36">
        <f t="shared" si="33"/>
        <v>78300</v>
      </c>
      <c r="N480" s="37"/>
    </row>
    <row r="481" spans="1:14" ht="41.4">
      <c r="A481" s="32">
        <v>477</v>
      </c>
      <c r="B481" s="33" t="s">
        <v>1077</v>
      </c>
      <c r="C481" s="34" t="s">
        <v>911</v>
      </c>
      <c r="D481" s="32">
        <v>8.2080000000000002</v>
      </c>
      <c r="E481" s="35" t="s">
        <v>1078</v>
      </c>
      <c r="F481" s="35" t="s">
        <v>449</v>
      </c>
      <c r="G481" s="36">
        <v>48126</v>
      </c>
      <c r="H481" s="36">
        <v>23281.043478260901</v>
      </c>
      <c r="I481" s="36">
        <v>71400</v>
      </c>
      <c r="J481" s="36">
        <f t="shared" si="32"/>
        <v>30265.35652173917</v>
      </c>
      <c r="K481" s="36">
        <f t="shared" si="30"/>
        <v>78391.356521739173</v>
      </c>
      <c r="L481" s="36">
        <f t="shared" si="31"/>
        <v>78391.356521739173</v>
      </c>
      <c r="M481" s="36">
        <f t="shared" si="33"/>
        <v>78300</v>
      </c>
      <c r="N481" s="37"/>
    </row>
    <row r="482" spans="1:14" ht="41.4">
      <c r="A482" s="32">
        <v>478</v>
      </c>
      <c r="B482" s="33" t="s">
        <v>1079</v>
      </c>
      <c r="C482" s="34" t="s">
        <v>911</v>
      </c>
      <c r="D482" s="32">
        <v>8.2089999999999996</v>
      </c>
      <c r="E482" s="35" t="s">
        <v>1080</v>
      </c>
      <c r="F482" s="35" t="s">
        <v>449</v>
      </c>
      <c r="G482" s="36">
        <v>48126</v>
      </c>
      <c r="H482" s="36">
        <v>23281.043478260901</v>
      </c>
      <c r="I482" s="36">
        <v>71400</v>
      </c>
      <c r="J482" s="36">
        <f t="shared" si="32"/>
        <v>30265.35652173917</v>
      </c>
      <c r="K482" s="36">
        <f t="shared" si="30"/>
        <v>78391.356521739173</v>
      </c>
      <c r="L482" s="36">
        <f t="shared" si="31"/>
        <v>78391.356521739173</v>
      </c>
      <c r="M482" s="36">
        <f t="shared" si="33"/>
        <v>78300</v>
      </c>
      <c r="N482" s="37"/>
    </row>
    <row r="483" spans="1:14" ht="41.4">
      <c r="A483" s="32">
        <v>479</v>
      </c>
      <c r="B483" s="33" t="s">
        <v>1081</v>
      </c>
      <c r="C483" s="34" t="s">
        <v>911</v>
      </c>
      <c r="D483" s="32">
        <v>8.2110000000000003</v>
      </c>
      <c r="E483" s="35" t="s">
        <v>728</v>
      </c>
      <c r="F483" s="35" t="s">
        <v>449</v>
      </c>
      <c r="G483" s="36">
        <v>48126</v>
      </c>
      <c r="H483" s="36">
        <v>23281.043478260901</v>
      </c>
      <c r="I483" s="36">
        <v>71400</v>
      </c>
      <c r="J483" s="36">
        <f t="shared" si="32"/>
        <v>30265.35652173917</v>
      </c>
      <c r="K483" s="36">
        <f t="shared" si="30"/>
        <v>78391.356521739173</v>
      </c>
      <c r="L483" s="36">
        <f t="shared" si="31"/>
        <v>78391.356521739173</v>
      </c>
      <c r="M483" s="36">
        <f t="shared" si="33"/>
        <v>78300</v>
      </c>
      <c r="N483" s="37"/>
    </row>
    <row r="484" spans="1:14" ht="41.4">
      <c r="A484" s="32">
        <v>480</v>
      </c>
      <c r="B484" s="33" t="s">
        <v>1082</v>
      </c>
      <c r="C484" s="34" t="s">
        <v>911</v>
      </c>
      <c r="D484" s="32">
        <v>8.2119999999999997</v>
      </c>
      <c r="E484" s="35" t="s">
        <v>1083</v>
      </c>
      <c r="F484" s="35" t="s">
        <v>449</v>
      </c>
      <c r="G484" s="36">
        <v>48126</v>
      </c>
      <c r="H484" s="36">
        <v>23281.043478260901</v>
      </c>
      <c r="I484" s="36">
        <v>71400</v>
      </c>
      <c r="J484" s="36">
        <f t="shared" si="32"/>
        <v>30265.35652173917</v>
      </c>
      <c r="K484" s="36">
        <f t="shared" si="30"/>
        <v>78391.356521739173</v>
      </c>
      <c r="L484" s="36">
        <f t="shared" si="31"/>
        <v>78391.356521739173</v>
      </c>
      <c r="M484" s="36">
        <f t="shared" si="33"/>
        <v>78300</v>
      </c>
      <c r="N484" s="37"/>
    </row>
    <row r="485" spans="1:14" ht="41.4">
      <c r="A485" s="32">
        <v>481</v>
      </c>
      <c r="B485" s="33" t="s">
        <v>1084</v>
      </c>
      <c r="C485" s="34" t="s">
        <v>911</v>
      </c>
      <c r="D485" s="32">
        <v>8.2129999999999992</v>
      </c>
      <c r="E485" s="35" t="s">
        <v>739</v>
      </c>
      <c r="F485" s="35" t="s">
        <v>449</v>
      </c>
      <c r="G485" s="36">
        <v>48126</v>
      </c>
      <c r="H485" s="36">
        <v>23281.043478260901</v>
      </c>
      <c r="I485" s="36">
        <v>71400</v>
      </c>
      <c r="J485" s="36">
        <f t="shared" si="32"/>
        <v>30265.35652173917</v>
      </c>
      <c r="K485" s="36">
        <f t="shared" si="30"/>
        <v>78391.356521739173</v>
      </c>
      <c r="L485" s="36">
        <f t="shared" si="31"/>
        <v>78391.356521739173</v>
      </c>
      <c r="M485" s="36">
        <f t="shared" si="33"/>
        <v>78300</v>
      </c>
      <c r="N485" s="37"/>
    </row>
    <row r="486" spans="1:14" ht="41.4">
      <c r="A486" s="32">
        <v>482</v>
      </c>
      <c r="B486" s="33" t="s">
        <v>1085</v>
      </c>
      <c r="C486" s="34" t="s">
        <v>911</v>
      </c>
      <c r="D486" s="32">
        <v>8.2149999999999999</v>
      </c>
      <c r="E486" s="35" t="s">
        <v>1086</v>
      </c>
      <c r="F486" s="35" t="s">
        <v>449</v>
      </c>
      <c r="G486" s="36">
        <v>48126</v>
      </c>
      <c r="H486" s="36">
        <v>23281.043478260901</v>
      </c>
      <c r="I486" s="36">
        <v>71400</v>
      </c>
      <c r="J486" s="36">
        <f t="shared" si="32"/>
        <v>30265.35652173917</v>
      </c>
      <c r="K486" s="36">
        <f t="shared" si="30"/>
        <v>78391.356521739173</v>
      </c>
      <c r="L486" s="36">
        <f t="shared" si="31"/>
        <v>78391.356521739173</v>
      </c>
      <c r="M486" s="36">
        <f t="shared" si="33"/>
        <v>78300</v>
      </c>
      <c r="N486" s="37"/>
    </row>
    <row r="487" spans="1:14" ht="41.4">
      <c r="A487" s="32">
        <v>483</v>
      </c>
      <c r="B487" s="33" t="s">
        <v>1087</v>
      </c>
      <c r="C487" s="34" t="s">
        <v>911</v>
      </c>
      <c r="D487" s="32">
        <v>8.2159999999999993</v>
      </c>
      <c r="E487" s="35" t="s">
        <v>1088</v>
      </c>
      <c r="F487" s="35" t="s">
        <v>449</v>
      </c>
      <c r="G487" s="36">
        <v>48126</v>
      </c>
      <c r="H487" s="36">
        <v>23281.043478260901</v>
      </c>
      <c r="I487" s="36">
        <v>71400</v>
      </c>
      <c r="J487" s="36">
        <f t="shared" si="32"/>
        <v>30265.35652173917</v>
      </c>
      <c r="K487" s="36">
        <f t="shared" si="30"/>
        <v>78391.356521739173</v>
      </c>
      <c r="L487" s="36">
        <f t="shared" si="31"/>
        <v>78391.356521739173</v>
      </c>
      <c r="M487" s="36">
        <f t="shared" si="33"/>
        <v>78300</v>
      </c>
      <c r="N487" s="37"/>
    </row>
    <row r="488" spans="1:14" ht="41.4">
      <c r="A488" s="32">
        <v>484</v>
      </c>
      <c r="B488" s="33" t="s">
        <v>1089</v>
      </c>
      <c r="C488" s="34" t="s">
        <v>911</v>
      </c>
      <c r="D488" s="32">
        <v>8.2170000000000005</v>
      </c>
      <c r="E488" s="35" t="s">
        <v>1090</v>
      </c>
      <c r="F488" s="35" t="s">
        <v>449</v>
      </c>
      <c r="G488" s="36">
        <v>48126</v>
      </c>
      <c r="H488" s="36">
        <v>23281.043478260901</v>
      </c>
      <c r="I488" s="36">
        <v>71400</v>
      </c>
      <c r="J488" s="36">
        <f t="shared" si="32"/>
        <v>30265.35652173917</v>
      </c>
      <c r="K488" s="36">
        <f t="shared" si="30"/>
        <v>78391.356521739173</v>
      </c>
      <c r="L488" s="36">
        <f t="shared" si="31"/>
        <v>78391.356521739173</v>
      </c>
      <c r="M488" s="36">
        <f t="shared" si="33"/>
        <v>78300</v>
      </c>
      <c r="N488" s="37"/>
    </row>
    <row r="489" spans="1:14" ht="41.4">
      <c r="A489" s="32">
        <v>485</v>
      </c>
      <c r="B489" s="33" t="s">
        <v>1091</v>
      </c>
      <c r="C489" s="34" t="s">
        <v>911</v>
      </c>
      <c r="D489" s="32">
        <v>8.218</v>
      </c>
      <c r="E489" s="35" t="s">
        <v>719</v>
      </c>
      <c r="F489" s="35" t="s">
        <v>449</v>
      </c>
      <c r="G489" s="36">
        <v>48126</v>
      </c>
      <c r="H489" s="36">
        <v>23281.043478260901</v>
      </c>
      <c r="I489" s="36">
        <v>71400</v>
      </c>
      <c r="J489" s="36">
        <f t="shared" si="32"/>
        <v>30265.35652173917</v>
      </c>
      <c r="K489" s="36">
        <f t="shared" si="30"/>
        <v>78391.356521739173</v>
      </c>
      <c r="L489" s="36">
        <f t="shared" si="31"/>
        <v>78391.356521739173</v>
      </c>
      <c r="M489" s="36">
        <f t="shared" si="33"/>
        <v>78300</v>
      </c>
      <c r="N489" s="37"/>
    </row>
    <row r="490" spans="1:14" ht="41.4">
      <c r="A490" s="32">
        <v>486</v>
      </c>
      <c r="B490" s="33" t="s">
        <v>1092</v>
      </c>
      <c r="C490" s="34" t="s">
        <v>911</v>
      </c>
      <c r="D490" s="32">
        <v>8.2189999999999994</v>
      </c>
      <c r="E490" s="35" t="s">
        <v>1093</v>
      </c>
      <c r="F490" s="35" t="s">
        <v>449</v>
      </c>
      <c r="G490" s="36">
        <v>48126</v>
      </c>
      <c r="H490" s="36">
        <v>23281.043478260901</v>
      </c>
      <c r="I490" s="36">
        <v>71400</v>
      </c>
      <c r="J490" s="36">
        <f t="shared" si="32"/>
        <v>30265.35652173917</v>
      </c>
      <c r="K490" s="36">
        <f t="shared" si="30"/>
        <v>78391.356521739173</v>
      </c>
      <c r="L490" s="36">
        <f t="shared" si="31"/>
        <v>78391.356521739173</v>
      </c>
      <c r="M490" s="36">
        <f t="shared" si="33"/>
        <v>78300</v>
      </c>
      <c r="N490" s="37"/>
    </row>
    <row r="491" spans="1:14" ht="41.4">
      <c r="A491" s="32">
        <v>487</v>
      </c>
      <c r="B491" s="33" t="s">
        <v>1094</v>
      </c>
      <c r="C491" s="34" t="s">
        <v>911</v>
      </c>
      <c r="D491" s="48" t="s">
        <v>1095</v>
      </c>
      <c r="E491" s="35" t="s">
        <v>1096</v>
      </c>
      <c r="F491" s="35" t="s">
        <v>449</v>
      </c>
      <c r="G491" s="36">
        <v>48126</v>
      </c>
      <c r="H491" s="36">
        <v>23281.043478260901</v>
      </c>
      <c r="I491" s="36">
        <v>71400</v>
      </c>
      <c r="J491" s="36">
        <f t="shared" si="32"/>
        <v>30265.35652173917</v>
      </c>
      <c r="K491" s="36">
        <f t="shared" si="30"/>
        <v>78391.356521739173</v>
      </c>
      <c r="L491" s="36">
        <f t="shared" si="31"/>
        <v>78391.356521739173</v>
      </c>
      <c r="M491" s="36">
        <f t="shared" si="33"/>
        <v>78300</v>
      </c>
      <c r="N491" s="37"/>
    </row>
    <row r="492" spans="1:14" ht="41.4">
      <c r="A492" s="32">
        <v>488</v>
      </c>
      <c r="B492" s="33" t="s">
        <v>1097</v>
      </c>
      <c r="C492" s="34" t="s">
        <v>911</v>
      </c>
      <c r="D492" s="32">
        <v>8.2200000000000006</v>
      </c>
      <c r="E492" s="35" t="s">
        <v>428</v>
      </c>
      <c r="F492" s="35" t="s">
        <v>429</v>
      </c>
      <c r="G492" s="36">
        <v>10000</v>
      </c>
      <c r="H492" s="36">
        <v>3130.4347826087001</v>
      </c>
      <c r="I492" s="36">
        <v>13100</v>
      </c>
      <c r="J492" s="36">
        <f t="shared" si="32"/>
        <v>4069.5652173913099</v>
      </c>
      <c r="K492" s="36">
        <f t="shared" si="30"/>
        <v>14069.565217391309</v>
      </c>
      <c r="L492" s="36">
        <f t="shared" si="31"/>
        <v>14069.565217391309</v>
      </c>
      <c r="M492" s="36">
        <f t="shared" si="33"/>
        <v>14000</v>
      </c>
      <c r="N492" s="37" t="str">
        <f>VLOOKUP(B492,[1]Sheet1!B$1:R$65536,17,0)</f>
        <v>Đã bao gồm chi phí đóng gói thuốc, chưa bao gồm tiền thuốc.</v>
      </c>
    </row>
    <row r="493" spans="1:14" ht="41.4">
      <c r="A493" s="32">
        <v>489</v>
      </c>
      <c r="B493" s="33" t="s">
        <v>1098</v>
      </c>
      <c r="C493" s="34" t="s">
        <v>911</v>
      </c>
      <c r="D493" s="32">
        <v>8.2210000000000001</v>
      </c>
      <c r="E493" s="35" t="s">
        <v>1099</v>
      </c>
      <c r="F493" s="35" t="s">
        <v>449</v>
      </c>
      <c r="G493" s="36">
        <v>48126</v>
      </c>
      <c r="H493" s="36">
        <v>23281.043478260901</v>
      </c>
      <c r="I493" s="36">
        <v>71400</v>
      </c>
      <c r="J493" s="36">
        <f t="shared" si="32"/>
        <v>30265.35652173917</v>
      </c>
      <c r="K493" s="36">
        <f t="shared" si="30"/>
        <v>78391.356521739173</v>
      </c>
      <c r="L493" s="36">
        <f t="shared" si="31"/>
        <v>78391.356521739173</v>
      </c>
      <c r="M493" s="36">
        <f t="shared" si="33"/>
        <v>78300</v>
      </c>
      <c r="N493" s="37"/>
    </row>
    <row r="494" spans="1:14" ht="41.4">
      <c r="A494" s="32">
        <v>490</v>
      </c>
      <c r="B494" s="33" t="s">
        <v>1100</v>
      </c>
      <c r="C494" s="34" t="s">
        <v>911</v>
      </c>
      <c r="D494" s="32">
        <v>8.2219999999999995</v>
      </c>
      <c r="E494" s="35" t="s">
        <v>1101</v>
      </c>
      <c r="F494" s="35" t="s">
        <v>449</v>
      </c>
      <c r="G494" s="36">
        <v>48126</v>
      </c>
      <c r="H494" s="36">
        <v>23281.043478260901</v>
      </c>
      <c r="I494" s="36">
        <v>71400</v>
      </c>
      <c r="J494" s="36">
        <f t="shared" si="32"/>
        <v>30265.35652173917</v>
      </c>
      <c r="K494" s="36">
        <f t="shared" si="30"/>
        <v>78391.356521739173</v>
      </c>
      <c r="L494" s="36">
        <f t="shared" si="31"/>
        <v>78391.356521739173</v>
      </c>
      <c r="M494" s="36">
        <f t="shared" si="33"/>
        <v>78300</v>
      </c>
      <c r="N494" s="37"/>
    </row>
    <row r="495" spans="1:14" ht="41.4">
      <c r="A495" s="32">
        <v>491</v>
      </c>
      <c r="B495" s="33" t="s">
        <v>1102</v>
      </c>
      <c r="C495" s="34" t="s">
        <v>911</v>
      </c>
      <c r="D495" s="32">
        <v>8.2230000000000008</v>
      </c>
      <c r="E495" s="35" t="s">
        <v>732</v>
      </c>
      <c r="F495" s="35" t="s">
        <v>449</v>
      </c>
      <c r="G495" s="36">
        <v>48126</v>
      </c>
      <c r="H495" s="36">
        <v>23281.043478260901</v>
      </c>
      <c r="I495" s="36">
        <v>71400</v>
      </c>
      <c r="J495" s="36">
        <f t="shared" si="32"/>
        <v>30265.35652173917</v>
      </c>
      <c r="K495" s="36">
        <f t="shared" si="30"/>
        <v>78391.356521739173</v>
      </c>
      <c r="L495" s="36">
        <f t="shared" si="31"/>
        <v>78391.356521739173</v>
      </c>
      <c r="M495" s="36">
        <f t="shared" si="33"/>
        <v>78300</v>
      </c>
      <c r="N495" s="37"/>
    </row>
    <row r="496" spans="1:14" ht="41.4">
      <c r="A496" s="32">
        <v>492</v>
      </c>
      <c r="B496" s="33" t="s">
        <v>1103</v>
      </c>
      <c r="C496" s="34" t="s">
        <v>911</v>
      </c>
      <c r="D496" s="32">
        <v>8.2240000000000002</v>
      </c>
      <c r="E496" s="35" t="s">
        <v>1104</v>
      </c>
      <c r="F496" s="35" t="s">
        <v>449</v>
      </c>
      <c r="G496" s="36">
        <v>48126</v>
      </c>
      <c r="H496" s="36">
        <v>23281.043478260901</v>
      </c>
      <c r="I496" s="36">
        <v>71400</v>
      </c>
      <c r="J496" s="36">
        <f t="shared" si="32"/>
        <v>30265.35652173917</v>
      </c>
      <c r="K496" s="36">
        <f t="shared" si="30"/>
        <v>78391.356521739173</v>
      </c>
      <c r="L496" s="36">
        <f t="shared" si="31"/>
        <v>78391.356521739173</v>
      </c>
      <c r="M496" s="36">
        <f t="shared" si="33"/>
        <v>78300</v>
      </c>
      <c r="N496" s="37"/>
    </row>
    <row r="497" spans="1:14" ht="41.4">
      <c r="A497" s="32">
        <v>493</v>
      </c>
      <c r="B497" s="33" t="s">
        <v>1105</v>
      </c>
      <c r="C497" s="34" t="s">
        <v>911</v>
      </c>
      <c r="D497" s="32">
        <v>8.2249999999999996</v>
      </c>
      <c r="E497" s="35" t="s">
        <v>1106</v>
      </c>
      <c r="F497" s="35" t="s">
        <v>449</v>
      </c>
      <c r="G497" s="36">
        <v>48126</v>
      </c>
      <c r="H497" s="36">
        <v>23281.043478260901</v>
      </c>
      <c r="I497" s="36">
        <v>71400</v>
      </c>
      <c r="J497" s="36">
        <f t="shared" si="32"/>
        <v>30265.35652173917</v>
      </c>
      <c r="K497" s="36">
        <f t="shared" si="30"/>
        <v>78391.356521739173</v>
      </c>
      <c r="L497" s="36">
        <f t="shared" si="31"/>
        <v>78391.356521739173</v>
      </c>
      <c r="M497" s="36">
        <f t="shared" si="33"/>
        <v>78300</v>
      </c>
      <c r="N497" s="37"/>
    </row>
    <row r="498" spans="1:14" ht="41.4">
      <c r="A498" s="32">
        <v>494</v>
      </c>
      <c r="B498" s="33" t="s">
        <v>1107</v>
      </c>
      <c r="C498" s="34" t="s">
        <v>911</v>
      </c>
      <c r="D498" s="32">
        <v>8.2260000000000009</v>
      </c>
      <c r="E498" s="35" t="s">
        <v>1108</v>
      </c>
      <c r="F498" s="35" t="s">
        <v>449</v>
      </c>
      <c r="G498" s="36">
        <v>48126</v>
      </c>
      <c r="H498" s="36">
        <v>23281.043478260901</v>
      </c>
      <c r="I498" s="36">
        <v>71400</v>
      </c>
      <c r="J498" s="36">
        <f t="shared" si="32"/>
        <v>30265.35652173917</v>
      </c>
      <c r="K498" s="36">
        <f t="shared" si="30"/>
        <v>78391.356521739173</v>
      </c>
      <c r="L498" s="36">
        <f t="shared" si="31"/>
        <v>78391.356521739173</v>
      </c>
      <c r="M498" s="36">
        <f t="shared" si="33"/>
        <v>78300</v>
      </c>
      <c r="N498" s="37"/>
    </row>
    <row r="499" spans="1:14" ht="41.4">
      <c r="A499" s="32">
        <v>495</v>
      </c>
      <c r="B499" s="33" t="s">
        <v>1109</v>
      </c>
      <c r="C499" s="34" t="s">
        <v>911</v>
      </c>
      <c r="D499" s="32">
        <v>8.2270000000000003</v>
      </c>
      <c r="E499" s="35" t="s">
        <v>1110</v>
      </c>
      <c r="F499" s="35" t="s">
        <v>449</v>
      </c>
      <c r="G499" s="36">
        <v>48126</v>
      </c>
      <c r="H499" s="36">
        <v>23281.043478260901</v>
      </c>
      <c r="I499" s="36">
        <v>71400</v>
      </c>
      <c r="J499" s="36">
        <f t="shared" si="32"/>
        <v>30265.35652173917</v>
      </c>
      <c r="K499" s="36">
        <f t="shared" si="30"/>
        <v>78391.356521739173</v>
      </c>
      <c r="L499" s="36">
        <f t="shared" si="31"/>
        <v>78391.356521739173</v>
      </c>
      <c r="M499" s="36">
        <f t="shared" si="33"/>
        <v>78300</v>
      </c>
      <c r="N499" s="37"/>
    </row>
    <row r="500" spans="1:14" ht="41.4">
      <c r="A500" s="32">
        <v>496</v>
      </c>
      <c r="B500" s="33" t="s">
        <v>1111</v>
      </c>
      <c r="C500" s="34" t="s">
        <v>911</v>
      </c>
      <c r="D500" s="32">
        <v>8.2279999999999998</v>
      </c>
      <c r="E500" s="35" t="s">
        <v>1112</v>
      </c>
      <c r="F500" s="35" t="s">
        <v>1113</v>
      </c>
      <c r="G500" s="36">
        <v>120151</v>
      </c>
      <c r="H500" s="36">
        <v>27937.5652173913</v>
      </c>
      <c r="I500" s="36">
        <v>148000</v>
      </c>
      <c r="J500" s="36">
        <f t="shared" si="32"/>
        <v>36318.83478260869</v>
      </c>
      <c r="K500" s="36">
        <f t="shared" si="30"/>
        <v>156469.8347826087</v>
      </c>
      <c r="L500" s="36">
        <f t="shared" si="31"/>
        <v>156469.8347826087</v>
      </c>
      <c r="M500" s="36">
        <f t="shared" si="33"/>
        <v>156400</v>
      </c>
      <c r="N500" s="37"/>
    </row>
    <row r="501" spans="1:14" ht="41.4">
      <c r="A501" s="32">
        <v>497</v>
      </c>
      <c r="B501" s="33" t="s">
        <v>1114</v>
      </c>
      <c r="C501" s="34" t="s">
        <v>911</v>
      </c>
      <c r="D501" s="32">
        <v>8.27</v>
      </c>
      <c r="E501" s="35" t="s">
        <v>1115</v>
      </c>
      <c r="F501" s="35" t="s">
        <v>1116</v>
      </c>
      <c r="G501" s="36">
        <v>33000</v>
      </c>
      <c r="H501" s="36">
        <v>3130.4347826087001</v>
      </c>
      <c r="I501" s="36">
        <v>36100</v>
      </c>
      <c r="J501" s="36">
        <f t="shared" si="32"/>
        <v>4069.5652173913099</v>
      </c>
      <c r="K501" s="36">
        <f t="shared" si="30"/>
        <v>37069.565217391311</v>
      </c>
      <c r="L501" s="36">
        <f t="shared" si="31"/>
        <v>37069.565217391311</v>
      </c>
      <c r="M501" s="36">
        <f t="shared" si="33"/>
        <v>37000</v>
      </c>
      <c r="N501" s="37"/>
    </row>
    <row r="502" spans="1:14" ht="41.4">
      <c r="A502" s="32">
        <v>498</v>
      </c>
      <c r="B502" s="33" t="s">
        <v>1117</v>
      </c>
      <c r="C502" s="34" t="s">
        <v>911</v>
      </c>
      <c r="D502" s="32">
        <v>8.2780000000000005</v>
      </c>
      <c r="E502" s="35" t="s">
        <v>793</v>
      </c>
      <c r="F502" s="35" t="s">
        <v>449</v>
      </c>
      <c r="G502" s="36">
        <v>48126</v>
      </c>
      <c r="H502" s="36">
        <v>23281.043478260901</v>
      </c>
      <c r="I502" s="36">
        <v>71400</v>
      </c>
      <c r="J502" s="36">
        <f t="shared" si="32"/>
        <v>30265.35652173917</v>
      </c>
      <c r="K502" s="36">
        <f t="shared" si="30"/>
        <v>78391.356521739173</v>
      </c>
      <c r="L502" s="36">
        <f t="shared" si="31"/>
        <v>78391.356521739173</v>
      </c>
      <c r="M502" s="36">
        <f t="shared" si="33"/>
        <v>78300</v>
      </c>
      <c r="N502" s="37"/>
    </row>
    <row r="503" spans="1:14" ht="41.4">
      <c r="A503" s="32">
        <v>499</v>
      </c>
      <c r="B503" s="33" t="s">
        <v>1118</v>
      </c>
      <c r="C503" s="34" t="s">
        <v>911</v>
      </c>
      <c r="D503" s="32">
        <v>8.2789999999999999</v>
      </c>
      <c r="E503" s="35" t="s">
        <v>828</v>
      </c>
      <c r="F503" s="35" t="s">
        <v>449</v>
      </c>
      <c r="G503" s="36">
        <v>48126</v>
      </c>
      <c r="H503" s="36">
        <v>23281.043478260901</v>
      </c>
      <c r="I503" s="36">
        <v>71400</v>
      </c>
      <c r="J503" s="36">
        <f t="shared" si="32"/>
        <v>30265.35652173917</v>
      </c>
      <c r="K503" s="36">
        <f t="shared" si="30"/>
        <v>78391.356521739173</v>
      </c>
      <c r="L503" s="36">
        <f t="shared" si="31"/>
        <v>78391.356521739173</v>
      </c>
      <c r="M503" s="36">
        <f t="shared" si="33"/>
        <v>78300</v>
      </c>
      <c r="N503" s="37"/>
    </row>
    <row r="504" spans="1:14" ht="41.4">
      <c r="A504" s="32">
        <v>500</v>
      </c>
      <c r="B504" s="33" t="s">
        <v>1119</v>
      </c>
      <c r="C504" s="34" t="s">
        <v>911</v>
      </c>
      <c r="D504" s="32">
        <v>8.2799999999999994</v>
      </c>
      <c r="E504" s="35" t="s">
        <v>1120</v>
      </c>
      <c r="F504" s="35" t="s">
        <v>449</v>
      </c>
      <c r="G504" s="36">
        <v>48126</v>
      </c>
      <c r="H504" s="36">
        <v>23281.043478260901</v>
      </c>
      <c r="I504" s="36">
        <v>71400</v>
      </c>
      <c r="J504" s="36">
        <f t="shared" si="32"/>
        <v>30265.35652173917</v>
      </c>
      <c r="K504" s="36">
        <f t="shared" si="30"/>
        <v>78391.356521739173</v>
      </c>
      <c r="L504" s="36">
        <f t="shared" si="31"/>
        <v>78391.356521739173</v>
      </c>
      <c r="M504" s="36">
        <f t="shared" si="33"/>
        <v>78300</v>
      </c>
      <c r="N504" s="37"/>
    </row>
    <row r="505" spans="1:14" ht="41.4">
      <c r="A505" s="32">
        <v>501</v>
      </c>
      <c r="B505" s="33" t="s">
        <v>1121</v>
      </c>
      <c r="C505" s="34" t="s">
        <v>911</v>
      </c>
      <c r="D505" s="48" t="s">
        <v>1122</v>
      </c>
      <c r="E505" s="35" t="s">
        <v>1123</v>
      </c>
      <c r="F505" s="35" t="s">
        <v>1124</v>
      </c>
      <c r="G505" s="36">
        <v>7000</v>
      </c>
      <c r="H505" s="36">
        <v>20347.826086956498</v>
      </c>
      <c r="I505" s="36">
        <v>27300</v>
      </c>
      <c r="J505" s="36">
        <f t="shared" si="32"/>
        <v>26452.173913043447</v>
      </c>
      <c r="K505" s="36">
        <f t="shared" si="30"/>
        <v>33452.173913043443</v>
      </c>
      <c r="L505" s="36">
        <f t="shared" si="31"/>
        <v>33452.173913043443</v>
      </c>
      <c r="M505" s="36">
        <f t="shared" si="33"/>
        <v>33400</v>
      </c>
      <c r="N505" s="37"/>
    </row>
    <row r="506" spans="1:14" ht="41.4">
      <c r="A506" s="32">
        <v>502</v>
      </c>
      <c r="B506" s="33" t="s">
        <v>1125</v>
      </c>
      <c r="C506" s="34" t="s">
        <v>911</v>
      </c>
      <c r="D506" s="32">
        <v>8.2810000000000006</v>
      </c>
      <c r="E506" s="35" t="s">
        <v>1126</v>
      </c>
      <c r="F506" s="35" t="s">
        <v>449</v>
      </c>
      <c r="G506" s="36">
        <v>48126</v>
      </c>
      <c r="H506" s="36">
        <v>23281.043478260901</v>
      </c>
      <c r="I506" s="36">
        <v>71400</v>
      </c>
      <c r="J506" s="36">
        <f t="shared" si="32"/>
        <v>30265.35652173917</v>
      </c>
      <c r="K506" s="36">
        <f t="shared" si="30"/>
        <v>78391.356521739173</v>
      </c>
      <c r="L506" s="36">
        <f t="shared" si="31"/>
        <v>78391.356521739173</v>
      </c>
      <c r="M506" s="36">
        <f t="shared" si="33"/>
        <v>78300</v>
      </c>
      <c r="N506" s="37"/>
    </row>
    <row r="507" spans="1:14" ht="41.4">
      <c r="A507" s="32">
        <v>503</v>
      </c>
      <c r="B507" s="33" t="s">
        <v>1127</v>
      </c>
      <c r="C507" s="34" t="s">
        <v>911</v>
      </c>
      <c r="D507" s="32">
        <v>8.282</v>
      </c>
      <c r="E507" s="35" t="s">
        <v>1128</v>
      </c>
      <c r="F507" s="35" t="s">
        <v>449</v>
      </c>
      <c r="G507" s="36">
        <v>48126</v>
      </c>
      <c r="H507" s="36">
        <v>23281.043478260901</v>
      </c>
      <c r="I507" s="36">
        <v>71400</v>
      </c>
      <c r="J507" s="36">
        <f t="shared" si="32"/>
        <v>30265.35652173917</v>
      </c>
      <c r="K507" s="36">
        <f t="shared" si="30"/>
        <v>78391.356521739173</v>
      </c>
      <c r="L507" s="36">
        <f t="shared" si="31"/>
        <v>78391.356521739173</v>
      </c>
      <c r="M507" s="36">
        <f t="shared" si="33"/>
        <v>78300</v>
      </c>
      <c r="N507" s="37"/>
    </row>
    <row r="508" spans="1:14" ht="41.4">
      <c r="A508" s="32">
        <v>504</v>
      </c>
      <c r="B508" s="33" t="s">
        <v>1129</v>
      </c>
      <c r="C508" s="34" t="s">
        <v>911</v>
      </c>
      <c r="D508" s="32">
        <v>8.2829999999999995</v>
      </c>
      <c r="E508" s="35" t="s">
        <v>1130</v>
      </c>
      <c r="F508" s="35" t="s">
        <v>449</v>
      </c>
      <c r="G508" s="36">
        <v>48126</v>
      </c>
      <c r="H508" s="36">
        <v>23281.043478260901</v>
      </c>
      <c r="I508" s="36">
        <v>71400</v>
      </c>
      <c r="J508" s="36">
        <f t="shared" si="32"/>
        <v>30265.35652173917</v>
      </c>
      <c r="K508" s="36">
        <f t="shared" si="30"/>
        <v>78391.356521739173</v>
      </c>
      <c r="L508" s="36">
        <f t="shared" si="31"/>
        <v>78391.356521739173</v>
      </c>
      <c r="M508" s="36">
        <f t="shared" si="33"/>
        <v>78300</v>
      </c>
      <c r="N508" s="37"/>
    </row>
    <row r="509" spans="1:14" ht="41.4">
      <c r="A509" s="32">
        <v>505</v>
      </c>
      <c r="B509" s="33" t="s">
        <v>1131</v>
      </c>
      <c r="C509" s="34" t="s">
        <v>911</v>
      </c>
      <c r="D509" s="32">
        <v>8.2840000000000007</v>
      </c>
      <c r="E509" s="35" t="s">
        <v>1132</v>
      </c>
      <c r="F509" s="35" t="s">
        <v>449</v>
      </c>
      <c r="G509" s="36">
        <v>48126</v>
      </c>
      <c r="H509" s="36">
        <v>23281.043478260901</v>
      </c>
      <c r="I509" s="36">
        <v>71400</v>
      </c>
      <c r="J509" s="36">
        <f t="shared" si="32"/>
        <v>30265.35652173917</v>
      </c>
      <c r="K509" s="36">
        <f t="shared" si="30"/>
        <v>78391.356521739173</v>
      </c>
      <c r="L509" s="36">
        <f t="shared" si="31"/>
        <v>78391.356521739173</v>
      </c>
      <c r="M509" s="36">
        <f t="shared" si="33"/>
        <v>78300</v>
      </c>
      <c r="N509" s="37"/>
    </row>
    <row r="510" spans="1:14" ht="41.4">
      <c r="A510" s="32">
        <v>506</v>
      </c>
      <c r="B510" s="33" t="s">
        <v>1133</v>
      </c>
      <c r="C510" s="34" t="s">
        <v>911</v>
      </c>
      <c r="D510" s="32">
        <v>8.2850000000000001</v>
      </c>
      <c r="E510" s="35" t="s">
        <v>1134</v>
      </c>
      <c r="F510" s="35" t="s">
        <v>449</v>
      </c>
      <c r="G510" s="36">
        <v>48126</v>
      </c>
      <c r="H510" s="36">
        <v>23281.043478260901</v>
      </c>
      <c r="I510" s="36">
        <v>71400</v>
      </c>
      <c r="J510" s="36">
        <f t="shared" si="32"/>
        <v>30265.35652173917</v>
      </c>
      <c r="K510" s="36">
        <f t="shared" si="30"/>
        <v>78391.356521739173</v>
      </c>
      <c r="L510" s="36">
        <f t="shared" si="31"/>
        <v>78391.356521739173</v>
      </c>
      <c r="M510" s="36">
        <f t="shared" si="33"/>
        <v>78300</v>
      </c>
      <c r="N510" s="37"/>
    </row>
    <row r="511" spans="1:14" ht="41.4">
      <c r="A511" s="32">
        <v>507</v>
      </c>
      <c r="B511" s="33" t="s">
        <v>1135</v>
      </c>
      <c r="C511" s="34" t="s">
        <v>911</v>
      </c>
      <c r="D511" s="32">
        <v>8.2870000000000008</v>
      </c>
      <c r="E511" s="35" t="s">
        <v>1136</v>
      </c>
      <c r="F511" s="35" t="s">
        <v>449</v>
      </c>
      <c r="G511" s="36">
        <v>48126</v>
      </c>
      <c r="H511" s="36">
        <v>23281.043478260901</v>
      </c>
      <c r="I511" s="36">
        <v>71400</v>
      </c>
      <c r="J511" s="36">
        <f t="shared" si="32"/>
        <v>30265.35652173917</v>
      </c>
      <c r="K511" s="36">
        <f t="shared" si="30"/>
        <v>78391.356521739173</v>
      </c>
      <c r="L511" s="36">
        <f t="shared" si="31"/>
        <v>78391.356521739173</v>
      </c>
      <c r="M511" s="36">
        <f t="shared" si="33"/>
        <v>78300</v>
      </c>
      <c r="N511" s="37"/>
    </row>
    <row r="512" spans="1:14" ht="41.4">
      <c r="A512" s="32">
        <v>508</v>
      </c>
      <c r="B512" s="33" t="s">
        <v>1137</v>
      </c>
      <c r="C512" s="34" t="s">
        <v>911</v>
      </c>
      <c r="D512" s="32">
        <v>8.2880000000000003</v>
      </c>
      <c r="E512" s="35" t="s">
        <v>1138</v>
      </c>
      <c r="F512" s="35" t="s">
        <v>449</v>
      </c>
      <c r="G512" s="36">
        <v>48126</v>
      </c>
      <c r="H512" s="36">
        <v>23281.043478260901</v>
      </c>
      <c r="I512" s="36">
        <v>71400</v>
      </c>
      <c r="J512" s="36">
        <f t="shared" si="32"/>
        <v>30265.35652173917</v>
      </c>
      <c r="K512" s="36">
        <f t="shared" si="30"/>
        <v>78391.356521739173</v>
      </c>
      <c r="L512" s="36">
        <f t="shared" si="31"/>
        <v>78391.356521739173</v>
      </c>
      <c r="M512" s="36">
        <f t="shared" si="33"/>
        <v>78300</v>
      </c>
      <c r="N512" s="37"/>
    </row>
    <row r="513" spans="1:14" ht="41.4">
      <c r="A513" s="32">
        <v>509</v>
      </c>
      <c r="B513" s="33" t="s">
        <v>1139</v>
      </c>
      <c r="C513" s="34" t="s">
        <v>911</v>
      </c>
      <c r="D513" s="32">
        <v>8.2889999999999997</v>
      </c>
      <c r="E513" s="35" t="s">
        <v>1140</v>
      </c>
      <c r="F513" s="35" t="s">
        <v>449</v>
      </c>
      <c r="G513" s="36">
        <v>48126</v>
      </c>
      <c r="H513" s="36">
        <v>23281.043478260901</v>
      </c>
      <c r="I513" s="36">
        <v>71400</v>
      </c>
      <c r="J513" s="36">
        <f t="shared" si="32"/>
        <v>30265.35652173917</v>
      </c>
      <c r="K513" s="36">
        <f t="shared" si="30"/>
        <v>78391.356521739173</v>
      </c>
      <c r="L513" s="36">
        <f t="shared" si="31"/>
        <v>78391.356521739173</v>
      </c>
      <c r="M513" s="36">
        <f t="shared" si="33"/>
        <v>78300</v>
      </c>
      <c r="N513" s="37"/>
    </row>
    <row r="514" spans="1:14" ht="41.4">
      <c r="A514" s="32">
        <v>510</v>
      </c>
      <c r="B514" s="33" t="s">
        <v>1141</v>
      </c>
      <c r="C514" s="34" t="s">
        <v>911</v>
      </c>
      <c r="D514" s="48" t="s">
        <v>1142</v>
      </c>
      <c r="E514" s="35" t="s">
        <v>801</v>
      </c>
      <c r="F514" s="35" t="s">
        <v>449</v>
      </c>
      <c r="G514" s="36">
        <v>48126</v>
      </c>
      <c r="H514" s="36">
        <v>23281.043478260901</v>
      </c>
      <c r="I514" s="36">
        <v>71400</v>
      </c>
      <c r="J514" s="36">
        <f t="shared" si="32"/>
        <v>30265.35652173917</v>
      </c>
      <c r="K514" s="36">
        <f t="shared" si="30"/>
        <v>78391.356521739173</v>
      </c>
      <c r="L514" s="36">
        <f t="shared" si="31"/>
        <v>78391.356521739173</v>
      </c>
      <c r="M514" s="36">
        <f t="shared" si="33"/>
        <v>78300</v>
      </c>
      <c r="N514" s="37"/>
    </row>
    <row r="515" spans="1:14" ht="41.4">
      <c r="A515" s="32">
        <v>511</v>
      </c>
      <c r="B515" s="33" t="s">
        <v>1143</v>
      </c>
      <c r="C515" s="34" t="s">
        <v>911</v>
      </c>
      <c r="D515" s="32">
        <v>8.2910000000000004</v>
      </c>
      <c r="E515" s="35" t="s">
        <v>1144</v>
      </c>
      <c r="F515" s="35" t="s">
        <v>449</v>
      </c>
      <c r="G515" s="36">
        <v>48126</v>
      </c>
      <c r="H515" s="36">
        <v>23281.043478260901</v>
      </c>
      <c r="I515" s="36">
        <v>71400</v>
      </c>
      <c r="J515" s="36">
        <f t="shared" si="32"/>
        <v>30265.35652173917</v>
      </c>
      <c r="K515" s="36">
        <f t="shared" si="30"/>
        <v>78391.356521739173</v>
      </c>
      <c r="L515" s="36">
        <f t="shared" si="31"/>
        <v>78391.356521739173</v>
      </c>
      <c r="M515" s="36">
        <f t="shared" si="33"/>
        <v>78300</v>
      </c>
      <c r="N515" s="37"/>
    </row>
    <row r="516" spans="1:14" ht="41.4">
      <c r="A516" s="32">
        <v>512</v>
      </c>
      <c r="B516" s="33" t="s">
        <v>1145</v>
      </c>
      <c r="C516" s="34" t="s">
        <v>911</v>
      </c>
      <c r="D516" s="32">
        <v>8.2919999999999998</v>
      </c>
      <c r="E516" s="35" t="s">
        <v>1146</v>
      </c>
      <c r="F516" s="35" t="s">
        <v>449</v>
      </c>
      <c r="G516" s="36">
        <v>48126</v>
      </c>
      <c r="H516" s="36">
        <v>23281.043478260901</v>
      </c>
      <c r="I516" s="36">
        <v>71400</v>
      </c>
      <c r="J516" s="36">
        <f t="shared" si="32"/>
        <v>30265.35652173917</v>
      </c>
      <c r="K516" s="36">
        <f t="shared" si="30"/>
        <v>78391.356521739173</v>
      </c>
      <c r="L516" s="36">
        <f t="shared" si="31"/>
        <v>78391.356521739173</v>
      </c>
      <c r="M516" s="36">
        <f t="shared" si="33"/>
        <v>78300</v>
      </c>
      <c r="N516" s="37"/>
    </row>
    <row r="517" spans="1:14" ht="41.4">
      <c r="A517" s="32">
        <v>513</v>
      </c>
      <c r="B517" s="33" t="s">
        <v>1147</v>
      </c>
      <c r="C517" s="34" t="s">
        <v>911</v>
      </c>
      <c r="D517" s="32">
        <v>8.2929999999999993</v>
      </c>
      <c r="E517" s="35" t="s">
        <v>1148</v>
      </c>
      <c r="F517" s="35" t="s">
        <v>449</v>
      </c>
      <c r="G517" s="36">
        <v>48126</v>
      </c>
      <c r="H517" s="36">
        <v>23281.043478260901</v>
      </c>
      <c r="I517" s="36">
        <v>71400</v>
      </c>
      <c r="J517" s="36">
        <f t="shared" si="32"/>
        <v>30265.35652173917</v>
      </c>
      <c r="K517" s="36">
        <f t="shared" ref="K517:K580" si="34">+G517+J517</f>
        <v>78391.356521739173</v>
      </c>
      <c r="L517" s="36">
        <f t="shared" si="31"/>
        <v>78391.356521739173</v>
      </c>
      <c r="M517" s="36">
        <f t="shared" si="33"/>
        <v>78300</v>
      </c>
      <c r="N517" s="37"/>
    </row>
    <row r="518" spans="1:14" ht="41.4">
      <c r="A518" s="32">
        <v>514</v>
      </c>
      <c r="B518" s="33" t="s">
        <v>1149</v>
      </c>
      <c r="C518" s="34" t="s">
        <v>911</v>
      </c>
      <c r="D518" s="32">
        <v>8.2940000000000005</v>
      </c>
      <c r="E518" s="35" t="s">
        <v>1150</v>
      </c>
      <c r="F518" s="35" t="s">
        <v>449</v>
      </c>
      <c r="G518" s="36">
        <v>48126</v>
      </c>
      <c r="H518" s="36">
        <v>23281.043478260901</v>
      </c>
      <c r="I518" s="36">
        <v>71400</v>
      </c>
      <c r="J518" s="36">
        <f t="shared" si="32"/>
        <v>30265.35652173917</v>
      </c>
      <c r="K518" s="36">
        <f t="shared" si="34"/>
        <v>78391.356521739173</v>
      </c>
      <c r="L518" s="36">
        <f t="shared" ref="L518:L581" si="35">I518*K518/I518</f>
        <v>78391.356521739173</v>
      </c>
      <c r="M518" s="36">
        <f t="shared" si="33"/>
        <v>78300</v>
      </c>
      <c r="N518" s="37"/>
    </row>
    <row r="519" spans="1:14" ht="41.4">
      <c r="A519" s="32">
        <v>515</v>
      </c>
      <c r="B519" s="33" t="s">
        <v>1151</v>
      </c>
      <c r="C519" s="34" t="s">
        <v>911</v>
      </c>
      <c r="D519" s="32">
        <v>8.2949999999999999</v>
      </c>
      <c r="E519" s="35" t="s">
        <v>1152</v>
      </c>
      <c r="F519" s="35" t="s">
        <v>449</v>
      </c>
      <c r="G519" s="36">
        <v>48126</v>
      </c>
      <c r="H519" s="36">
        <v>23281.043478260901</v>
      </c>
      <c r="I519" s="36">
        <v>71400</v>
      </c>
      <c r="J519" s="36">
        <f t="shared" si="32"/>
        <v>30265.35652173917</v>
      </c>
      <c r="K519" s="36">
        <f t="shared" si="34"/>
        <v>78391.356521739173</v>
      </c>
      <c r="L519" s="36">
        <f t="shared" si="35"/>
        <v>78391.356521739173</v>
      </c>
      <c r="M519" s="36">
        <f t="shared" si="33"/>
        <v>78300</v>
      </c>
      <c r="N519" s="37"/>
    </row>
    <row r="520" spans="1:14" ht="41.4">
      <c r="A520" s="32">
        <v>516</v>
      </c>
      <c r="B520" s="33" t="s">
        <v>1153</v>
      </c>
      <c r="C520" s="34" t="s">
        <v>911</v>
      </c>
      <c r="D520" s="32">
        <v>8.2959999999999994</v>
      </c>
      <c r="E520" s="35" t="s">
        <v>1154</v>
      </c>
      <c r="F520" s="35" t="s">
        <v>449</v>
      </c>
      <c r="G520" s="36">
        <v>48126</v>
      </c>
      <c r="H520" s="36">
        <v>23281.043478260901</v>
      </c>
      <c r="I520" s="36">
        <v>71400</v>
      </c>
      <c r="J520" s="36">
        <f t="shared" si="32"/>
        <v>30265.35652173917</v>
      </c>
      <c r="K520" s="36">
        <f t="shared" si="34"/>
        <v>78391.356521739173</v>
      </c>
      <c r="L520" s="36">
        <f t="shared" si="35"/>
        <v>78391.356521739173</v>
      </c>
      <c r="M520" s="36">
        <f t="shared" si="33"/>
        <v>78300</v>
      </c>
      <c r="N520" s="37"/>
    </row>
    <row r="521" spans="1:14" ht="41.4">
      <c r="A521" s="32">
        <v>517</v>
      </c>
      <c r="B521" s="33" t="s">
        <v>1155</v>
      </c>
      <c r="C521" s="34" t="s">
        <v>911</v>
      </c>
      <c r="D521" s="32">
        <v>8.2970000000000006</v>
      </c>
      <c r="E521" s="35" t="s">
        <v>1156</v>
      </c>
      <c r="F521" s="35" t="s">
        <v>449</v>
      </c>
      <c r="G521" s="36">
        <v>48126</v>
      </c>
      <c r="H521" s="36">
        <v>23281.043478260901</v>
      </c>
      <c r="I521" s="36">
        <v>71400</v>
      </c>
      <c r="J521" s="36">
        <f t="shared" si="32"/>
        <v>30265.35652173917</v>
      </c>
      <c r="K521" s="36">
        <f t="shared" si="34"/>
        <v>78391.356521739173</v>
      </c>
      <c r="L521" s="36">
        <f t="shared" si="35"/>
        <v>78391.356521739173</v>
      </c>
      <c r="M521" s="36">
        <f t="shared" si="33"/>
        <v>78300</v>
      </c>
      <c r="N521" s="37"/>
    </row>
    <row r="522" spans="1:14" ht="41.4">
      <c r="A522" s="32">
        <v>518</v>
      </c>
      <c r="B522" s="33" t="s">
        <v>1157</v>
      </c>
      <c r="C522" s="34" t="s">
        <v>911</v>
      </c>
      <c r="D522" s="32">
        <v>8.298</v>
      </c>
      <c r="E522" s="35" t="s">
        <v>1158</v>
      </c>
      <c r="F522" s="35" t="s">
        <v>449</v>
      </c>
      <c r="G522" s="36">
        <v>48126</v>
      </c>
      <c r="H522" s="36">
        <v>23281.043478260901</v>
      </c>
      <c r="I522" s="36">
        <v>71400</v>
      </c>
      <c r="J522" s="36">
        <f t="shared" si="32"/>
        <v>30265.35652173917</v>
      </c>
      <c r="K522" s="36">
        <f t="shared" si="34"/>
        <v>78391.356521739173</v>
      </c>
      <c r="L522" s="36">
        <f t="shared" si="35"/>
        <v>78391.356521739173</v>
      </c>
      <c r="M522" s="36">
        <f t="shared" si="33"/>
        <v>78300</v>
      </c>
      <c r="N522" s="37"/>
    </row>
    <row r="523" spans="1:14" ht="41.4">
      <c r="A523" s="32">
        <v>519</v>
      </c>
      <c r="B523" s="33" t="s">
        <v>1159</v>
      </c>
      <c r="C523" s="34" t="s">
        <v>911</v>
      </c>
      <c r="D523" s="32">
        <v>8.2989999999999995</v>
      </c>
      <c r="E523" s="35" t="s">
        <v>1160</v>
      </c>
      <c r="F523" s="35" t="s">
        <v>449</v>
      </c>
      <c r="G523" s="36">
        <v>48126</v>
      </c>
      <c r="H523" s="36">
        <v>23281.043478260901</v>
      </c>
      <c r="I523" s="36">
        <v>71400</v>
      </c>
      <c r="J523" s="36">
        <f t="shared" si="32"/>
        <v>30265.35652173917</v>
      </c>
      <c r="K523" s="36">
        <f t="shared" si="34"/>
        <v>78391.356521739173</v>
      </c>
      <c r="L523" s="36">
        <f t="shared" si="35"/>
        <v>78391.356521739173</v>
      </c>
      <c r="M523" s="36">
        <f t="shared" si="33"/>
        <v>78300</v>
      </c>
      <c r="N523" s="37"/>
    </row>
    <row r="524" spans="1:14" ht="41.4">
      <c r="A524" s="32">
        <v>520</v>
      </c>
      <c r="B524" s="33" t="s">
        <v>1161</v>
      </c>
      <c r="C524" s="34" t="s">
        <v>911</v>
      </c>
      <c r="D524" s="32">
        <v>8.3000000000000007</v>
      </c>
      <c r="E524" s="35" t="s">
        <v>1162</v>
      </c>
      <c r="F524" s="35" t="s">
        <v>1163</v>
      </c>
      <c r="G524" s="36">
        <v>53126</v>
      </c>
      <c r="H524" s="36">
        <v>23281.043478260901</v>
      </c>
      <c r="I524" s="36">
        <v>76400</v>
      </c>
      <c r="J524" s="36">
        <f t="shared" si="32"/>
        <v>30265.35652173917</v>
      </c>
      <c r="K524" s="36">
        <f t="shared" si="34"/>
        <v>83391.356521739173</v>
      </c>
      <c r="L524" s="36">
        <f t="shared" si="35"/>
        <v>83391.356521739173</v>
      </c>
      <c r="M524" s="36">
        <f t="shared" si="33"/>
        <v>83300</v>
      </c>
      <c r="N524" s="37"/>
    </row>
    <row r="525" spans="1:14" ht="41.4">
      <c r="A525" s="32">
        <v>521</v>
      </c>
      <c r="B525" s="33" t="s">
        <v>1164</v>
      </c>
      <c r="C525" s="34" t="s">
        <v>911</v>
      </c>
      <c r="D525" s="48" t="s">
        <v>1165</v>
      </c>
      <c r="E525" s="35" t="s">
        <v>1166</v>
      </c>
      <c r="F525" s="35" t="s">
        <v>449</v>
      </c>
      <c r="G525" s="36">
        <v>48126</v>
      </c>
      <c r="H525" s="36">
        <v>23281.043478260901</v>
      </c>
      <c r="I525" s="36">
        <v>71400</v>
      </c>
      <c r="J525" s="36">
        <f t="shared" si="32"/>
        <v>30265.35652173917</v>
      </c>
      <c r="K525" s="36">
        <f t="shared" si="34"/>
        <v>78391.356521739173</v>
      </c>
      <c r="L525" s="36">
        <f t="shared" si="35"/>
        <v>78391.356521739173</v>
      </c>
      <c r="M525" s="36">
        <f t="shared" si="33"/>
        <v>78300</v>
      </c>
      <c r="N525" s="37"/>
    </row>
    <row r="526" spans="1:14" ht="41.4">
      <c r="A526" s="32">
        <v>522</v>
      </c>
      <c r="B526" s="33" t="s">
        <v>1167</v>
      </c>
      <c r="C526" s="34" t="s">
        <v>911</v>
      </c>
      <c r="D526" s="32">
        <v>8.3010000000000002</v>
      </c>
      <c r="E526" s="35" t="s">
        <v>747</v>
      </c>
      <c r="F526" s="35" t="s">
        <v>449</v>
      </c>
      <c r="G526" s="36">
        <v>48126</v>
      </c>
      <c r="H526" s="36">
        <v>23281.043478260901</v>
      </c>
      <c r="I526" s="36">
        <v>71400</v>
      </c>
      <c r="J526" s="36">
        <f t="shared" si="32"/>
        <v>30265.35652173917</v>
      </c>
      <c r="K526" s="36">
        <f t="shared" si="34"/>
        <v>78391.356521739173</v>
      </c>
      <c r="L526" s="36">
        <f t="shared" si="35"/>
        <v>78391.356521739173</v>
      </c>
      <c r="M526" s="36">
        <f t="shared" si="33"/>
        <v>78300</v>
      </c>
      <c r="N526" s="37"/>
    </row>
    <row r="527" spans="1:14" ht="41.4">
      <c r="A527" s="32">
        <v>523</v>
      </c>
      <c r="B527" s="33" t="s">
        <v>1168</v>
      </c>
      <c r="C527" s="34" t="s">
        <v>911</v>
      </c>
      <c r="D527" s="32">
        <v>8.3019999999999996</v>
      </c>
      <c r="E527" s="35" t="s">
        <v>783</v>
      </c>
      <c r="F527" s="35" t="s">
        <v>449</v>
      </c>
      <c r="G527" s="36">
        <v>48126</v>
      </c>
      <c r="H527" s="36">
        <v>23281.043478260901</v>
      </c>
      <c r="I527" s="36">
        <v>71400</v>
      </c>
      <c r="J527" s="36">
        <f t="shared" si="32"/>
        <v>30265.35652173917</v>
      </c>
      <c r="K527" s="36">
        <f t="shared" si="34"/>
        <v>78391.356521739173</v>
      </c>
      <c r="L527" s="36">
        <f t="shared" si="35"/>
        <v>78391.356521739173</v>
      </c>
      <c r="M527" s="36">
        <f t="shared" si="33"/>
        <v>78300</v>
      </c>
      <c r="N527" s="37"/>
    </row>
    <row r="528" spans="1:14" ht="41.4">
      <c r="A528" s="32">
        <v>524</v>
      </c>
      <c r="B528" s="33" t="s">
        <v>1169</v>
      </c>
      <c r="C528" s="34" t="s">
        <v>911</v>
      </c>
      <c r="D528" s="32">
        <v>8.3030000000000008</v>
      </c>
      <c r="E528" s="35" t="s">
        <v>1170</v>
      </c>
      <c r="F528" s="35" t="s">
        <v>449</v>
      </c>
      <c r="G528" s="36">
        <v>48126</v>
      </c>
      <c r="H528" s="36">
        <v>23281.043478260901</v>
      </c>
      <c r="I528" s="36">
        <v>71400</v>
      </c>
      <c r="J528" s="36">
        <f t="shared" ref="J528:J591" si="36">+H528/1800000*2340000</f>
        <v>30265.35652173917</v>
      </c>
      <c r="K528" s="36">
        <f t="shared" si="34"/>
        <v>78391.356521739173</v>
      </c>
      <c r="L528" s="36">
        <f t="shared" si="35"/>
        <v>78391.356521739173</v>
      </c>
      <c r="M528" s="36">
        <f t="shared" ref="M528:M591" si="37">ROUNDDOWN(K528,-2)</f>
        <v>78300</v>
      </c>
      <c r="N528" s="37"/>
    </row>
    <row r="529" spans="1:14" ht="41.4">
      <c r="A529" s="32">
        <v>525</v>
      </c>
      <c r="B529" s="33" t="s">
        <v>1171</v>
      </c>
      <c r="C529" s="34" t="s">
        <v>911</v>
      </c>
      <c r="D529" s="32">
        <v>8.3040000000000003</v>
      </c>
      <c r="E529" s="35" t="s">
        <v>789</v>
      </c>
      <c r="F529" s="35" t="s">
        <v>449</v>
      </c>
      <c r="G529" s="36">
        <v>48126</v>
      </c>
      <c r="H529" s="36">
        <v>23281.043478260901</v>
      </c>
      <c r="I529" s="36">
        <v>71400</v>
      </c>
      <c r="J529" s="36">
        <f t="shared" si="36"/>
        <v>30265.35652173917</v>
      </c>
      <c r="K529" s="36">
        <f t="shared" si="34"/>
        <v>78391.356521739173</v>
      </c>
      <c r="L529" s="36">
        <f t="shared" si="35"/>
        <v>78391.356521739173</v>
      </c>
      <c r="M529" s="36">
        <f t="shared" si="37"/>
        <v>78300</v>
      </c>
      <c r="N529" s="37"/>
    </row>
    <row r="530" spans="1:14" ht="41.4">
      <c r="A530" s="32">
        <v>526</v>
      </c>
      <c r="B530" s="33" t="s">
        <v>1172</v>
      </c>
      <c r="C530" s="34" t="s">
        <v>911</v>
      </c>
      <c r="D530" s="32">
        <v>8.3049999999999997</v>
      </c>
      <c r="E530" s="35" t="s">
        <v>1173</v>
      </c>
      <c r="F530" s="35" t="s">
        <v>449</v>
      </c>
      <c r="G530" s="36">
        <v>48126</v>
      </c>
      <c r="H530" s="36">
        <v>23281.043478260901</v>
      </c>
      <c r="I530" s="36">
        <v>71400</v>
      </c>
      <c r="J530" s="36">
        <f t="shared" si="36"/>
        <v>30265.35652173917</v>
      </c>
      <c r="K530" s="36">
        <f t="shared" si="34"/>
        <v>78391.356521739173</v>
      </c>
      <c r="L530" s="36">
        <f t="shared" si="35"/>
        <v>78391.356521739173</v>
      </c>
      <c r="M530" s="36">
        <f t="shared" si="37"/>
        <v>78300</v>
      </c>
      <c r="N530" s="37"/>
    </row>
    <row r="531" spans="1:14" ht="41.4">
      <c r="A531" s="32">
        <v>527</v>
      </c>
      <c r="B531" s="33" t="s">
        <v>1174</v>
      </c>
      <c r="C531" s="34" t="s">
        <v>911</v>
      </c>
      <c r="D531" s="32">
        <v>8.3059999999999992</v>
      </c>
      <c r="E531" s="35" t="s">
        <v>1175</v>
      </c>
      <c r="F531" s="35" t="s">
        <v>449</v>
      </c>
      <c r="G531" s="36">
        <v>48126</v>
      </c>
      <c r="H531" s="36">
        <v>23281.043478260901</v>
      </c>
      <c r="I531" s="36">
        <v>71400</v>
      </c>
      <c r="J531" s="36">
        <f t="shared" si="36"/>
        <v>30265.35652173917</v>
      </c>
      <c r="K531" s="36">
        <f t="shared" si="34"/>
        <v>78391.356521739173</v>
      </c>
      <c r="L531" s="36">
        <f t="shared" si="35"/>
        <v>78391.356521739173</v>
      </c>
      <c r="M531" s="36">
        <f t="shared" si="37"/>
        <v>78300</v>
      </c>
      <c r="N531" s="37"/>
    </row>
    <row r="532" spans="1:14" ht="41.4">
      <c r="A532" s="32">
        <v>528</v>
      </c>
      <c r="B532" s="33" t="s">
        <v>1176</v>
      </c>
      <c r="C532" s="34" t="s">
        <v>911</v>
      </c>
      <c r="D532" s="32">
        <v>8.3070000000000004</v>
      </c>
      <c r="E532" s="35" t="s">
        <v>1177</v>
      </c>
      <c r="F532" s="35" t="s">
        <v>449</v>
      </c>
      <c r="G532" s="36">
        <v>48126</v>
      </c>
      <c r="H532" s="36">
        <v>23281.043478260901</v>
      </c>
      <c r="I532" s="36">
        <v>71400</v>
      </c>
      <c r="J532" s="36">
        <f t="shared" si="36"/>
        <v>30265.35652173917</v>
      </c>
      <c r="K532" s="36">
        <f t="shared" si="34"/>
        <v>78391.356521739173</v>
      </c>
      <c r="L532" s="36">
        <f t="shared" si="35"/>
        <v>78391.356521739173</v>
      </c>
      <c r="M532" s="36">
        <f t="shared" si="37"/>
        <v>78300</v>
      </c>
      <c r="N532" s="37"/>
    </row>
    <row r="533" spans="1:14" ht="41.4">
      <c r="A533" s="32">
        <v>529</v>
      </c>
      <c r="B533" s="33" t="s">
        <v>1178</v>
      </c>
      <c r="C533" s="34" t="s">
        <v>911</v>
      </c>
      <c r="D533" s="48" t="s">
        <v>1179</v>
      </c>
      <c r="E533" s="35" t="s">
        <v>821</v>
      </c>
      <c r="F533" s="35" t="s">
        <v>449</v>
      </c>
      <c r="G533" s="36">
        <v>48126</v>
      </c>
      <c r="H533" s="36">
        <v>23281.043478260901</v>
      </c>
      <c r="I533" s="36">
        <v>71400</v>
      </c>
      <c r="J533" s="36">
        <f t="shared" si="36"/>
        <v>30265.35652173917</v>
      </c>
      <c r="K533" s="36">
        <f t="shared" si="34"/>
        <v>78391.356521739173</v>
      </c>
      <c r="L533" s="36">
        <f t="shared" si="35"/>
        <v>78391.356521739173</v>
      </c>
      <c r="M533" s="36">
        <f t="shared" si="37"/>
        <v>78300</v>
      </c>
      <c r="N533" s="37"/>
    </row>
    <row r="534" spans="1:14" ht="41.4">
      <c r="A534" s="32">
        <v>530</v>
      </c>
      <c r="B534" s="33" t="s">
        <v>1180</v>
      </c>
      <c r="C534" s="34" t="s">
        <v>911</v>
      </c>
      <c r="D534" s="32">
        <v>8.3109999999999999</v>
      </c>
      <c r="E534" s="35" t="s">
        <v>805</v>
      </c>
      <c r="F534" s="35" t="s">
        <v>449</v>
      </c>
      <c r="G534" s="36">
        <v>48126</v>
      </c>
      <c r="H534" s="36">
        <v>23281.043478260901</v>
      </c>
      <c r="I534" s="36">
        <v>71400</v>
      </c>
      <c r="J534" s="36">
        <f t="shared" si="36"/>
        <v>30265.35652173917</v>
      </c>
      <c r="K534" s="36">
        <f t="shared" si="34"/>
        <v>78391.356521739173</v>
      </c>
      <c r="L534" s="36">
        <f t="shared" si="35"/>
        <v>78391.356521739173</v>
      </c>
      <c r="M534" s="36">
        <f t="shared" si="37"/>
        <v>78300</v>
      </c>
      <c r="N534" s="37"/>
    </row>
    <row r="535" spans="1:14" ht="41.4">
      <c r="A535" s="32">
        <v>531</v>
      </c>
      <c r="B535" s="33" t="s">
        <v>1181</v>
      </c>
      <c r="C535" s="34" t="s">
        <v>911</v>
      </c>
      <c r="D535" s="32">
        <v>8.3119999999999994</v>
      </c>
      <c r="E535" s="35" t="s">
        <v>817</v>
      </c>
      <c r="F535" s="35" t="s">
        <v>449</v>
      </c>
      <c r="G535" s="36">
        <v>48126</v>
      </c>
      <c r="H535" s="36">
        <v>23281.043478260901</v>
      </c>
      <c r="I535" s="36">
        <v>71400</v>
      </c>
      <c r="J535" s="36">
        <f t="shared" si="36"/>
        <v>30265.35652173917</v>
      </c>
      <c r="K535" s="36">
        <f t="shared" si="34"/>
        <v>78391.356521739173</v>
      </c>
      <c r="L535" s="36">
        <f t="shared" si="35"/>
        <v>78391.356521739173</v>
      </c>
      <c r="M535" s="36">
        <f t="shared" si="37"/>
        <v>78300</v>
      </c>
      <c r="N535" s="37"/>
    </row>
    <row r="536" spans="1:14" ht="41.4">
      <c r="A536" s="32">
        <v>532</v>
      </c>
      <c r="B536" s="33" t="s">
        <v>1182</v>
      </c>
      <c r="C536" s="34" t="s">
        <v>911</v>
      </c>
      <c r="D536" s="32">
        <v>8.3130000000000006</v>
      </c>
      <c r="E536" s="35" t="s">
        <v>1183</v>
      </c>
      <c r="F536" s="35" t="s">
        <v>449</v>
      </c>
      <c r="G536" s="36">
        <v>48126</v>
      </c>
      <c r="H536" s="36">
        <v>23281.043478260901</v>
      </c>
      <c r="I536" s="36">
        <v>71400</v>
      </c>
      <c r="J536" s="36">
        <f t="shared" si="36"/>
        <v>30265.35652173917</v>
      </c>
      <c r="K536" s="36">
        <f t="shared" si="34"/>
        <v>78391.356521739173</v>
      </c>
      <c r="L536" s="36">
        <f t="shared" si="35"/>
        <v>78391.356521739173</v>
      </c>
      <c r="M536" s="36">
        <f t="shared" si="37"/>
        <v>78300</v>
      </c>
      <c r="N536" s="37"/>
    </row>
    <row r="537" spans="1:14" ht="41.4">
      <c r="A537" s="32">
        <v>533</v>
      </c>
      <c r="B537" s="33" t="s">
        <v>1184</v>
      </c>
      <c r="C537" s="34" t="s">
        <v>911</v>
      </c>
      <c r="D537" s="32">
        <v>8.3140000000000001</v>
      </c>
      <c r="E537" s="35" t="s">
        <v>1185</v>
      </c>
      <c r="F537" s="35" t="s">
        <v>449</v>
      </c>
      <c r="G537" s="36">
        <v>48126</v>
      </c>
      <c r="H537" s="36">
        <v>23281.043478260901</v>
      </c>
      <c r="I537" s="36">
        <v>71400</v>
      </c>
      <c r="J537" s="36">
        <f t="shared" si="36"/>
        <v>30265.35652173917</v>
      </c>
      <c r="K537" s="36">
        <f t="shared" si="34"/>
        <v>78391.356521739173</v>
      </c>
      <c r="L537" s="36">
        <f t="shared" si="35"/>
        <v>78391.356521739173</v>
      </c>
      <c r="M537" s="36">
        <f t="shared" si="37"/>
        <v>78300</v>
      </c>
      <c r="N537" s="37"/>
    </row>
    <row r="538" spans="1:14" ht="41.4">
      <c r="A538" s="32">
        <v>534</v>
      </c>
      <c r="B538" s="33" t="s">
        <v>1186</v>
      </c>
      <c r="C538" s="34" t="s">
        <v>911</v>
      </c>
      <c r="D538" s="32">
        <v>8.3149999999999995</v>
      </c>
      <c r="E538" s="35" t="s">
        <v>764</v>
      </c>
      <c r="F538" s="35" t="s">
        <v>449</v>
      </c>
      <c r="G538" s="36">
        <v>48126</v>
      </c>
      <c r="H538" s="36">
        <v>23281.043478260901</v>
      </c>
      <c r="I538" s="36">
        <v>71400</v>
      </c>
      <c r="J538" s="36">
        <f t="shared" si="36"/>
        <v>30265.35652173917</v>
      </c>
      <c r="K538" s="36">
        <f t="shared" si="34"/>
        <v>78391.356521739173</v>
      </c>
      <c r="L538" s="36">
        <f t="shared" si="35"/>
        <v>78391.356521739173</v>
      </c>
      <c r="M538" s="36">
        <f t="shared" si="37"/>
        <v>78300</v>
      </c>
      <c r="N538" s="37"/>
    </row>
    <row r="539" spans="1:14" ht="41.4">
      <c r="A539" s="32">
        <v>535</v>
      </c>
      <c r="B539" s="33" t="s">
        <v>1187</v>
      </c>
      <c r="C539" s="34" t="s">
        <v>911</v>
      </c>
      <c r="D539" s="32">
        <v>8.3160000000000007</v>
      </c>
      <c r="E539" s="35" t="s">
        <v>1188</v>
      </c>
      <c r="F539" s="35" t="s">
        <v>449</v>
      </c>
      <c r="G539" s="36">
        <v>48126</v>
      </c>
      <c r="H539" s="36">
        <v>23281.043478260901</v>
      </c>
      <c r="I539" s="36">
        <v>71400</v>
      </c>
      <c r="J539" s="36">
        <f t="shared" si="36"/>
        <v>30265.35652173917</v>
      </c>
      <c r="K539" s="36">
        <f t="shared" si="34"/>
        <v>78391.356521739173</v>
      </c>
      <c r="L539" s="36">
        <f t="shared" si="35"/>
        <v>78391.356521739173</v>
      </c>
      <c r="M539" s="36">
        <f t="shared" si="37"/>
        <v>78300</v>
      </c>
      <c r="N539" s="37"/>
    </row>
    <row r="540" spans="1:14" ht="41.4">
      <c r="A540" s="32">
        <v>536</v>
      </c>
      <c r="B540" s="33" t="s">
        <v>1189</v>
      </c>
      <c r="C540" s="34" t="s">
        <v>911</v>
      </c>
      <c r="D540" s="32">
        <v>8.3170000000000002</v>
      </c>
      <c r="E540" s="35" t="s">
        <v>813</v>
      </c>
      <c r="F540" s="35" t="s">
        <v>449</v>
      </c>
      <c r="G540" s="36">
        <v>48126</v>
      </c>
      <c r="H540" s="36">
        <v>23281.043478260901</v>
      </c>
      <c r="I540" s="36">
        <v>71400</v>
      </c>
      <c r="J540" s="36">
        <f t="shared" si="36"/>
        <v>30265.35652173917</v>
      </c>
      <c r="K540" s="36">
        <f t="shared" si="34"/>
        <v>78391.356521739173</v>
      </c>
      <c r="L540" s="36">
        <f t="shared" si="35"/>
        <v>78391.356521739173</v>
      </c>
      <c r="M540" s="36">
        <f t="shared" si="37"/>
        <v>78300</v>
      </c>
      <c r="N540" s="37"/>
    </row>
    <row r="541" spans="1:14" ht="41.4">
      <c r="A541" s="32">
        <v>537</v>
      </c>
      <c r="B541" s="33" t="s">
        <v>1190</v>
      </c>
      <c r="C541" s="34" t="s">
        <v>911</v>
      </c>
      <c r="D541" s="32">
        <v>8.3179999999999996</v>
      </c>
      <c r="E541" s="35" t="s">
        <v>1191</v>
      </c>
      <c r="F541" s="35" t="s">
        <v>449</v>
      </c>
      <c r="G541" s="36">
        <v>48126</v>
      </c>
      <c r="H541" s="36">
        <v>23281.043478260901</v>
      </c>
      <c r="I541" s="36">
        <v>71400</v>
      </c>
      <c r="J541" s="36">
        <f t="shared" si="36"/>
        <v>30265.35652173917</v>
      </c>
      <c r="K541" s="36">
        <f t="shared" si="34"/>
        <v>78391.356521739173</v>
      </c>
      <c r="L541" s="36">
        <f t="shared" si="35"/>
        <v>78391.356521739173</v>
      </c>
      <c r="M541" s="36">
        <f t="shared" si="37"/>
        <v>78300</v>
      </c>
      <c r="N541" s="37"/>
    </row>
    <row r="542" spans="1:14" ht="41.4">
      <c r="A542" s="32">
        <v>538</v>
      </c>
      <c r="B542" s="33" t="s">
        <v>1192</v>
      </c>
      <c r="C542" s="34" t="s">
        <v>911</v>
      </c>
      <c r="D542" s="32">
        <v>8.3190000000000008</v>
      </c>
      <c r="E542" s="35" t="s">
        <v>1193</v>
      </c>
      <c r="F542" s="35" t="s">
        <v>449</v>
      </c>
      <c r="G542" s="36">
        <v>48126</v>
      </c>
      <c r="H542" s="36">
        <v>23281.043478260901</v>
      </c>
      <c r="I542" s="36">
        <v>71400</v>
      </c>
      <c r="J542" s="36">
        <f t="shared" si="36"/>
        <v>30265.35652173917</v>
      </c>
      <c r="K542" s="36">
        <f t="shared" si="34"/>
        <v>78391.356521739173</v>
      </c>
      <c r="L542" s="36">
        <f t="shared" si="35"/>
        <v>78391.356521739173</v>
      </c>
      <c r="M542" s="36">
        <f t="shared" si="37"/>
        <v>78300</v>
      </c>
      <c r="N542" s="37"/>
    </row>
    <row r="543" spans="1:14" ht="41.4">
      <c r="A543" s="32">
        <v>539</v>
      </c>
      <c r="B543" s="33" t="s">
        <v>1194</v>
      </c>
      <c r="C543" s="34" t="s">
        <v>911</v>
      </c>
      <c r="D543" s="32">
        <v>8.32</v>
      </c>
      <c r="E543" s="35" t="s">
        <v>1195</v>
      </c>
      <c r="F543" s="35" t="s">
        <v>449</v>
      </c>
      <c r="G543" s="36">
        <v>48126</v>
      </c>
      <c r="H543" s="36">
        <v>23281.043478260901</v>
      </c>
      <c r="I543" s="36">
        <v>71400</v>
      </c>
      <c r="J543" s="36">
        <f t="shared" si="36"/>
        <v>30265.35652173917</v>
      </c>
      <c r="K543" s="36">
        <f t="shared" si="34"/>
        <v>78391.356521739173</v>
      </c>
      <c r="L543" s="36">
        <f t="shared" si="35"/>
        <v>78391.356521739173</v>
      </c>
      <c r="M543" s="36">
        <f t="shared" si="37"/>
        <v>78300</v>
      </c>
      <c r="N543" s="37"/>
    </row>
    <row r="544" spans="1:14" ht="41.4">
      <c r="A544" s="32">
        <v>540</v>
      </c>
      <c r="B544" s="33" t="s">
        <v>1196</v>
      </c>
      <c r="C544" s="34" t="s">
        <v>911</v>
      </c>
      <c r="D544" s="32">
        <v>8.3209999999999997</v>
      </c>
      <c r="E544" s="35" t="s">
        <v>1197</v>
      </c>
      <c r="F544" s="35" t="s">
        <v>449</v>
      </c>
      <c r="G544" s="36">
        <v>48126</v>
      </c>
      <c r="H544" s="36">
        <v>23281.043478260901</v>
      </c>
      <c r="I544" s="36">
        <v>71400</v>
      </c>
      <c r="J544" s="36">
        <f t="shared" si="36"/>
        <v>30265.35652173917</v>
      </c>
      <c r="K544" s="36">
        <f t="shared" si="34"/>
        <v>78391.356521739173</v>
      </c>
      <c r="L544" s="36">
        <f t="shared" si="35"/>
        <v>78391.356521739173</v>
      </c>
      <c r="M544" s="36">
        <f t="shared" si="37"/>
        <v>78300</v>
      </c>
      <c r="N544" s="37"/>
    </row>
    <row r="545" spans="1:14" ht="41.4">
      <c r="A545" s="32">
        <v>541</v>
      </c>
      <c r="B545" s="33" t="s">
        <v>1198</v>
      </c>
      <c r="C545" s="34" t="s">
        <v>911</v>
      </c>
      <c r="D545" s="32">
        <v>8.3889999999999993</v>
      </c>
      <c r="E545" s="35" t="s">
        <v>1199</v>
      </c>
      <c r="F545" s="35" t="s">
        <v>852</v>
      </c>
      <c r="G545" s="36">
        <v>47000</v>
      </c>
      <c r="H545" s="36">
        <v>22382.608695652201</v>
      </c>
      <c r="I545" s="36">
        <v>69300</v>
      </c>
      <c r="J545" s="36">
        <f t="shared" si="36"/>
        <v>29097.391304347861</v>
      </c>
      <c r="K545" s="36">
        <f t="shared" si="34"/>
        <v>76097.391304347868</v>
      </c>
      <c r="L545" s="36">
        <f t="shared" si="35"/>
        <v>76097.391304347868</v>
      </c>
      <c r="M545" s="36">
        <f t="shared" si="37"/>
        <v>76000</v>
      </c>
      <c r="N545" s="37"/>
    </row>
    <row r="546" spans="1:14" ht="41.4">
      <c r="A546" s="32">
        <v>542</v>
      </c>
      <c r="B546" s="33" t="s">
        <v>1200</v>
      </c>
      <c r="C546" s="34" t="s">
        <v>911</v>
      </c>
      <c r="D546" s="48" t="s">
        <v>1201</v>
      </c>
      <c r="E546" s="35" t="s">
        <v>1202</v>
      </c>
      <c r="F546" s="35" t="s">
        <v>852</v>
      </c>
      <c r="G546" s="36">
        <v>47000</v>
      </c>
      <c r="H546" s="36">
        <v>22382.608695652201</v>
      </c>
      <c r="I546" s="36">
        <v>69300</v>
      </c>
      <c r="J546" s="36">
        <f t="shared" si="36"/>
        <v>29097.391304347861</v>
      </c>
      <c r="K546" s="36">
        <f t="shared" si="34"/>
        <v>76097.391304347868</v>
      </c>
      <c r="L546" s="36">
        <f t="shared" si="35"/>
        <v>76097.391304347868</v>
      </c>
      <c r="M546" s="36">
        <f t="shared" si="37"/>
        <v>76000</v>
      </c>
      <c r="N546" s="37"/>
    </row>
    <row r="547" spans="1:14" ht="41.4">
      <c r="A547" s="32">
        <v>543</v>
      </c>
      <c r="B547" s="33" t="s">
        <v>1203</v>
      </c>
      <c r="C547" s="34" t="s">
        <v>911</v>
      </c>
      <c r="D547" s="32">
        <v>8.391</v>
      </c>
      <c r="E547" s="35" t="s">
        <v>1204</v>
      </c>
      <c r="F547" s="35" t="s">
        <v>852</v>
      </c>
      <c r="G547" s="36">
        <v>47000</v>
      </c>
      <c r="H547" s="36">
        <v>22382.608695652201</v>
      </c>
      <c r="I547" s="36">
        <v>69300</v>
      </c>
      <c r="J547" s="36">
        <f t="shared" si="36"/>
        <v>29097.391304347861</v>
      </c>
      <c r="K547" s="36">
        <f t="shared" si="34"/>
        <v>76097.391304347868</v>
      </c>
      <c r="L547" s="36">
        <f t="shared" si="35"/>
        <v>76097.391304347868</v>
      </c>
      <c r="M547" s="36">
        <f t="shared" si="37"/>
        <v>76000</v>
      </c>
      <c r="N547" s="37"/>
    </row>
    <row r="548" spans="1:14" ht="41.4">
      <c r="A548" s="32">
        <v>544</v>
      </c>
      <c r="B548" s="33" t="s">
        <v>1205</v>
      </c>
      <c r="C548" s="34" t="s">
        <v>911</v>
      </c>
      <c r="D548" s="32">
        <v>8.3919999999999995</v>
      </c>
      <c r="E548" s="35" t="s">
        <v>1206</v>
      </c>
      <c r="F548" s="35" t="s">
        <v>852</v>
      </c>
      <c r="G548" s="36">
        <v>47000</v>
      </c>
      <c r="H548" s="36">
        <v>22382.608695652201</v>
      </c>
      <c r="I548" s="36">
        <v>69300</v>
      </c>
      <c r="J548" s="36">
        <f t="shared" si="36"/>
        <v>29097.391304347861</v>
      </c>
      <c r="K548" s="36">
        <f t="shared" si="34"/>
        <v>76097.391304347868</v>
      </c>
      <c r="L548" s="36">
        <f t="shared" si="35"/>
        <v>76097.391304347868</v>
      </c>
      <c r="M548" s="36">
        <f t="shared" si="37"/>
        <v>76000</v>
      </c>
      <c r="N548" s="37"/>
    </row>
    <row r="549" spans="1:14" ht="41.4">
      <c r="A549" s="32">
        <v>545</v>
      </c>
      <c r="B549" s="33" t="s">
        <v>1207</v>
      </c>
      <c r="C549" s="34" t="s">
        <v>911</v>
      </c>
      <c r="D549" s="32">
        <v>8.3930000000000007</v>
      </c>
      <c r="E549" s="35" t="s">
        <v>1208</v>
      </c>
      <c r="F549" s="35" t="s">
        <v>852</v>
      </c>
      <c r="G549" s="36">
        <v>47000</v>
      </c>
      <c r="H549" s="36">
        <v>22382.608695652201</v>
      </c>
      <c r="I549" s="36">
        <v>69300</v>
      </c>
      <c r="J549" s="36">
        <f t="shared" si="36"/>
        <v>29097.391304347861</v>
      </c>
      <c r="K549" s="36">
        <f t="shared" si="34"/>
        <v>76097.391304347868</v>
      </c>
      <c r="L549" s="36">
        <f t="shared" si="35"/>
        <v>76097.391304347868</v>
      </c>
      <c r="M549" s="36">
        <f t="shared" si="37"/>
        <v>76000</v>
      </c>
      <c r="N549" s="37"/>
    </row>
    <row r="550" spans="1:14" ht="41.4">
      <c r="A550" s="32">
        <v>546</v>
      </c>
      <c r="B550" s="33" t="s">
        <v>1209</v>
      </c>
      <c r="C550" s="34" t="s">
        <v>911</v>
      </c>
      <c r="D550" s="32">
        <v>8.3940000000000001</v>
      </c>
      <c r="E550" s="35" t="s">
        <v>1210</v>
      </c>
      <c r="F550" s="35" t="s">
        <v>852</v>
      </c>
      <c r="G550" s="36">
        <v>47000</v>
      </c>
      <c r="H550" s="36">
        <v>22382.608695652201</v>
      </c>
      <c r="I550" s="36">
        <v>69300</v>
      </c>
      <c r="J550" s="36">
        <f t="shared" si="36"/>
        <v>29097.391304347861</v>
      </c>
      <c r="K550" s="36">
        <f t="shared" si="34"/>
        <v>76097.391304347868</v>
      </c>
      <c r="L550" s="36">
        <f t="shared" si="35"/>
        <v>76097.391304347868</v>
      </c>
      <c r="M550" s="36">
        <f t="shared" si="37"/>
        <v>76000</v>
      </c>
      <c r="N550" s="37"/>
    </row>
    <row r="551" spans="1:14" ht="41.4">
      <c r="A551" s="32">
        <v>547</v>
      </c>
      <c r="B551" s="33" t="s">
        <v>1211</v>
      </c>
      <c r="C551" s="34" t="s">
        <v>911</v>
      </c>
      <c r="D551" s="32">
        <v>8.3949999999999996</v>
      </c>
      <c r="E551" s="35" t="s">
        <v>1212</v>
      </c>
      <c r="F551" s="35" t="s">
        <v>852</v>
      </c>
      <c r="G551" s="36">
        <v>47000</v>
      </c>
      <c r="H551" s="36">
        <v>22382.608695652201</v>
      </c>
      <c r="I551" s="36">
        <v>69300</v>
      </c>
      <c r="J551" s="36">
        <f t="shared" si="36"/>
        <v>29097.391304347861</v>
      </c>
      <c r="K551" s="36">
        <f t="shared" si="34"/>
        <v>76097.391304347868</v>
      </c>
      <c r="L551" s="36">
        <f t="shared" si="35"/>
        <v>76097.391304347868</v>
      </c>
      <c r="M551" s="36">
        <f t="shared" si="37"/>
        <v>76000</v>
      </c>
      <c r="N551" s="37"/>
    </row>
    <row r="552" spans="1:14" ht="41.4">
      <c r="A552" s="32">
        <v>548</v>
      </c>
      <c r="B552" s="33" t="s">
        <v>1213</v>
      </c>
      <c r="C552" s="34" t="s">
        <v>911</v>
      </c>
      <c r="D552" s="32">
        <v>8.3960000000000008</v>
      </c>
      <c r="E552" s="35" t="s">
        <v>1214</v>
      </c>
      <c r="F552" s="35" t="s">
        <v>852</v>
      </c>
      <c r="G552" s="36">
        <v>47000</v>
      </c>
      <c r="H552" s="36">
        <v>22382.608695652201</v>
      </c>
      <c r="I552" s="36">
        <v>69300</v>
      </c>
      <c r="J552" s="36">
        <f t="shared" si="36"/>
        <v>29097.391304347861</v>
      </c>
      <c r="K552" s="36">
        <f t="shared" si="34"/>
        <v>76097.391304347868</v>
      </c>
      <c r="L552" s="36">
        <f t="shared" si="35"/>
        <v>76097.391304347868</v>
      </c>
      <c r="M552" s="36">
        <f t="shared" si="37"/>
        <v>76000</v>
      </c>
      <c r="N552" s="37"/>
    </row>
    <row r="553" spans="1:14" ht="41.4">
      <c r="A553" s="32">
        <v>549</v>
      </c>
      <c r="B553" s="33" t="s">
        <v>1215</v>
      </c>
      <c r="C553" s="34" t="s">
        <v>911</v>
      </c>
      <c r="D553" s="32">
        <v>8.3970000000000002</v>
      </c>
      <c r="E553" s="35" t="s">
        <v>1216</v>
      </c>
      <c r="F553" s="35" t="s">
        <v>852</v>
      </c>
      <c r="G553" s="36">
        <v>47000</v>
      </c>
      <c r="H553" s="36">
        <v>22382.608695652201</v>
      </c>
      <c r="I553" s="36">
        <v>69300</v>
      </c>
      <c r="J553" s="36">
        <f t="shared" si="36"/>
        <v>29097.391304347861</v>
      </c>
      <c r="K553" s="36">
        <f t="shared" si="34"/>
        <v>76097.391304347868</v>
      </c>
      <c r="L553" s="36">
        <f t="shared" si="35"/>
        <v>76097.391304347868</v>
      </c>
      <c r="M553" s="36">
        <f t="shared" si="37"/>
        <v>76000</v>
      </c>
      <c r="N553" s="37"/>
    </row>
    <row r="554" spans="1:14" ht="41.4">
      <c r="A554" s="32">
        <v>550</v>
      </c>
      <c r="B554" s="33" t="s">
        <v>1217</v>
      </c>
      <c r="C554" s="34" t="s">
        <v>911</v>
      </c>
      <c r="D554" s="32">
        <v>8.3979999999999997</v>
      </c>
      <c r="E554" s="35" t="s">
        <v>1218</v>
      </c>
      <c r="F554" s="35" t="s">
        <v>852</v>
      </c>
      <c r="G554" s="36">
        <v>47000</v>
      </c>
      <c r="H554" s="36">
        <v>22382.608695652201</v>
      </c>
      <c r="I554" s="36">
        <v>69300</v>
      </c>
      <c r="J554" s="36">
        <f t="shared" si="36"/>
        <v>29097.391304347861</v>
      </c>
      <c r="K554" s="36">
        <f t="shared" si="34"/>
        <v>76097.391304347868</v>
      </c>
      <c r="L554" s="36">
        <f t="shared" si="35"/>
        <v>76097.391304347868</v>
      </c>
      <c r="M554" s="36">
        <f t="shared" si="37"/>
        <v>76000</v>
      </c>
      <c r="N554" s="37"/>
    </row>
    <row r="555" spans="1:14" ht="41.4">
      <c r="A555" s="32">
        <v>551</v>
      </c>
      <c r="B555" s="33" t="s">
        <v>1219</v>
      </c>
      <c r="C555" s="34" t="s">
        <v>911</v>
      </c>
      <c r="D555" s="32">
        <v>8.3989999999999991</v>
      </c>
      <c r="E555" s="35" t="s">
        <v>1220</v>
      </c>
      <c r="F555" s="35" t="s">
        <v>852</v>
      </c>
      <c r="G555" s="36">
        <v>47000</v>
      </c>
      <c r="H555" s="36">
        <v>22382.608695652201</v>
      </c>
      <c r="I555" s="36">
        <v>69300</v>
      </c>
      <c r="J555" s="36">
        <f t="shared" si="36"/>
        <v>29097.391304347861</v>
      </c>
      <c r="K555" s="36">
        <f t="shared" si="34"/>
        <v>76097.391304347868</v>
      </c>
      <c r="L555" s="36">
        <f t="shared" si="35"/>
        <v>76097.391304347868</v>
      </c>
      <c r="M555" s="36">
        <f t="shared" si="37"/>
        <v>76000</v>
      </c>
      <c r="N555" s="37"/>
    </row>
    <row r="556" spans="1:14" ht="41.4">
      <c r="A556" s="32">
        <v>552</v>
      </c>
      <c r="B556" s="33" t="s">
        <v>1221</v>
      </c>
      <c r="C556" s="34" t="s">
        <v>911</v>
      </c>
      <c r="D556" s="48" t="s">
        <v>1222</v>
      </c>
      <c r="E556" s="35" t="s">
        <v>1223</v>
      </c>
      <c r="F556" s="35" t="s">
        <v>852</v>
      </c>
      <c r="G556" s="36">
        <v>47000</v>
      </c>
      <c r="H556" s="36">
        <v>22382.608695652201</v>
      </c>
      <c r="I556" s="36">
        <v>69300</v>
      </c>
      <c r="J556" s="36">
        <f t="shared" si="36"/>
        <v>29097.391304347861</v>
      </c>
      <c r="K556" s="36">
        <f t="shared" si="34"/>
        <v>76097.391304347868</v>
      </c>
      <c r="L556" s="36">
        <f t="shared" si="35"/>
        <v>76097.391304347868</v>
      </c>
      <c r="M556" s="36">
        <f t="shared" si="37"/>
        <v>76000</v>
      </c>
      <c r="N556" s="37"/>
    </row>
    <row r="557" spans="1:14" ht="41.4">
      <c r="A557" s="32">
        <v>553</v>
      </c>
      <c r="B557" s="33" t="s">
        <v>1224</v>
      </c>
      <c r="C557" s="34" t="s">
        <v>911</v>
      </c>
      <c r="D557" s="32">
        <v>8.4009999999999998</v>
      </c>
      <c r="E557" s="35" t="s">
        <v>1225</v>
      </c>
      <c r="F557" s="35" t="s">
        <v>852</v>
      </c>
      <c r="G557" s="36">
        <v>47000</v>
      </c>
      <c r="H557" s="36">
        <v>22382.608695652201</v>
      </c>
      <c r="I557" s="36">
        <v>69300</v>
      </c>
      <c r="J557" s="36">
        <f t="shared" si="36"/>
        <v>29097.391304347861</v>
      </c>
      <c r="K557" s="36">
        <f t="shared" si="34"/>
        <v>76097.391304347868</v>
      </c>
      <c r="L557" s="36">
        <f t="shared" si="35"/>
        <v>76097.391304347868</v>
      </c>
      <c r="M557" s="36">
        <f t="shared" si="37"/>
        <v>76000</v>
      </c>
      <c r="N557" s="37"/>
    </row>
    <row r="558" spans="1:14" ht="41.4">
      <c r="A558" s="32">
        <v>554</v>
      </c>
      <c r="B558" s="33" t="s">
        <v>1226</v>
      </c>
      <c r="C558" s="34" t="s">
        <v>911</v>
      </c>
      <c r="D558" s="32">
        <v>8.4019999999999992</v>
      </c>
      <c r="E558" s="35" t="s">
        <v>1227</v>
      </c>
      <c r="F558" s="35" t="s">
        <v>852</v>
      </c>
      <c r="G558" s="36">
        <v>47000</v>
      </c>
      <c r="H558" s="36">
        <v>22382.608695652201</v>
      </c>
      <c r="I558" s="36">
        <v>69300</v>
      </c>
      <c r="J558" s="36">
        <f t="shared" si="36"/>
        <v>29097.391304347861</v>
      </c>
      <c r="K558" s="36">
        <f t="shared" si="34"/>
        <v>76097.391304347868</v>
      </c>
      <c r="L558" s="36">
        <f t="shared" si="35"/>
        <v>76097.391304347868</v>
      </c>
      <c r="M558" s="36">
        <f t="shared" si="37"/>
        <v>76000</v>
      </c>
      <c r="N558" s="37"/>
    </row>
    <row r="559" spans="1:14" ht="41.4">
      <c r="A559" s="32">
        <v>555</v>
      </c>
      <c r="B559" s="33" t="s">
        <v>1228</v>
      </c>
      <c r="C559" s="34" t="s">
        <v>911</v>
      </c>
      <c r="D559" s="32">
        <v>8.4060000000000006</v>
      </c>
      <c r="E559" s="35" t="s">
        <v>1229</v>
      </c>
      <c r="F559" s="35" t="s">
        <v>852</v>
      </c>
      <c r="G559" s="36">
        <v>47000</v>
      </c>
      <c r="H559" s="36">
        <v>22382.608695652201</v>
      </c>
      <c r="I559" s="36">
        <v>69300</v>
      </c>
      <c r="J559" s="36">
        <f t="shared" si="36"/>
        <v>29097.391304347861</v>
      </c>
      <c r="K559" s="36">
        <f t="shared" si="34"/>
        <v>76097.391304347868</v>
      </c>
      <c r="L559" s="36">
        <f t="shared" si="35"/>
        <v>76097.391304347868</v>
      </c>
      <c r="M559" s="36">
        <f t="shared" si="37"/>
        <v>76000</v>
      </c>
      <c r="N559" s="37"/>
    </row>
    <row r="560" spans="1:14" ht="41.4">
      <c r="A560" s="32">
        <v>556</v>
      </c>
      <c r="B560" s="33" t="s">
        <v>1230</v>
      </c>
      <c r="C560" s="34" t="s">
        <v>911</v>
      </c>
      <c r="D560" s="32">
        <v>8.407</v>
      </c>
      <c r="E560" s="35" t="s">
        <v>1231</v>
      </c>
      <c r="F560" s="35" t="s">
        <v>852</v>
      </c>
      <c r="G560" s="36">
        <v>47000</v>
      </c>
      <c r="H560" s="36">
        <v>22382.608695652201</v>
      </c>
      <c r="I560" s="36">
        <v>69300</v>
      </c>
      <c r="J560" s="36">
        <f t="shared" si="36"/>
        <v>29097.391304347861</v>
      </c>
      <c r="K560" s="36">
        <f t="shared" si="34"/>
        <v>76097.391304347868</v>
      </c>
      <c r="L560" s="36">
        <f t="shared" si="35"/>
        <v>76097.391304347868</v>
      </c>
      <c r="M560" s="36">
        <f t="shared" si="37"/>
        <v>76000</v>
      </c>
      <c r="N560" s="37"/>
    </row>
    <row r="561" spans="1:14" ht="41.4">
      <c r="A561" s="32">
        <v>557</v>
      </c>
      <c r="B561" s="33" t="s">
        <v>1232</v>
      </c>
      <c r="C561" s="34" t="s">
        <v>911</v>
      </c>
      <c r="D561" s="32">
        <v>8.4079999999999995</v>
      </c>
      <c r="E561" s="35" t="s">
        <v>1233</v>
      </c>
      <c r="F561" s="35" t="s">
        <v>852</v>
      </c>
      <c r="G561" s="36">
        <v>47000</v>
      </c>
      <c r="H561" s="36">
        <v>22382.608695652201</v>
      </c>
      <c r="I561" s="36">
        <v>69300</v>
      </c>
      <c r="J561" s="36">
        <f t="shared" si="36"/>
        <v>29097.391304347861</v>
      </c>
      <c r="K561" s="36">
        <f t="shared" si="34"/>
        <v>76097.391304347868</v>
      </c>
      <c r="L561" s="36">
        <f t="shared" si="35"/>
        <v>76097.391304347868</v>
      </c>
      <c r="M561" s="36">
        <f t="shared" si="37"/>
        <v>76000</v>
      </c>
      <c r="N561" s="37"/>
    </row>
    <row r="562" spans="1:14" ht="41.4">
      <c r="A562" s="32">
        <v>558</v>
      </c>
      <c r="B562" s="33" t="s">
        <v>1234</v>
      </c>
      <c r="C562" s="34" t="s">
        <v>911</v>
      </c>
      <c r="D562" s="32">
        <v>8.4090000000000007</v>
      </c>
      <c r="E562" s="35" t="s">
        <v>1235</v>
      </c>
      <c r="F562" s="35" t="s">
        <v>852</v>
      </c>
      <c r="G562" s="36">
        <v>47000</v>
      </c>
      <c r="H562" s="36">
        <v>22382.608695652201</v>
      </c>
      <c r="I562" s="36">
        <v>69300</v>
      </c>
      <c r="J562" s="36">
        <f t="shared" si="36"/>
        <v>29097.391304347861</v>
      </c>
      <c r="K562" s="36">
        <f t="shared" si="34"/>
        <v>76097.391304347868</v>
      </c>
      <c r="L562" s="36">
        <f t="shared" si="35"/>
        <v>76097.391304347868</v>
      </c>
      <c r="M562" s="36">
        <f t="shared" si="37"/>
        <v>76000</v>
      </c>
      <c r="N562" s="37"/>
    </row>
    <row r="563" spans="1:14" ht="41.4">
      <c r="A563" s="32">
        <v>559</v>
      </c>
      <c r="B563" s="33" t="s">
        <v>1236</v>
      </c>
      <c r="C563" s="34" t="s">
        <v>911</v>
      </c>
      <c r="D563" s="48" t="s">
        <v>1237</v>
      </c>
      <c r="E563" s="35" t="s">
        <v>1238</v>
      </c>
      <c r="F563" s="35" t="s">
        <v>852</v>
      </c>
      <c r="G563" s="36">
        <v>47000</v>
      </c>
      <c r="H563" s="36">
        <v>22382.608695652201</v>
      </c>
      <c r="I563" s="36">
        <v>69300</v>
      </c>
      <c r="J563" s="36">
        <f t="shared" si="36"/>
        <v>29097.391304347861</v>
      </c>
      <c r="K563" s="36">
        <f t="shared" si="34"/>
        <v>76097.391304347868</v>
      </c>
      <c r="L563" s="36">
        <f t="shared" si="35"/>
        <v>76097.391304347868</v>
      </c>
      <c r="M563" s="36">
        <f t="shared" si="37"/>
        <v>76000</v>
      </c>
      <c r="N563" s="37"/>
    </row>
    <row r="564" spans="1:14" ht="41.4">
      <c r="A564" s="32">
        <v>560</v>
      </c>
      <c r="B564" s="33" t="s">
        <v>1239</v>
      </c>
      <c r="C564" s="34" t="s">
        <v>911</v>
      </c>
      <c r="D564" s="32">
        <v>8.4109999999999996</v>
      </c>
      <c r="E564" s="35" t="s">
        <v>1240</v>
      </c>
      <c r="F564" s="35" t="s">
        <v>852</v>
      </c>
      <c r="G564" s="36">
        <v>47000</v>
      </c>
      <c r="H564" s="36">
        <v>22382.608695652201</v>
      </c>
      <c r="I564" s="36">
        <v>69300</v>
      </c>
      <c r="J564" s="36">
        <f t="shared" si="36"/>
        <v>29097.391304347861</v>
      </c>
      <c r="K564" s="36">
        <f t="shared" si="34"/>
        <v>76097.391304347868</v>
      </c>
      <c r="L564" s="36">
        <f t="shared" si="35"/>
        <v>76097.391304347868</v>
      </c>
      <c r="M564" s="36">
        <f t="shared" si="37"/>
        <v>76000</v>
      </c>
      <c r="N564" s="37"/>
    </row>
    <row r="565" spans="1:14" ht="41.4">
      <c r="A565" s="32">
        <v>561</v>
      </c>
      <c r="B565" s="33" t="s">
        <v>1241</v>
      </c>
      <c r="C565" s="34" t="s">
        <v>911</v>
      </c>
      <c r="D565" s="32">
        <v>8.4120000000000008</v>
      </c>
      <c r="E565" s="35" t="s">
        <v>1242</v>
      </c>
      <c r="F565" s="35" t="s">
        <v>852</v>
      </c>
      <c r="G565" s="36">
        <v>47000</v>
      </c>
      <c r="H565" s="36">
        <v>22382.608695652201</v>
      </c>
      <c r="I565" s="36">
        <v>69300</v>
      </c>
      <c r="J565" s="36">
        <f t="shared" si="36"/>
        <v>29097.391304347861</v>
      </c>
      <c r="K565" s="36">
        <f t="shared" si="34"/>
        <v>76097.391304347868</v>
      </c>
      <c r="L565" s="36">
        <f t="shared" si="35"/>
        <v>76097.391304347868</v>
      </c>
      <c r="M565" s="36">
        <f t="shared" si="37"/>
        <v>76000</v>
      </c>
      <c r="N565" s="37"/>
    </row>
    <row r="566" spans="1:14" ht="41.4">
      <c r="A566" s="32">
        <v>562</v>
      </c>
      <c r="B566" s="33" t="s">
        <v>1243</v>
      </c>
      <c r="C566" s="34" t="s">
        <v>911</v>
      </c>
      <c r="D566" s="32">
        <v>8.4130000000000003</v>
      </c>
      <c r="E566" s="35" t="s">
        <v>1244</v>
      </c>
      <c r="F566" s="35" t="s">
        <v>852</v>
      </c>
      <c r="G566" s="36">
        <v>47000</v>
      </c>
      <c r="H566" s="36">
        <v>22382.608695652201</v>
      </c>
      <c r="I566" s="36">
        <v>69300</v>
      </c>
      <c r="J566" s="36">
        <f t="shared" si="36"/>
        <v>29097.391304347861</v>
      </c>
      <c r="K566" s="36">
        <f t="shared" si="34"/>
        <v>76097.391304347868</v>
      </c>
      <c r="L566" s="36">
        <f t="shared" si="35"/>
        <v>76097.391304347868</v>
      </c>
      <c r="M566" s="36">
        <f t="shared" si="37"/>
        <v>76000</v>
      </c>
      <c r="N566" s="37"/>
    </row>
    <row r="567" spans="1:14" ht="41.4">
      <c r="A567" s="32">
        <v>563</v>
      </c>
      <c r="B567" s="33" t="s">
        <v>1245</v>
      </c>
      <c r="C567" s="34" t="s">
        <v>911</v>
      </c>
      <c r="D567" s="32">
        <v>8.4139999999999997</v>
      </c>
      <c r="E567" s="35" t="s">
        <v>1246</v>
      </c>
      <c r="F567" s="35" t="s">
        <v>852</v>
      </c>
      <c r="G567" s="36">
        <v>47000</v>
      </c>
      <c r="H567" s="36">
        <v>22382.608695652201</v>
      </c>
      <c r="I567" s="36">
        <v>69300</v>
      </c>
      <c r="J567" s="36">
        <f t="shared" si="36"/>
        <v>29097.391304347861</v>
      </c>
      <c r="K567" s="36">
        <f t="shared" si="34"/>
        <v>76097.391304347868</v>
      </c>
      <c r="L567" s="36">
        <f t="shared" si="35"/>
        <v>76097.391304347868</v>
      </c>
      <c r="M567" s="36">
        <f t="shared" si="37"/>
        <v>76000</v>
      </c>
      <c r="N567" s="37"/>
    </row>
    <row r="568" spans="1:14" ht="41.4">
      <c r="A568" s="32">
        <v>564</v>
      </c>
      <c r="B568" s="33" t="s">
        <v>1247</v>
      </c>
      <c r="C568" s="34" t="s">
        <v>911</v>
      </c>
      <c r="D568" s="32">
        <v>8.4149999999999991</v>
      </c>
      <c r="E568" s="35" t="s">
        <v>1248</v>
      </c>
      <c r="F568" s="35" t="s">
        <v>852</v>
      </c>
      <c r="G568" s="36">
        <v>47000</v>
      </c>
      <c r="H568" s="36">
        <v>22382.608695652201</v>
      </c>
      <c r="I568" s="36">
        <v>69300</v>
      </c>
      <c r="J568" s="36">
        <f t="shared" si="36"/>
        <v>29097.391304347861</v>
      </c>
      <c r="K568" s="36">
        <f t="shared" si="34"/>
        <v>76097.391304347868</v>
      </c>
      <c r="L568" s="36">
        <f t="shared" si="35"/>
        <v>76097.391304347868</v>
      </c>
      <c r="M568" s="36">
        <f t="shared" si="37"/>
        <v>76000</v>
      </c>
      <c r="N568" s="37"/>
    </row>
    <row r="569" spans="1:14" ht="41.4">
      <c r="A569" s="32">
        <v>565</v>
      </c>
      <c r="B569" s="33" t="s">
        <v>1249</v>
      </c>
      <c r="C569" s="34" t="s">
        <v>911</v>
      </c>
      <c r="D569" s="32">
        <v>8.4160000000000004</v>
      </c>
      <c r="E569" s="35" t="s">
        <v>1250</v>
      </c>
      <c r="F569" s="35" t="s">
        <v>852</v>
      </c>
      <c r="G569" s="36">
        <v>47000</v>
      </c>
      <c r="H569" s="36">
        <v>22382.608695652201</v>
      </c>
      <c r="I569" s="36">
        <v>69300</v>
      </c>
      <c r="J569" s="36">
        <f t="shared" si="36"/>
        <v>29097.391304347861</v>
      </c>
      <c r="K569" s="36">
        <f t="shared" si="34"/>
        <v>76097.391304347868</v>
      </c>
      <c r="L569" s="36">
        <f t="shared" si="35"/>
        <v>76097.391304347868</v>
      </c>
      <c r="M569" s="36">
        <f t="shared" si="37"/>
        <v>76000</v>
      </c>
      <c r="N569" s="37"/>
    </row>
    <row r="570" spans="1:14" ht="41.4">
      <c r="A570" s="32">
        <v>566</v>
      </c>
      <c r="B570" s="33" t="s">
        <v>1251</v>
      </c>
      <c r="C570" s="34" t="s">
        <v>911</v>
      </c>
      <c r="D570" s="32">
        <v>8.4169999999999998</v>
      </c>
      <c r="E570" s="35" t="s">
        <v>1252</v>
      </c>
      <c r="F570" s="35" t="s">
        <v>852</v>
      </c>
      <c r="G570" s="36">
        <v>47000</v>
      </c>
      <c r="H570" s="36">
        <v>22382.608695652201</v>
      </c>
      <c r="I570" s="36">
        <v>69300</v>
      </c>
      <c r="J570" s="36">
        <f t="shared" si="36"/>
        <v>29097.391304347861</v>
      </c>
      <c r="K570" s="36">
        <f t="shared" si="34"/>
        <v>76097.391304347868</v>
      </c>
      <c r="L570" s="36">
        <f t="shared" si="35"/>
        <v>76097.391304347868</v>
      </c>
      <c r="M570" s="36">
        <f t="shared" si="37"/>
        <v>76000</v>
      </c>
      <c r="N570" s="37"/>
    </row>
    <row r="571" spans="1:14" ht="41.4">
      <c r="A571" s="32">
        <v>567</v>
      </c>
      <c r="B571" s="33" t="s">
        <v>1253</v>
      </c>
      <c r="C571" s="34" t="s">
        <v>911</v>
      </c>
      <c r="D571" s="32">
        <v>8.4179999999999993</v>
      </c>
      <c r="E571" s="35" t="s">
        <v>1254</v>
      </c>
      <c r="F571" s="35" t="s">
        <v>852</v>
      </c>
      <c r="G571" s="36">
        <v>47000</v>
      </c>
      <c r="H571" s="36">
        <v>22382.608695652201</v>
      </c>
      <c r="I571" s="36">
        <v>69300</v>
      </c>
      <c r="J571" s="36">
        <f t="shared" si="36"/>
        <v>29097.391304347861</v>
      </c>
      <c r="K571" s="36">
        <f t="shared" si="34"/>
        <v>76097.391304347868</v>
      </c>
      <c r="L571" s="36">
        <f t="shared" si="35"/>
        <v>76097.391304347868</v>
      </c>
      <c r="M571" s="36">
        <f t="shared" si="37"/>
        <v>76000</v>
      </c>
      <c r="N571" s="37"/>
    </row>
    <row r="572" spans="1:14" ht="41.4">
      <c r="A572" s="32">
        <v>568</v>
      </c>
      <c r="B572" s="33" t="s">
        <v>1255</v>
      </c>
      <c r="C572" s="34" t="s">
        <v>911</v>
      </c>
      <c r="D572" s="32">
        <v>8.4190000000000005</v>
      </c>
      <c r="E572" s="35" t="s">
        <v>851</v>
      </c>
      <c r="F572" s="35" t="s">
        <v>852</v>
      </c>
      <c r="G572" s="36">
        <v>47000</v>
      </c>
      <c r="H572" s="36">
        <v>22382.608695652201</v>
      </c>
      <c r="I572" s="36">
        <v>69300</v>
      </c>
      <c r="J572" s="36">
        <f t="shared" si="36"/>
        <v>29097.391304347861</v>
      </c>
      <c r="K572" s="36">
        <f t="shared" si="34"/>
        <v>76097.391304347868</v>
      </c>
      <c r="L572" s="36">
        <f t="shared" si="35"/>
        <v>76097.391304347868</v>
      </c>
      <c r="M572" s="36">
        <f t="shared" si="37"/>
        <v>76000</v>
      </c>
      <c r="N572" s="37"/>
    </row>
    <row r="573" spans="1:14" ht="41.4">
      <c r="A573" s="32">
        <v>569</v>
      </c>
      <c r="B573" s="33" t="s">
        <v>1256</v>
      </c>
      <c r="C573" s="34" t="s">
        <v>911</v>
      </c>
      <c r="D573" s="48" t="s">
        <v>1257</v>
      </c>
      <c r="E573" s="35" t="s">
        <v>854</v>
      </c>
      <c r="F573" s="35" t="s">
        <v>852</v>
      </c>
      <c r="G573" s="36">
        <v>47000</v>
      </c>
      <c r="H573" s="36">
        <v>22382.608695652201</v>
      </c>
      <c r="I573" s="36">
        <v>69300</v>
      </c>
      <c r="J573" s="36">
        <f t="shared" si="36"/>
        <v>29097.391304347861</v>
      </c>
      <c r="K573" s="36">
        <f t="shared" si="34"/>
        <v>76097.391304347868</v>
      </c>
      <c r="L573" s="36">
        <f t="shared" si="35"/>
        <v>76097.391304347868</v>
      </c>
      <c r="M573" s="36">
        <f t="shared" si="37"/>
        <v>76000</v>
      </c>
      <c r="N573" s="37"/>
    </row>
    <row r="574" spans="1:14" ht="41.4">
      <c r="A574" s="32">
        <v>570</v>
      </c>
      <c r="B574" s="33" t="s">
        <v>1258</v>
      </c>
      <c r="C574" s="34" t="s">
        <v>911</v>
      </c>
      <c r="D574" s="32">
        <v>8.4209999999999994</v>
      </c>
      <c r="E574" s="35" t="s">
        <v>856</v>
      </c>
      <c r="F574" s="35" t="s">
        <v>852</v>
      </c>
      <c r="G574" s="36">
        <v>47000</v>
      </c>
      <c r="H574" s="36">
        <v>22382.608695652201</v>
      </c>
      <c r="I574" s="36">
        <v>69300</v>
      </c>
      <c r="J574" s="36">
        <f t="shared" si="36"/>
        <v>29097.391304347861</v>
      </c>
      <c r="K574" s="36">
        <f t="shared" si="34"/>
        <v>76097.391304347868</v>
      </c>
      <c r="L574" s="36">
        <f t="shared" si="35"/>
        <v>76097.391304347868</v>
      </c>
      <c r="M574" s="36">
        <f t="shared" si="37"/>
        <v>76000</v>
      </c>
      <c r="N574" s="37"/>
    </row>
    <row r="575" spans="1:14" ht="41.4">
      <c r="A575" s="32">
        <v>571</v>
      </c>
      <c r="B575" s="33" t="s">
        <v>1259</v>
      </c>
      <c r="C575" s="34" t="s">
        <v>911</v>
      </c>
      <c r="D575" s="32">
        <v>8.4220000000000006</v>
      </c>
      <c r="E575" s="35" t="s">
        <v>858</v>
      </c>
      <c r="F575" s="35" t="s">
        <v>852</v>
      </c>
      <c r="G575" s="36">
        <v>47000</v>
      </c>
      <c r="H575" s="36">
        <v>22382.608695652201</v>
      </c>
      <c r="I575" s="36">
        <v>69300</v>
      </c>
      <c r="J575" s="36">
        <f t="shared" si="36"/>
        <v>29097.391304347861</v>
      </c>
      <c r="K575" s="36">
        <f t="shared" si="34"/>
        <v>76097.391304347868</v>
      </c>
      <c r="L575" s="36">
        <f t="shared" si="35"/>
        <v>76097.391304347868</v>
      </c>
      <c r="M575" s="36">
        <f t="shared" si="37"/>
        <v>76000</v>
      </c>
      <c r="N575" s="37"/>
    </row>
    <row r="576" spans="1:14" ht="41.4">
      <c r="A576" s="32">
        <v>572</v>
      </c>
      <c r="B576" s="33" t="s">
        <v>1260</v>
      </c>
      <c r="C576" s="34" t="s">
        <v>911</v>
      </c>
      <c r="D576" s="32">
        <v>8.423</v>
      </c>
      <c r="E576" s="35" t="s">
        <v>1261</v>
      </c>
      <c r="F576" s="35" t="s">
        <v>852</v>
      </c>
      <c r="G576" s="36">
        <v>47000</v>
      </c>
      <c r="H576" s="36">
        <v>22382.608695652201</v>
      </c>
      <c r="I576" s="36">
        <v>69300</v>
      </c>
      <c r="J576" s="36">
        <f t="shared" si="36"/>
        <v>29097.391304347861</v>
      </c>
      <c r="K576" s="36">
        <f t="shared" si="34"/>
        <v>76097.391304347868</v>
      </c>
      <c r="L576" s="36">
        <f t="shared" si="35"/>
        <v>76097.391304347868</v>
      </c>
      <c r="M576" s="36">
        <f t="shared" si="37"/>
        <v>76000</v>
      </c>
      <c r="N576" s="37"/>
    </row>
    <row r="577" spans="1:14" ht="41.4">
      <c r="A577" s="32">
        <v>573</v>
      </c>
      <c r="B577" s="33" t="s">
        <v>1262</v>
      </c>
      <c r="C577" s="34" t="s">
        <v>911</v>
      </c>
      <c r="D577" s="32">
        <v>8.4239999999999995</v>
      </c>
      <c r="E577" s="35" t="s">
        <v>863</v>
      </c>
      <c r="F577" s="35" t="s">
        <v>852</v>
      </c>
      <c r="G577" s="36">
        <v>47000</v>
      </c>
      <c r="H577" s="36">
        <v>22382.608695652201</v>
      </c>
      <c r="I577" s="36">
        <v>69300</v>
      </c>
      <c r="J577" s="36">
        <f t="shared" si="36"/>
        <v>29097.391304347861</v>
      </c>
      <c r="K577" s="36">
        <f t="shared" si="34"/>
        <v>76097.391304347868</v>
      </c>
      <c r="L577" s="36">
        <f t="shared" si="35"/>
        <v>76097.391304347868</v>
      </c>
      <c r="M577" s="36">
        <f t="shared" si="37"/>
        <v>76000</v>
      </c>
      <c r="N577" s="37"/>
    </row>
    <row r="578" spans="1:14" ht="41.4">
      <c r="A578" s="32">
        <v>574</v>
      </c>
      <c r="B578" s="33" t="s">
        <v>1263</v>
      </c>
      <c r="C578" s="34" t="s">
        <v>911</v>
      </c>
      <c r="D578" s="32">
        <v>8.4250000000000007</v>
      </c>
      <c r="E578" s="35" t="s">
        <v>867</v>
      </c>
      <c r="F578" s="35" t="s">
        <v>852</v>
      </c>
      <c r="G578" s="36">
        <v>47000</v>
      </c>
      <c r="H578" s="36">
        <v>22382.608695652201</v>
      </c>
      <c r="I578" s="36">
        <v>69300</v>
      </c>
      <c r="J578" s="36">
        <f t="shared" si="36"/>
        <v>29097.391304347861</v>
      </c>
      <c r="K578" s="36">
        <f t="shared" si="34"/>
        <v>76097.391304347868</v>
      </c>
      <c r="L578" s="36">
        <f t="shared" si="35"/>
        <v>76097.391304347868</v>
      </c>
      <c r="M578" s="36">
        <f t="shared" si="37"/>
        <v>76000</v>
      </c>
      <c r="N578" s="37"/>
    </row>
    <row r="579" spans="1:14" ht="41.4">
      <c r="A579" s="32">
        <v>575</v>
      </c>
      <c r="B579" s="33" t="s">
        <v>1264</v>
      </c>
      <c r="C579" s="34" t="s">
        <v>911</v>
      </c>
      <c r="D579" s="32">
        <v>8.4260000000000002</v>
      </c>
      <c r="E579" s="35" t="s">
        <v>1265</v>
      </c>
      <c r="F579" s="35" t="s">
        <v>852</v>
      </c>
      <c r="G579" s="36">
        <v>47000</v>
      </c>
      <c r="H579" s="36">
        <v>22382.608695652201</v>
      </c>
      <c r="I579" s="36">
        <v>69300</v>
      </c>
      <c r="J579" s="36">
        <f t="shared" si="36"/>
        <v>29097.391304347861</v>
      </c>
      <c r="K579" s="36">
        <f t="shared" si="34"/>
        <v>76097.391304347868</v>
      </c>
      <c r="L579" s="36">
        <f t="shared" si="35"/>
        <v>76097.391304347868</v>
      </c>
      <c r="M579" s="36">
        <f t="shared" si="37"/>
        <v>76000</v>
      </c>
      <c r="N579" s="37"/>
    </row>
    <row r="580" spans="1:14" ht="41.4">
      <c r="A580" s="32">
        <v>576</v>
      </c>
      <c r="B580" s="33" t="s">
        <v>1266</v>
      </c>
      <c r="C580" s="34" t="s">
        <v>911</v>
      </c>
      <c r="D580" s="32">
        <v>8.4269999999999996</v>
      </c>
      <c r="E580" s="35" t="s">
        <v>1267</v>
      </c>
      <c r="F580" s="35" t="s">
        <v>852</v>
      </c>
      <c r="G580" s="36">
        <v>47000</v>
      </c>
      <c r="H580" s="36">
        <v>22382.608695652201</v>
      </c>
      <c r="I580" s="36">
        <v>69300</v>
      </c>
      <c r="J580" s="36">
        <f t="shared" si="36"/>
        <v>29097.391304347861</v>
      </c>
      <c r="K580" s="36">
        <f t="shared" si="34"/>
        <v>76097.391304347868</v>
      </c>
      <c r="L580" s="36">
        <f t="shared" si="35"/>
        <v>76097.391304347868</v>
      </c>
      <c r="M580" s="36">
        <f t="shared" si="37"/>
        <v>76000</v>
      </c>
      <c r="N580" s="37"/>
    </row>
    <row r="581" spans="1:14" ht="41.4">
      <c r="A581" s="32">
        <v>577</v>
      </c>
      <c r="B581" s="33" t="s">
        <v>1268</v>
      </c>
      <c r="C581" s="34" t="s">
        <v>911</v>
      </c>
      <c r="D581" s="32">
        <v>8.4280000000000008</v>
      </c>
      <c r="E581" s="35" t="s">
        <v>873</v>
      </c>
      <c r="F581" s="35" t="s">
        <v>852</v>
      </c>
      <c r="G581" s="36">
        <v>47000</v>
      </c>
      <c r="H581" s="36">
        <v>22382.608695652201</v>
      </c>
      <c r="I581" s="36">
        <v>69300</v>
      </c>
      <c r="J581" s="36">
        <f t="shared" si="36"/>
        <v>29097.391304347861</v>
      </c>
      <c r="K581" s="36">
        <f t="shared" ref="K581:K644" si="38">+G581+J581</f>
        <v>76097.391304347868</v>
      </c>
      <c r="L581" s="36">
        <f t="shared" si="35"/>
        <v>76097.391304347868</v>
      </c>
      <c r="M581" s="36">
        <f t="shared" si="37"/>
        <v>76000</v>
      </c>
      <c r="N581" s="37"/>
    </row>
    <row r="582" spans="1:14" ht="41.4">
      <c r="A582" s="32">
        <v>578</v>
      </c>
      <c r="B582" s="33" t="s">
        <v>1269</v>
      </c>
      <c r="C582" s="34" t="s">
        <v>911</v>
      </c>
      <c r="D582" s="32">
        <v>8.4290000000000003</v>
      </c>
      <c r="E582" s="35" t="s">
        <v>1270</v>
      </c>
      <c r="F582" s="35" t="s">
        <v>852</v>
      </c>
      <c r="G582" s="36">
        <v>47000</v>
      </c>
      <c r="H582" s="36">
        <v>22382.608695652201</v>
      </c>
      <c r="I582" s="36">
        <v>69300</v>
      </c>
      <c r="J582" s="36">
        <f t="shared" si="36"/>
        <v>29097.391304347861</v>
      </c>
      <c r="K582" s="36">
        <f t="shared" si="38"/>
        <v>76097.391304347868</v>
      </c>
      <c r="L582" s="36">
        <f t="shared" ref="L582:L645" si="39">I582*K582/I582</f>
        <v>76097.391304347868</v>
      </c>
      <c r="M582" s="36">
        <f t="shared" si="37"/>
        <v>76000</v>
      </c>
      <c r="N582" s="37"/>
    </row>
    <row r="583" spans="1:14" ht="41.4">
      <c r="A583" s="32">
        <v>579</v>
      </c>
      <c r="B583" s="33" t="s">
        <v>1271</v>
      </c>
      <c r="C583" s="34" t="s">
        <v>911</v>
      </c>
      <c r="D583" s="48" t="s">
        <v>1272</v>
      </c>
      <c r="E583" s="35" t="s">
        <v>877</v>
      </c>
      <c r="F583" s="35" t="s">
        <v>852</v>
      </c>
      <c r="G583" s="36">
        <v>47000</v>
      </c>
      <c r="H583" s="36">
        <v>22382.608695652201</v>
      </c>
      <c r="I583" s="36">
        <v>69300</v>
      </c>
      <c r="J583" s="36">
        <f t="shared" si="36"/>
        <v>29097.391304347861</v>
      </c>
      <c r="K583" s="36">
        <f t="shared" si="38"/>
        <v>76097.391304347868</v>
      </c>
      <c r="L583" s="36">
        <f t="shared" si="39"/>
        <v>76097.391304347868</v>
      </c>
      <c r="M583" s="36">
        <f t="shared" si="37"/>
        <v>76000</v>
      </c>
      <c r="N583" s="37"/>
    </row>
    <row r="584" spans="1:14" ht="41.4">
      <c r="A584" s="32">
        <v>580</v>
      </c>
      <c r="B584" s="33" t="s">
        <v>1273</v>
      </c>
      <c r="C584" s="34" t="s">
        <v>911</v>
      </c>
      <c r="D584" s="32">
        <v>8.4309999999999992</v>
      </c>
      <c r="E584" s="35" t="s">
        <v>1274</v>
      </c>
      <c r="F584" s="35" t="s">
        <v>852</v>
      </c>
      <c r="G584" s="36">
        <v>47000</v>
      </c>
      <c r="H584" s="36">
        <v>22382.608695652201</v>
      </c>
      <c r="I584" s="36">
        <v>69300</v>
      </c>
      <c r="J584" s="36">
        <f t="shared" si="36"/>
        <v>29097.391304347861</v>
      </c>
      <c r="K584" s="36">
        <f t="shared" si="38"/>
        <v>76097.391304347868</v>
      </c>
      <c r="L584" s="36">
        <f t="shared" si="39"/>
        <v>76097.391304347868</v>
      </c>
      <c r="M584" s="36">
        <f t="shared" si="37"/>
        <v>76000</v>
      </c>
      <c r="N584" s="37"/>
    </row>
    <row r="585" spans="1:14" ht="41.4">
      <c r="A585" s="32">
        <v>581</v>
      </c>
      <c r="B585" s="33" t="s">
        <v>1275</v>
      </c>
      <c r="C585" s="34" t="s">
        <v>911</v>
      </c>
      <c r="D585" s="32">
        <v>8.4320000000000004</v>
      </c>
      <c r="E585" s="35" t="s">
        <v>1276</v>
      </c>
      <c r="F585" s="35" t="s">
        <v>852</v>
      </c>
      <c r="G585" s="36">
        <v>47000</v>
      </c>
      <c r="H585" s="36">
        <v>22382.608695652201</v>
      </c>
      <c r="I585" s="36">
        <v>69300</v>
      </c>
      <c r="J585" s="36">
        <f t="shared" si="36"/>
        <v>29097.391304347861</v>
      </c>
      <c r="K585" s="36">
        <f t="shared" si="38"/>
        <v>76097.391304347868</v>
      </c>
      <c r="L585" s="36">
        <f t="shared" si="39"/>
        <v>76097.391304347868</v>
      </c>
      <c r="M585" s="36">
        <f t="shared" si="37"/>
        <v>76000</v>
      </c>
      <c r="N585" s="37"/>
    </row>
    <row r="586" spans="1:14" ht="41.4">
      <c r="A586" s="32">
        <v>582</v>
      </c>
      <c r="B586" s="33" t="s">
        <v>1277</v>
      </c>
      <c r="C586" s="34" t="s">
        <v>911</v>
      </c>
      <c r="D586" s="32">
        <v>8.4329999999999998</v>
      </c>
      <c r="E586" s="35" t="s">
        <v>1278</v>
      </c>
      <c r="F586" s="35" t="s">
        <v>852</v>
      </c>
      <c r="G586" s="36">
        <v>47000</v>
      </c>
      <c r="H586" s="36">
        <v>22382.608695652201</v>
      </c>
      <c r="I586" s="36">
        <v>69300</v>
      </c>
      <c r="J586" s="36">
        <f t="shared" si="36"/>
        <v>29097.391304347861</v>
      </c>
      <c r="K586" s="36">
        <f t="shared" si="38"/>
        <v>76097.391304347868</v>
      </c>
      <c r="L586" s="36">
        <f t="shared" si="39"/>
        <v>76097.391304347868</v>
      </c>
      <c r="M586" s="36">
        <f t="shared" si="37"/>
        <v>76000</v>
      </c>
      <c r="N586" s="37"/>
    </row>
    <row r="587" spans="1:14" ht="41.4">
      <c r="A587" s="32">
        <v>583</v>
      </c>
      <c r="B587" s="33" t="s">
        <v>1279</v>
      </c>
      <c r="C587" s="34" t="s">
        <v>911</v>
      </c>
      <c r="D587" s="32">
        <v>8.4339999999999993</v>
      </c>
      <c r="E587" s="35" t="s">
        <v>1280</v>
      </c>
      <c r="F587" s="35" t="s">
        <v>852</v>
      </c>
      <c r="G587" s="36">
        <v>47000</v>
      </c>
      <c r="H587" s="36">
        <v>22382.608695652201</v>
      </c>
      <c r="I587" s="36">
        <v>69300</v>
      </c>
      <c r="J587" s="36">
        <f t="shared" si="36"/>
        <v>29097.391304347861</v>
      </c>
      <c r="K587" s="36">
        <f t="shared" si="38"/>
        <v>76097.391304347868</v>
      </c>
      <c r="L587" s="36">
        <f t="shared" si="39"/>
        <v>76097.391304347868</v>
      </c>
      <c r="M587" s="36">
        <f t="shared" si="37"/>
        <v>76000</v>
      </c>
      <c r="N587" s="37"/>
    </row>
    <row r="588" spans="1:14" ht="41.4">
      <c r="A588" s="32">
        <v>584</v>
      </c>
      <c r="B588" s="33" t="s">
        <v>1281</v>
      </c>
      <c r="C588" s="34" t="s">
        <v>911</v>
      </c>
      <c r="D588" s="32">
        <v>8.4350000000000005</v>
      </c>
      <c r="E588" s="35" t="s">
        <v>1282</v>
      </c>
      <c r="F588" s="35" t="s">
        <v>852</v>
      </c>
      <c r="G588" s="36">
        <v>47000</v>
      </c>
      <c r="H588" s="36">
        <v>22382.608695652201</v>
      </c>
      <c r="I588" s="36">
        <v>69300</v>
      </c>
      <c r="J588" s="36">
        <f t="shared" si="36"/>
        <v>29097.391304347861</v>
      </c>
      <c r="K588" s="36">
        <f t="shared" si="38"/>
        <v>76097.391304347868</v>
      </c>
      <c r="L588" s="36">
        <f t="shared" si="39"/>
        <v>76097.391304347868</v>
      </c>
      <c r="M588" s="36">
        <f t="shared" si="37"/>
        <v>76000</v>
      </c>
      <c r="N588" s="37"/>
    </row>
    <row r="589" spans="1:14" ht="41.4">
      <c r="A589" s="32">
        <v>585</v>
      </c>
      <c r="B589" s="33" t="s">
        <v>1283</v>
      </c>
      <c r="C589" s="34" t="s">
        <v>911</v>
      </c>
      <c r="D589" s="32">
        <v>8.4359999999999999</v>
      </c>
      <c r="E589" s="35" t="s">
        <v>1284</v>
      </c>
      <c r="F589" s="35" t="s">
        <v>852</v>
      </c>
      <c r="G589" s="36">
        <v>47000</v>
      </c>
      <c r="H589" s="36">
        <v>22382.608695652201</v>
      </c>
      <c r="I589" s="36">
        <v>69300</v>
      </c>
      <c r="J589" s="36">
        <f t="shared" si="36"/>
        <v>29097.391304347861</v>
      </c>
      <c r="K589" s="36">
        <f t="shared" si="38"/>
        <v>76097.391304347868</v>
      </c>
      <c r="L589" s="36">
        <f t="shared" si="39"/>
        <v>76097.391304347868</v>
      </c>
      <c r="M589" s="36">
        <f t="shared" si="37"/>
        <v>76000</v>
      </c>
      <c r="N589" s="37"/>
    </row>
    <row r="590" spans="1:14" ht="41.4">
      <c r="A590" s="32">
        <v>586</v>
      </c>
      <c r="B590" s="33" t="s">
        <v>1285</v>
      </c>
      <c r="C590" s="34" t="s">
        <v>911</v>
      </c>
      <c r="D590" s="32">
        <v>8.4369999999999994</v>
      </c>
      <c r="E590" s="35" t="s">
        <v>1286</v>
      </c>
      <c r="F590" s="35" t="s">
        <v>852</v>
      </c>
      <c r="G590" s="36">
        <v>47000</v>
      </c>
      <c r="H590" s="36">
        <v>22382.608695652201</v>
      </c>
      <c r="I590" s="36">
        <v>69300</v>
      </c>
      <c r="J590" s="36">
        <f t="shared" si="36"/>
        <v>29097.391304347861</v>
      </c>
      <c r="K590" s="36">
        <f t="shared" si="38"/>
        <v>76097.391304347868</v>
      </c>
      <c r="L590" s="36">
        <f t="shared" si="39"/>
        <v>76097.391304347868</v>
      </c>
      <c r="M590" s="36">
        <f t="shared" si="37"/>
        <v>76000</v>
      </c>
      <c r="N590" s="37"/>
    </row>
    <row r="591" spans="1:14" ht="41.4">
      <c r="A591" s="32">
        <v>587</v>
      </c>
      <c r="B591" s="33" t="s">
        <v>1287</v>
      </c>
      <c r="C591" s="34" t="s">
        <v>911</v>
      </c>
      <c r="D591" s="32">
        <v>8.4380000000000006</v>
      </c>
      <c r="E591" s="35" t="s">
        <v>1288</v>
      </c>
      <c r="F591" s="35" t="s">
        <v>852</v>
      </c>
      <c r="G591" s="36">
        <v>47000</v>
      </c>
      <c r="H591" s="36">
        <v>22382.608695652201</v>
      </c>
      <c r="I591" s="36">
        <v>69300</v>
      </c>
      <c r="J591" s="36">
        <f t="shared" si="36"/>
        <v>29097.391304347861</v>
      </c>
      <c r="K591" s="36">
        <f t="shared" si="38"/>
        <v>76097.391304347868</v>
      </c>
      <c r="L591" s="36">
        <f t="shared" si="39"/>
        <v>76097.391304347868</v>
      </c>
      <c r="M591" s="36">
        <f t="shared" si="37"/>
        <v>76000</v>
      </c>
      <c r="N591" s="37"/>
    </row>
    <row r="592" spans="1:14" ht="41.4">
      <c r="A592" s="32">
        <v>588</v>
      </c>
      <c r="B592" s="33" t="s">
        <v>1289</v>
      </c>
      <c r="C592" s="34" t="s">
        <v>911</v>
      </c>
      <c r="D592" s="32">
        <v>8.4390000000000001</v>
      </c>
      <c r="E592" s="35" t="s">
        <v>1290</v>
      </c>
      <c r="F592" s="35" t="s">
        <v>852</v>
      </c>
      <c r="G592" s="36">
        <v>47000</v>
      </c>
      <c r="H592" s="36">
        <v>22382.608695652201</v>
      </c>
      <c r="I592" s="36">
        <v>69300</v>
      </c>
      <c r="J592" s="36">
        <f t="shared" ref="J592:J655" si="40">+H592/1800000*2340000</f>
        <v>29097.391304347861</v>
      </c>
      <c r="K592" s="36">
        <f t="shared" si="38"/>
        <v>76097.391304347868</v>
      </c>
      <c r="L592" s="36">
        <f t="shared" si="39"/>
        <v>76097.391304347868</v>
      </c>
      <c r="M592" s="36">
        <f t="shared" ref="M592:M655" si="41">ROUNDDOWN(K592,-2)</f>
        <v>76000</v>
      </c>
      <c r="N592" s="37"/>
    </row>
    <row r="593" spans="1:14" ht="41.4">
      <c r="A593" s="32">
        <v>589</v>
      </c>
      <c r="B593" s="33" t="s">
        <v>1291</v>
      </c>
      <c r="C593" s="34" t="s">
        <v>911</v>
      </c>
      <c r="D593" s="48" t="s">
        <v>1292</v>
      </c>
      <c r="E593" s="35" t="s">
        <v>1293</v>
      </c>
      <c r="F593" s="35" t="s">
        <v>852</v>
      </c>
      <c r="G593" s="36">
        <v>47000</v>
      </c>
      <c r="H593" s="36">
        <v>22382.608695652201</v>
      </c>
      <c r="I593" s="36">
        <v>69300</v>
      </c>
      <c r="J593" s="36">
        <f t="shared" si="40"/>
        <v>29097.391304347861</v>
      </c>
      <c r="K593" s="36">
        <f t="shared" si="38"/>
        <v>76097.391304347868</v>
      </c>
      <c r="L593" s="36">
        <f t="shared" si="39"/>
        <v>76097.391304347868</v>
      </c>
      <c r="M593" s="36">
        <f t="shared" si="41"/>
        <v>76000</v>
      </c>
      <c r="N593" s="37"/>
    </row>
    <row r="594" spans="1:14" ht="41.4">
      <c r="A594" s="32">
        <v>590</v>
      </c>
      <c r="B594" s="33" t="s">
        <v>1294</v>
      </c>
      <c r="C594" s="34" t="s">
        <v>911</v>
      </c>
      <c r="D594" s="32">
        <v>8.4410000000000007</v>
      </c>
      <c r="E594" s="35" t="s">
        <v>1295</v>
      </c>
      <c r="F594" s="35" t="s">
        <v>852</v>
      </c>
      <c r="G594" s="36">
        <v>47000</v>
      </c>
      <c r="H594" s="36">
        <v>22382.608695652201</v>
      </c>
      <c r="I594" s="36">
        <v>69300</v>
      </c>
      <c r="J594" s="36">
        <f t="shared" si="40"/>
        <v>29097.391304347861</v>
      </c>
      <c r="K594" s="36">
        <f t="shared" si="38"/>
        <v>76097.391304347868</v>
      </c>
      <c r="L594" s="36">
        <f t="shared" si="39"/>
        <v>76097.391304347868</v>
      </c>
      <c r="M594" s="36">
        <f t="shared" si="41"/>
        <v>76000</v>
      </c>
      <c r="N594" s="37"/>
    </row>
    <row r="595" spans="1:14" ht="41.4">
      <c r="A595" s="32">
        <v>591</v>
      </c>
      <c r="B595" s="33" t="s">
        <v>1296</v>
      </c>
      <c r="C595" s="34" t="s">
        <v>911</v>
      </c>
      <c r="D595" s="32">
        <v>8.4420000000000002</v>
      </c>
      <c r="E595" s="35" t="s">
        <v>1297</v>
      </c>
      <c r="F595" s="35" t="s">
        <v>852</v>
      </c>
      <c r="G595" s="36">
        <v>47000</v>
      </c>
      <c r="H595" s="36">
        <v>22382.608695652201</v>
      </c>
      <c r="I595" s="36">
        <v>69300</v>
      </c>
      <c r="J595" s="36">
        <f t="shared" si="40"/>
        <v>29097.391304347861</v>
      </c>
      <c r="K595" s="36">
        <f t="shared" si="38"/>
        <v>76097.391304347868</v>
      </c>
      <c r="L595" s="36">
        <f t="shared" si="39"/>
        <v>76097.391304347868</v>
      </c>
      <c r="M595" s="36">
        <f t="shared" si="41"/>
        <v>76000</v>
      </c>
      <c r="N595" s="37"/>
    </row>
    <row r="596" spans="1:14" ht="41.4">
      <c r="A596" s="32">
        <v>592</v>
      </c>
      <c r="B596" s="33" t="s">
        <v>1298</v>
      </c>
      <c r="C596" s="34" t="s">
        <v>911</v>
      </c>
      <c r="D596" s="32">
        <v>8.4429999999999996</v>
      </c>
      <c r="E596" s="35" t="s">
        <v>1299</v>
      </c>
      <c r="F596" s="35" t="s">
        <v>852</v>
      </c>
      <c r="G596" s="36">
        <v>47000</v>
      </c>
      <c r="H596" s="36">
        <v>22382.608695652201</v>
      </c>
      <c r="I596" s="36">
        <v>69300</v>
      </c>
      <c r="J596" s="36">
        <f t="shared" si="40"/>
        <v>29097.391304347861</v>
      </c>
      <c r="K596" s="36">
        <f t="shared" si="38"/>
        <v>76097.391304347868</v>
      </c>
      <c r="L596" s="36">
        <f t="shared" si="39"/>
        <v>76097.391304347868</v>
      </c>
      <c r="M596" s="36">
        <f t="shared" si="41"/>
        <v>76000</v>
      </c>
      <c r="N596" s="37"/>
    </row>
    <row r="597" spans="1:14" ht="41.4">
      <c r="A597" s="32">
        <v>593</v>
      </c>
      <c r="B597" s="33" t="s">
        <v>1300</v>
      </c>
      <c r="C597" s="34" t="s">
        <v>911</v>
      </c>
      <c r="D597" s="32">
        <v>8.4440000000000008</v>
      </c>
      <c r="E597" s="35" t="s">
        <v>1301</v>
      </c>
      <c r="F597" s="35" t="s">
        <v>852</v>
      </c>
      <c r="G597" s="36">
        <v>47000</v>
      </c>
      <c r="H597" s="36">
        <v>22382.608695652201</v>
      </c>
      <c r="I597" s="36">
        <v>69300</v>
      </c>
      <c r="J597" s="36">
        <f t="shared" si="40"/>
        <v>29097.391304347861</v>
      </c>
      <c r="K597" s="36">
        <f t="shared" si="38"/>
        <v>76097.391304347868</v>
      </c>
      <c r="L597" s="36">
        <f t="shared" si="39"/>
        <v>76097.391304347868</v>
      </c>
      <c r="M597" s="36">
        <f t="shared" si="41"/>
        <v>76000</v>
      </c>
      <c r="N597" s="37"/>
    </row>
    <row r="598" spans="1:14" ht="41.4">
      <c r="A598" s="32">
        <v>594</v>
      </c>
      <c r="B598" s="33" t="s">
        <v>1302</v>
      </c>
      <c r="C598" s="34" t="s">
        <v>911</v>
      </c>
      <c r="D598" s="32">
        <v>8.4450000000000003</v>
      </c>
      <c r="E598" s="35" t="s">
        <v>1303</v>
      </c>
      <c r="F598" s="35" t="s">
        <v>852</v>
      </c>
      <c r="G598" s="36">
        <v>47000</v>
      </c>
      <c r="H598" s="36">
        <v>22382.608695652201</v>
      </c>
      <c r="I598" s="36">
        <v>69300</v>
      </c>
      <c r="J598" s="36">
        <f t="shared" si="40"/>
        <v>29097.391304347861</v>
      </c>
      <c r="K598" s="36">
        <f t="shared" si="38"/>
        <v>76097.391304347868</v>
      </c>
      <c r="L598" s="36">
        <f t="shared" si="39"/>
        <v>76097.391304347868</v>
      </c>
      <c r="M598" s="36">
        <f t="shared" si="41"/>
        <v>76000</v>
      </c>
      <c r="N598" s="37"/>
    </row>
    <row r="599" spans="1:14" ht="41.4">
      <c r="A599" s="32">
        <v>595</v>
      </c>
      <c r="B599" s="33" t="s">
        <v>1304</v>
      </c>
      <c r="C599" s="34" t="s">
        <v>911</v>
      </c>
      <c r="D599" s="32">
        <v>8.4459999999999997</v>
      </c>
      <c r="E599" s="35" t="s">
        <v>1305</v>
      </c>
      <c r="F599" s="35" t="s">
        <v>852</v>
      </c>
      <c r="G599" s="36">
        <v>47000</v>
      </c>
      <c r="H599" s="36">
        <v>22382.608695652201</v>
      </c>
      <c r="I599" s="36">
        <v>69300</v>
      </c>
      <c r="J599" s="36">
        <f t="shared" si="40"/>
        <v>29097.391304347861</v>
      </c>
      <c r="K599" s="36">
        <f t="shared" si="38"/>
        <v>76097.391304347868</v>
      </c>
      <c r="L599" s="36">
        <f t="shared" si="39"/>
        <v>76097.391304347868</v>
      </c>
      <c r="M599" s="36">
        <f t="shared" si="41"/>
        <v>76000</v>
      </c>
      <c r="N599" s="37"/>
    </row>
    <row r="600" spans="1:14" ht="41.4">
      <c r="A600" s="32">
        <v>596</v>
      </c>
      <c r="B600" s="33" t="s">
        <v>1306</v>
      </c>
      <c r="C600" s="34" t="s">
        <v>911</v>
      </c>
      <c r="D600" s="32">
        <v>8.4469999999999992</v>
      </c>
      <c r="E600" s="35" t="s">
        <v>1307</v>
      </c>
      <c r="F600" s="35" t="s">
        <v>852</v>
      </c>
      <c r="G600" s="36">
        <v>47000</v>
      </c>
      <c r="H600" s="36">
        <v>22382.608695652201</v>
      </c>
      <c r="I600" s="36">
        <v>69300</v>
      </c>
      <c r="J600" s="36">
        <f t="shared" si="40"/>
        <v>29097.391304347861</v>
      </c>
      <c r="K600" s="36">
        <f t="shared" si="38"/>
        <v>76097.391304347868</v>
      </c>
      <c r="L600" s="36">
        <f t="shared" si="39"/>
        <v>76097.391304347868</v>
      </c>
      <c r="M600" s="36">
        <f t="shared" si="41"/>
        <v>76000</v>
      </c>
      <c r="N600" s="37"/>
    </row>
    <row r="601" spans="1:14" ht="41.4">
      <c r="A601" s="32">
        <v>597</v>
      </c>
      <c r="B601" s="33" t="s">
        <v>1308</v>
      </c>
      <c r="C601" s="34" t="s">
        <v>911</v>
      </c>
      <c r="D601" s="32">
        <v>8.4480000000000004</v>
      </c>
      <c r="E601" s="35" t="s">
        <v>1309</v>
      </c>
      <c r="F601" s="35" t="s">
        <v>852</v>
      </c>
      <c r="G601" s="36">
        <v>47000</v>
      </c>
      <c r="H601" s="36">
        <v>22382.608695652201</v>
      </c>
      <c r="I601" s="36">
        <v>69300</v>
      </c>
      <c r="J601" s="36">
        <f t="shared" si="40"/>
        <v>29097.391304347861</v>
      </c>
      <c r="K601" s="36">
        <f t="shared" si="38"/>
        <v>76097.391304347868</v>
      </c>
      <c r="L601" s="36">
        <f t="shared" si="39"/>
        <v>76097.391304347868</v>
      </c>
      <c r="M601" s="36">
        <f t="shared" si="41"/>
        <v>76000</v>
      </c>
      <c r="N601" s="37"/>
    </row>
    <row r="602" spans="1:14" ht="41.4">
      <c r="A602" s="32">
        <v>598</v>
      </c>
      <c r="B602" s="33" t="s">
        <v>1310</v>
      </c>
      <c r="C602" s="34" t="s">
        <v>911</v>
      </c>
      <c r="D602" s="32">
        <v>8.4489999999999998</v>
      </c>
      <c r="E602" s="35" t="s">
        <v>1311</v>
      </c>
      <c r="F602" s="35" t="s">
        <v>852</v>
      </c>
      <c r="G602" s="36">
        <v>47000</v>
      </c>
      <c r="H602" s="36">
        <v>22382.608695652201</v>
      </c>
      <c r="I602" s="36">
        <v>69300</v>
      </c>
      <c r="J602" s="36">
        <f t="shared" si="40"/>
        <v>29097.391304347861</v>
      </c>
      <c r="K602" s="36">
        <f t="shared" si="38"/>
        <v>76097.391304347868</v>
      </c>
      <c r="L602" s="36">
        <f t="shared" si="39"/>
        <v>76097.391304347868</v>
      </c>
      <c r="M602" s="36">
        <f t="shared" si="41"/>
        <v>76000</v>
      </c>
      <c r="N602" s="37"/>
    </row>
    <row r="603" spans="1:14" ht="41.4">
      <c r="A603" s="32">
        <v>599</v>
      </c>
      <c r="B603" s="33" t="s">
        <v>1312</v>
      </c>
      <c r="C603" s="34" t="s">
        <v>911</v>
      </c>
      <c r="D603" s="48" t="s">
        <v>1313</v>
      </c>
      <c r="E603" s="35" t="s">
        <v>1314</v>
      </c>
      <c r="F603" s="35" t="s">
        <v>852</v>
      </c>
      <c r="G603" s="36">
        <v>47000</v>
      </c>
      <c r="H603" s="36">
        <v>22382.608695652201</v>
      </c>
      <c r="I603" s="36">
        <v>69300</v>
      </c>
      <c r="J603" s="36">
        <f t="shared" si="40"/>
        <v>29097.391304347861</v>
      </c>
      <c r="K603" s="36">
        <f t="shared" si="38"/>
        <v>76097.391304347868</v>
      </c>
      <c r="L603" s="36">
        <f t="shared" si="39"/>
        <v>76097.391304347868</v>
      </c>
      <c r="M603" s="36">
        <f t="shared" si="41"/>
        <v>76000</v>
      </c>
      <c r="N603" s="37"/>
    </row>
    <row r="604" spans="1:14" ht="41.4">
      <c r="A604" s="32">
        <v>600</v>
      </c>
      <c r="B604" s="33" t="s">
        <v>1315</v>
      </c>
      <c r="C604" s="34" t="s">
        <v>911</v>
      </c>
      <c r="D604" s="32">
        <v>8.4510000000000005</v>
      </c>
      <c r="E604" s="35" t="s">
        <v>1316</v>
      </c>
      <c r="F604" s="35" t="s">
        <v>1116</v>
      </c>
      <c r="G604" s="36">
        <v>33000</v>
      </c>
      <c r="H604" s="36">
        <v>3130.4347826087001</v>
      </c>
      <c r="I604" s="36">
        <v>36100</v>
      </c>
      <c r="J604" s="36">
        <f t="shared" si="40"/>
        <v>4069.5652173913099</v>
      </c>
      <c r="K604" s="36">
        <f t="shared" si="38"/>
        <v>37069.565217391311</v>
      </c>
      <c r="L604" s="36">
        <f t="shared" si="39"/>
        <v>37069.565217391311</v>
      </c>
      <c r="M604" s="36">
        <f t="shared" si="41"/>
        <v>37000</v>
      </c>
      <c r="N604" s="37"/>
    </row>
    <row r="605" spans="1:14" ht="41.4">
      <c r="A605" s="32">
        <v>601</v>
      </c>
      <c r="B605" s="33" t="s">
        <v>1317</v>
      </c>
      <c r="C605" s="34" t="s">
        <v>911</v>
      </c>
      <c r="D605" s="32">
        <v>8.452</v>
      </c>
      <c r="E605" s="35" t="s">
        <v>1318</v>
      </c>
      <c r="F605" s="35" t="s">
        <v>1116</v>
      </c>
      <c r="G605" s="36">
        <v>33000</v>
      </c>
      <c r="H605" s="36">
        <v>3130.4347826087001</v>
      </c>
      <c r="I605" s="36">
        <v>36100</v>
      </c>
      <c r="J605" s="36">
        <f t="shared" si="40"/>
        <v>4069.5652173913099</v>
      </c>
      <c r="K605" s="36">
        <f t="shared" si="38"/>
        <v>37069.565217391311</v>
      </c>
      <c r="L605" s="36">
        <f t="shared" si="39"/>
        <v>37069.565217391311</v>
      </c>
      <c r="M605" s="36">
        <f t="shared" si="41"/>
        <v>37000</v>
      </c>
      <c r="N605" s="37"/>
    </row>
    <row r="606" spans="1:14" ht="41.4">
      <c r="A606" s="32">
        <v>602</v>
      </c>
      <c r="B606" s="33" t="s">
        <v>1319</v>
      </c>
      <c r="C606" s="34" t="s">
        <v>911</v>
      </c>
      <c r="D606" s="32">
        <v>8.4529999999999994</v>
      </c>
      <c r="E606" s="35" t="s">
        <v>1320</v>
      </c>
      <c r="F606" s="35" t="s">
        <v>1116</v>
      </c>
      <c r="G606" s="36">
        <v>33000</v>
      </c>
      <c r="H606" s="36">
        <v>3130.4347826087001</v>
      </c>
      <c r="I606" s="36">
        <v>36100</v>
      </c>
      <c r="J606" s="36">
        <f t="shared" si="40"/>
        <v>4069.5652173913099</v>
      </c>
      <c r="K606" s="36">
        <f t="shared" si="38"/>
        <v>37069.565217391311</v>
      </c>
      <c r="L606" s="36">
        <f t="shared" si="39"/>
        <v>37069.565217391311</v>
      </c>
      <c r="M606" s="36">
        <f t="shared" si="41"/>
        <v>37000</v>
      </c>
      <c r="N606" s="37"/>
    </row>
    <row r="607" spans="1:14" ht="41.4">
      <c r="A607" s="32">
        <v>603</v>
      </c>
      <c r="B607" s="33" t="s">
        <v>1321</v>
      </c>
      <c r="C607" s="34" t="s">
        <v>911</v>
      </c>
      <c r="D607" s="32">
        <v>8.4540000000000006</v>
      </c>
      <c r="E607" s="35" t="s">
        <v>1322</v>
      </c>
      <c r="F607" s="35" t="s">
        <v>1116</v>
      </c>
      <c r="G607" s="36">
        <v>33000</v>
      </c>
      <c r="H607" s="36">
        <v>3130.4347826087001</v>
      </c>
      <c r="I607" s="36">
        <v>36100</v>
      </c>
      <c r="J607" s="36">
        <f t="shared" si="40"/>
        <v>4069.5652173913099</v>
      </c>
      <c r="K607" s="36">
        <f t="shared" si="38"/>
        <v>37069.565217391311</v>
      </c>
      <c r="L607" s="36">
        <f t="shared" si="39"/>
        <v>37069.565217391311</v>
      </c>
      <c r="M607" s="36">
        <f t="shared" si="41"/>
        <v>37000</v>
      </c>
      <c r="N607" s="37"/>
    </row>
    <row r="608" spans="1:14" ht="41.4">
      <c r="A608" s="32">
        <v>604</v>
      </c>
      <c r="B608" s="33" t="s">
        <v>1323</v>
      </c>
      <c r="C608" s="34" t="s">
        <v>911</v>
      </c>
      <c r="D608" s="32">
        <v>8.4550000000000001</v>
      </c>
      <c r="E608" s="35" t="s">
        <v>1324</v>
      </c>
      <c r="F608" s="35" t="s">
        <v>1116</v>
      </c>
      <c r="G608" s="36">
        <v>33000</v>
      </c>
      <c r="H608" s="36">
        <v>3130.4347826087001</v>
      </c>
      <c r="I608" s="36">
        <v>36100</v>
      </c>
      <c r="J608" s="36">
        <f t="shared" si="40"/>
        <v>4069.5652173913099</v>
      </c>
      <c r="K608" s="36">
        <f t="shared" si="38"/>
        <v>37069.565217391311</v>
      </c>
      <c r="L608" s="36">
        <f t="shared" si="39"/>
        <v>37069.565217391311</v>
      </c>
      <c r="M608" s="36">
        <f t="shared" si="41"/>
        <v>37000</v>
      </c>
      <c r="N608" s="37"/>
    </row>
    <row r="609" spans="1:14" ht="41.4">
      <c r="A609" s="32">
        <v>605</v>
      </c>
      <c r="B609" s="33" t="s">
        <v>1325</v>
      </c>
      <c r="C609" s="34" t="s">
        <v>911</v>
      </c>
      <c r="D609" s="32">
        <v>8.4559999999999995</v>
      </c>
      <c r="E609" s="35" t="s">
        <v>1326</v>
      </c>
      <c r="F609" s="35" t="s">
        <v>1116</v>
      </c>
      <c r="G609" s="36">
        <v>33000</v>
      </c>
      <c r="H609" s="36">
        <v>3130.4347826087001</v>
      </c>
      <c r="I609" s="36">
        <v>36100</v>
      </c>
      <c r="J609" s="36">
        <f t="shared" si="40"/>
        <v>4069.5652173913099</v>
      </c>
      <c r="K609" s="36">
        <f t="shared" si="38"/>
        <v>37069.565217391311</v>
      </c>
      <c r="L609" s="36">
        <f t="shared" si="39"/>
        <v>37069.565217391311</v>
      </c>
      <c r="M609" s="36">
        <f t="shared" si="41"/>
        <v>37000</v>
      </c>
      <c r="N609" s="37"/>
    </row>
    <row r="610" spans="1:14" ht="41.4">
      <c r="A610" s="32">
        <v>606</v>
      </c>
      <c r="B610" s="33" t="s">
        <v>1327</v>
      </c>
      <c r="C610" s="34" t="s">
        <v>911</v>
      </c>
      <c r="D610" s="32">
        <v>8.4570000000000007</v>
      </c>
      <c r="E610" s="35" t="s">
        <v>1328</v>
      </c>
      <c r="F610" s="35" t="s">
        <v>1116</v>
      </c>
      <c r="G610" s="36">
        <v>33000</v>
      </c>
      <c r="H610" s="36">
        <v>3130.4347826087001</v>
      </c>
      <c r="I610" s="36">
        <v>36100</v>
      </c>
      <c r="J610" s="36">
        <f t="shared" si="40"/>
        <v>4069.5652173913099</v>
      </c>
      <c r="K610" s="36">
        <f t="shared" si="38"/>
        <v>37069.565217391311</v>
      </c>
      <c r="L610" s="36">
        <f t="shared" si="39"/>
        <v>37069.565217391311</v>
      </c>
      <c r="M610" s="36">
        <f t="shared" si="41"/>
        <v>37000</v>
      </c>
      <c r="N610" s="37"/>
    </row>
    <row r="611" spans="1:14" ht="41.4">
      <c r="A611" s="32">
        <v>607</v>
      </c>
      <c r="B611" s="33" t="s">
        <v>1329</v>
      </c>
      <c r="C611" s="34" t="s">
        <v>911</v>
      </c>
      <c r="D611" s="32">
        <v>8.4580000000000002</v>
      </c>
      <c r="E611" s="35" t="s">
        <v>1330</v>
      </c>
      <c r="F611" s="35" t="s">
        <v>1116</v>
      </c>
      <c r="G611" s="36">
        <v>33000</v>
      </c>
      <c r="H611" s="36">
        <v>3130.4347826087001</v>
      </c>
      <c r="I611" s="36">
        <v>36100</v>
      </c>
      <c r="J611" s="36">
        <f t="shared" si="40"/>
        <v>4069.5652173913099</v>
      </c>
      <c r="K611" s="36">
        <f t="shared" si="38"/>
        <v>37069.565217391311</v>
      </c>
      <c r="L611" s="36">
        <f t="shared" si="39"/>
        <v>37069.565217391311</v>
      </c>
      <c r="M611" s="36">
        <f t="shared" si="41"/>
        <v>37000</v>
      </c>
      <c r="N611" s="37"/>
    </row>
    <row r="612" spans="1:14" ht="41.4">
      <c r="A612" s="32">
        <v>608</v>
      </c>
      <c r="B612" s="33" t="s">
        <v>1331</v>
      </c>
      <c r="C612" s="34" t="s">
        <v>911</v>
      </c>
      <c r="D612" s="32">
        <v>8.4589999999999996</v>
      </c>
      <c r="E612" s="35" t="s">
        <v>1332</v>
      </c>
      <c r="F612" s="35" t="s">
        <v>1116</v>
      </c>
      <c r="G612" s="36">
        <v>33000</v>
      </c>
      <c r="H612" s="36">
        <v>3130.4347826087001</v>
      </c>
      <c r="I612" s="36">
        <v>36100</v>
      </c>
      <c r="J612" s="36">
        <f t="shared" si="40"/>
        <v>4069.5652173913099</v>
      </c>
      <c r="K612" s="36">
        <f t="shared" si="38"/>
        <v>37069.565217391311</v>
      </c>
      <c r="L612" s="36">
        <f t="shared" si="39"/>
        <v>37069.565217391311</v>
      </c>
      <c r="M612" s="36">
        <f t="shared" si="41"/>
        <v>37000</v>
      </c>
      <c r="N612" s="37"/>
    </row>
    <row r="613" spans="1:14" ht="41.4">
      <c r="A613" s="32">
        <v>609</v>
      </c>
      <c r="B613" s="33" t="s">
        <v>1333</v>
      </c>
      <c r="C613" s="34" t="s">
        <v>911</v>
      </c>
      <c r="D613" s="48" t="s">
        <v>1334</v>
      </c>
      <c r="E613" s="35" t="s">
        <v>1335</v>
      </c>
      <c r="F613" s="35" t="s">
        <v>1116</v>
      </c>
      <c r="G613" s="36">
        <v>33000</v>
      </c>
      <c r="H613" s="36">
        <v>3130.4347826087001</v>
      </c>
      <c r="I613" s="36">
        <v>36100</v>
      </c>
      <c r="J613" s="36">
        <f t="shared" si="40"/>
        <v>4069.5652173913099</v>
      </c>
      <c r="K613" s="36">
        <f t="shared" si="38"/>
        <v>37069.565217391311</v>
      </c>
      <c r="L613" s="36">
        <f t="shared" si="39"/>
        <v>37069.565217391311</v>
      </c>
      <c r="M613" s="36">
        <f t="shared" si="41"/>
        <v>37000</v>
      </c>
      <c r="N613" s="37"/>
    </row>
    <row r="614" spans="1:14" ht="41.4">
      <c r="A614" s="32">
        <v>610</v>
      </c>
      <c r="B614" s="33" t="s">
        <v>1336</v>
      </c>
      <c r="C614" s="34" t="s">
        <v>911</v>
      </c>
      <c r="D614" s="32">
        <v>8.4610000000000003</v>
      </c>
      <c r="E614" s="35" t="s">
        <v>1337</v>
      </c>
      <c r="F614" s="35" t="s">
        <v>1116</v>
      </c>
      <c r="G614" s="36">
        <v>33000</v>
      </c>
      <c r="H614" s="36">
        <v>3130.4347826087001</v>
      </c>
      <c r="I614" s="36">
        <v>36100</v>
      </c>
      <c r="J614" s="36">
        <f t="shared" si="40"/>
        <v>4069.5652173913099</v>
      </c>
      <c r="K614" s="36">
        <f t="shared" si="38"/>
        <v>37069.565217391311</v>
      </c>
      <c r="L614" s="36">
        <f t="shared" si="39"/>
        <v>37069.565217391311</v>
      </c>
      <c r="M614" s="36">
        <f t="shared" si="41"/>
        <v>37000</v>
      </c>
      <c r="N614" s="37"/>
    </row>
    <row r="615" spans="1:14" ht="41.4">
      <c r="A615" s="32">
        <v>611</v>
      </c>
      <c r="B615" s="33" t="s">
        <v>1338</v>
      </c>
      <c r="C615" s="34" t="s">
        <v>911</v>
      </c>
      <c r="D615" s="32">
        <v>8.4619999999999997</v>
      </c>
      <c r="E615" s="35" t="s">
        <v>1339</v>
      </c>
      <c r="F615" s="35" t="s">
        <v>1116</v>
      </c>
      <c r="G615" s="36">
        <v>33000</v>
      </c>
      <c r="H615" s="36">
        <v>3130.4347826087001</v>
      </c>
      <c r="I615" s="36">
        <v>36100</v>
      </c>
      <c r="J615" s="36">
        <f t="shared" si="40"/>
        <v>4069.5652173913099</v>
      </c>
      <c r="K615" s="36">
        <f t="shared" si="38"/>
        <v>37069.565217391311</v>
      </c>
      <c r="L615" s="36">
        <f t="shared" si="39"/>
        <v>37069.565217391311</v>
      </c>
      <c r="M615" s="36">
        <f t="shared" si="41"/>
        <v>37000</v>
      </c>
      <c r="N615" s="37"/>
    </row>
    <row r="616" spans="1:14" ht="41.4">
      <c r="A616" s="32">
        <v>612</v>
      </c>
      <c r="B616" s="33" t="s">
        <v>1340</v>
      </c>
      <c r="C616" s="34" t="s">
        <v>911</v>
      </c>
      <c r="D616" s="32">
        <v>8.4629999999999992</v>
      </c>
      <c r="E616" s="35" t="s">
        <v>1341</v>
      </c>
      <c r="F616" s="35" t="s">
        <v>1116</v>
      </c>
      <c r="G616" s="36">
        <v>33000</v>
      </c>
      <c r="H616" s="36">
        <v>3130.4347826087001</v>
      </c>
      <c r="I616" s="36">
        <v>36100</v>
      </c>
      <c r="J616" s="36">
        <f t="shared" si="40"/>
        <v>4069.5652173913099</v>
      </c>
      <c r="K616" s="36">
        <f t="shared" si="38"/>
        <v>37069.565217391311</v>
      </c>
      <c r="L616" s="36">
        <f t="shared" si="39"/>
        <v>37069.565217391311</v>
      </c>
      <c r="M616" s="36">
        <f t="shared" si="41"/>
        <v>37000</v>
      </c>
      <c r="N616" s="37"/>
    </row>
    <row r="617" spans="1:14" ht="41.4">
      <c r="A617" s="32">
        <v>613</v>
      </c>
      <c r="B617" s="33" t="s">
        <v>1342</v>
      </c>
      <c r="C617" s="34" t="s">
        <v>911</v>
      </c>
      <c r="D617" s="32">
        <v>8.4640000000000004</v>
      </c>
      <c r="E617" s="35" t="s">
        <v>1343</v>
      </c>
      <c r="F617" s="35" t="s">
        <v>1116</v>
      </c>
      <c r="G617" s="36">
        <v>33000</v>
      </c>
      <c r="H617" s="36">
        <v>3130.4347826087001</v>
      </c>
      <c r="I617" s="36">
        <v>36100</v>
      </c>
      <c r="J617" s="36">
        <f t="shared" si="40"/>
        <v>4069.5652173913099</v>
      </c>
      <c r="K617" s="36">
        <f t="shared" si="38"/>
        <v>37069.565217391311</v>
      </c>
      <c r="L617" s="36">
        <f t="shared" si="39"/>
        <v>37069.565217391311</v>
      </c>
      <c r="M617" s="36">
        <f t="shared" si="41"/>
        <v>37000</v>
      </c>
      <c r="N617" s="37"/>
    </row>
    <row r="618" spans="1:14" ht="41.4">
      <c r="A618" s="32">
        <v>614</v>
      </c>
      <c r="B618" s="33" t="s">
        <v>1344</v>
      </c>
      <c r="C618" s="34" t="s">
        <v>911</v>
      </c>
      <c r="D618" s="32">
        <v>8.4649999999999999</v>
      </c>
      <c r="E618" s="35" t="s">
        <v>1345</v>
      </c>
      <c r="F618" s="35" t="s">
        <v>1116</v>
      </c>
      <c r="G618" s="36">
        <v>33000</v>
      </c>
      <c r="H618" s="36">
        <v>3130.4347826087001</v>
      </c>
      <c r="I618" s="36">
        <v>36100</v>
      </c>
      <c r="J618" s="36">
        <f t="shared" si="40"/>
        <v>4069.5652173913099</v>
      </c>
      <c r="K618" s="36">
        <f t="shared" si="38"/>
        <v>37069.565217391311</v>
      </c>
      <c r="L618" s="36">
        <f t="shared" si="39"/>
        <v>37069.565217391311</v>
      </c>
      <c r="M618" s="36">
        <f t="shared" si="41"/>
        <v>37000</v>
      </c>
      <c r="N618" s="37"/>
    </row>
    <row r="619" spans="1:14" ht="41.4">
      <c r="A619" s="32">
        <v>615</v>
      </c>
      <c r="B619" s="33" t="s">
        <v>1346</v>
      </c>
      <c r="C619" s="34" t="s">
        <v>911</v>
      </c>
      <c r="D619" s="32">
        <v>8.4659999999999993</v>
      </c>
      <c r="E619" s="35" t="s">
        <v>1347</v>
      </c>
      <c r="F619" s="35" t="s">
        <v>1116</v>
      </c>
      <c r="G619" s="36">
        <v>33000</v>
      </c>
      <c r="H619" s="36">
        <v>3130.4347826087001</v>
      </c>
      <c r="I619" s="36">
        <v>36100</v>
      </c>
      <c r="J619" s="36">
        <f t="shared" si="40"/>
        <v>4069.5652173913099</v>
      </c>
      <c r="K619" s="36">
        <f t="shared" si="38"/>
        <v>37069.565217391311</v>
      </c>
      <c r="L619" s="36">
        <f t="shared" si="39"/>
        <v>37069.565217391311</v>
      </c>
      <c r="M619" s="36">
        <f t="shared" si="41"/>
        <v>37000</v>
      </c>
      <c r="N619" s="37"/>
    </row>
    <row r="620" spans="1:14" ht="41.4">
      <c r="A620" s="32">
        <v>616</v>
      </c>
      <c r="B620" s="33" t="s">
        <v>1348</v>
      </c>
      <c r="C620" s="34" t="s">
        <v>911</v>
      </c>
      <c r="D620" s="32">
        <v>8.4670000000000005</v>
      </c>
      <c r="E620" s="35" t="s">
        <v>1349</v>
      </c>
      <c r="F620" s="35" t="s">
        <v>1116</v>
      </c>
      <c r="G620" s="36">
        <v>33000</v>
      </c>
      <c r="H620" s="36">
        <v>3130.4347826087001</v>
      </c>
      <c r="I620" s="36">
        <v>36100</v>
      </c>
      <c r="J620" s="36">
        <f t="shared" si="40"/>
        <v>4069.5652173913099</v>
      </c>
      <c r="K620" s="36">
        <f t="shared" si="38"/>
        <v>37069.565217391311</v>
      </c>
      <c r="L620" s="36">
        <f t="shared" si="39"/>
        <v>37069.565217391311</v>
      </c>
      <c r="M620" s="36">
        <f t="shared" si="41"/>
        <v>37000</v>
      </c>
      <c r="N620" s="37"/>
    </row>
    <row r="621" spans="1:14" ht="41.4">
      <c r="A621" s="32">
        <v>617</v>
      </c>
      <c r="B621" s="33" t="s">
        <v>1350</v>
      </c>
      <c r="C621" s="34" t="s">
        <v>911</v>
      </c>
      <c r="D621" s="32">
        <v>8.468</v>
      </c>
      <c r="E621" s="35" t="s">
        <v>1351</v>
      </c>
      <c r="F621" s="35" t="s">
        <v>1116</v>
      </c>
      <c r="G621" s="36">
        <v>33000</v>
      </c>
      <c r="H621" s="36">
        <v>3130.4347826087001</v>
      </c>
      <c r="I621" s="36">
        <v>36100</v>
      </c>
      <c r="J621" s="36">
        <f t="shared" si="40"/>
        <v>4069.5652173913099</v>
      </c>
      <c r="K621" s="36">
        <f t="shared" si="38"/>
        <v>37069.565217391311</v>
      </c>
      <c r="L621" s="36">
        <f t="shared" si="39"/>
        <v>37069.565217391311</v>
      </c>
      <c r="M621" s="36">
        <f t="shared" si="41"/>
        <v>37000</v>
      </c>
      <c r="N621" s="37"/>
    </row>
    <row r="622" spans="1:14" ht="41.4">
      <c r="A622" s="32">
        <v>618</v>
      </c>
      <c r="B622" s="33" t="s">
        <v>1352</v>
      </c>
      <c r="C622" s="34" t="s">
        <v>911</v>
      </c>
      <c r="D622" s="32">
        <v>8.4689999999999994</v>
      </c>
      <c r="E622" s="35" t="s">
        <v>1353</v>
      </c>
      <c r="F622" s="35" t="s">
        <v>1116</v>
      </c>
      <c r="G622" s="36">
        <v>33000</v>
      </c>
      <c r="H622" s="36">
        <v>3130.4347826087001</v>
      </c>
      <c r="I622" s="36">
        <v>36100</v>
      </c>
      <c r="J622" s="36">
        <f t="shared" si="40"/>
        <v>4069.5652173913099</v>
      </c>
      <c r="K622" s="36">
        <f t="shared" si="38"/>
        <v>37069.565217391311</v>
      </c>
      <c r="L622" s="36">
        <f t="shared" si="39"/>
        <v>37069.565217391311</v>
      </c>
      <c r="M622" s="36">
        <f t="shared" si="41"/>
        <v>37000</v>
      </c>
      <c r="N622" s="37"/>
    </row>
    <row r="623" spans="1:14" ht="41.4">
      <c r="A623" s="32">
        <v>619</v>
      </c>
      <c r="B623" s="33" t="s">
        <v>1354</v>
      </c>
      <c r="C623" s="34" t="s">
        <v>911</v>
      </c>
      <c r="D623" s="48" t="s">
        <v>1355</v>
      </c>
      <c r="E623" s="35" t="s">
        <v>1356</v>
      </c>
      <c r="F623" s="35" t="s">
        <v>1116</v>
      </c>
      <c r="G623" s="36">
        <v>33000</v>
      </c>
      <c r="H623" s="36">
        <v>3130.4347826087001</v>
      </c>
      <c r="I623" s="36">
        <v>36100</v>
      </c>
      <c r="J623" s="36">
        <f t="shared" si="40"/>
        <v>4069.5652173913099</v>
      </c>
      <c r="K623" s="36">
        <f t="shared" si="38"/>
        <v>37069.565217391311</v>
      </c>
      <c r="L623" s="36">
        <f t="shared" si="39"/>
        <v>37069.565217391311</v>
      </c>
      <c r="M623" s="36">
        <f t="shared" si="41"/>
        <v>37000</v>
      </c>
      <c r="N623" s="37"/>
    </row>
    <row r="624" spans="1:14" ht="41.4">
      <c r="A624" s="32">
        <v>620</v>
      </c>
      <c r="B624" s="33" t="s">
        <v>1357</v>
      </c>
      <c r="C624" s="34" t="s">
        <v>911</v>
      </c>
      <c r="D624" s="32">
        <v>8.4710000000000001</v>
      </c>
      <c r="E624" s="35" t="s">
        <v>1358</v>
      </c>
      <c r="F624" s="35" t="s">
        <v>1116</v>
      </c>
      <c r="G624" s="36">
        <v>33000</v>
      </c>
      <c r="H624" s="36">
        <v>3130.4347826087001</v>
      </c>
      <c r="I624" s="36">
        <v>36100</v>
      </c>
      <c r="J624" s="36">
        <f t="shared" si="40"/>
        <v>4069.5652173913099</v>
      </c>
      <c r="K624" s="36">
        <f t="shared" si="38"/>
        <v>37069.565217391311</v>
      </c>
      <c r="L624" s="36">
        <f t="shared" si="39"/>
        <v>37069.565217391311</v>
      </c>
      <c r="M624" s="36">
        <f t="shared" si="41"/>
        <v>37000</v>
      </c>
      <c r="N624" s="37"/>
    </row>
    <row r="625" spans="1:14" ht="41.4">
      <c r="A625" s="32">
        <v>621</v>
      </c>
      <c r="B625" s="33" t="s">
        <v>1359</v>
      </c>
      <c r="C625" s="34" t="s">
        <v>911</v>
      </c>
      <c r="D625" s="32">
        <v>8.4719999999999995</v>
      </c>
      <c r="E625" s="35" t="s">
        <v>1360</v>
      </c>
      <c r="F625" s="35" t="s">
        <v>1116</v>
      </c>
      <c r="G625" s="36">
        <v>33000</v>
      </c>
      <c r="H625" s="36">
        <v>3130.4347826087001</v>
      </c>
      <c r="I625" s="36">
        <v>36100</v>
      </c>
      <c r="J625" s="36">
        <f t="shared" si="40"/>
        <v>4069.5652173913099</v>
      </c>
      <c r="K625" s="36">
        <f t="shared" si="38"/>
        <v>37069.565217391311</v>
      </c>
      <c r="L625" s="36">
        <f t="shared" si="39"/>
        <v>37069.565217391311</v>
      </c>
      <c r="M625" s="36">
        <f t="shared" si="41"/>
        <v>37000</v>
      </c>
      <c r="N625" s="37"/>
    </row>
    <row r="626" spans="1:14" ht="41.4">
      <c r="A626" s="32">
        <v>622</v>
      </c>
      <c r="B626" s="33" t="s">
        <v>1361</v>
      </c>
      <c r="C626" s="34" t="s">
        <v>911</v>
      </c>
      <c r="D626" s="32">
        <v>8.4730000000000008</v>
      </c>
      <c r="E626" s="35" t="s">
        <v>1362</v>
      </c>
      <c r="F626" s="35" t="s">
        <v>1116</v>
      </c>
      <c r="G626" s="36">
        <v>33000</v>
      </c>
      <c r="H626" s="36">
        <v>3130.4347826087001</v>
      </c>
      <c r="I626" s="36">
        <v>36100</v>
      </c>
      <c r="J626" s="36">
        <f t="shared" si="40"/>
        <v>4069.5652173913099</v>
      </c>
      <c r="K626" s="36">
        <f t="shared" si="38"/>
        <v>37069.565217391311</v>
      </c>
      <c r="L626" s="36">
        <f t="shared" si="39"/>
        <v>37069.565217391311</v>
      </c>
      <c r="M626" s="36">
        <f t="shared" si="41"/>
        <v>37000</v>
      </c>
      <c r="N626" s="37"/>
    </row>
    <row r="627" spans="1:14" ht="41.4">
      <c r="A627" s="32">
        <v>623</v>
      </c>
      <c r="B627" s="33" t="s">
        <v>1363</v>
      </c>
      <c r="C627" s="34" t="s">
        <v>911</v>
      </c>
      <c r="D627" s="32">
        <v>8.4740000000000002</v>
      </c>
      <c r="E627" s="35" t="s">
        <v>1364</v>
      </c>
      <c r="F627" s="35" t="s">
        <v>1116</v>
      </c>
      <c r="G627" s="36">
        <v>33000</v>
      </c>
      <c r="H627" s="36">
        <v>3130.4347826087001</v>
      </c>
      <c r="I627" s="36">
        <v>36100</v>
      </c>
      <c r="J627" s="36">
        <f t="shared" si="40"/>
        <v>4069.5652173913099</v>
      </c>
      <c r="K627" s="36">
        <f t="shared" si="38"/>
        <v>37069.565217391311</v>
      </c>
      <c r="L627" s="36">
        <f t="shared" si="39"/>
        <v>37069.565217391311</v>
      </c>
      <c r="M627" s="36">
        <f t="shared" si="41"/>
        <v>37000</v>
      </c>
      <c r="N627" s="37"/>
    </row>
    <row r="628" spans="1:14" ht="41.4">
      <c r="A628" s="32">
        <v>624</v>
      </c>
      <c r="B628" s="33" t="s">
        <v>1365</v>
      </c>
      <c r="C628" s="34" t="s">
        <v>911</v>
      </c>
      <c r="D628" s="32">
        <v>8.4749999999999996</v>
      </c>
      <c r="E628" s="35" t="s">
        <v>1366</v>
      </c>
      <c r="F628" s="35" t="s">
        <v>1116</v>
      </c>
      <c r="G628" s="36">
        <v>33000</v>
      </c>
      <c r="H628" s="36">
        <v>3130.4347826087001</v>
      </c>
      <c r="I628" s="36">
        <v>36100</v>
      </c>
      <c r="J628" s="36">
        <f t="shared" si="40"/>
        <v>4069.5652173913099</v>
      </c>
      <c r="K628" s="36">
        <f t="shared" si="38"/>
        <v>37069.565217391311</v>
      </c>
      <c r="L628" s="36">
        <f t="shared" si="39"/>
        <v>37069.565217391311</v>
      </c>
      <c r="M628" s="36">
        <f t="shared" si="41"/>
        <v>37000</v>
      </c>
      <c r="N628" s="37"/>
    </row>
    <row r="629" spans="1:14" ht="41.4">
      <c r="A629" s="32">
        <v>625</v>
      </c>
      <c r="B629" s="33" t="s">
        <v>1367</v>
      </c>
      <c r="C629" s="34" t="s">
        <v>911</v>
      </c>
      <c r="D629" s="32">
        <v>8.4760000000000009</v>
      </c>
      <c r="E629" s="35" t="s">
        <v>1368</v>
      </c>
      <c r="F629" s="35" t="s">
        <v>1116</v>
      </c>
      <c r="G629" s="36">
        <v>33000</v>
      </c>
      <c r="H629" s="36">
        <v>3130.4347826087001</v>
      </c>
      <c r="I629" s="36">
        <v>36100</v>
      </c>
      <c r="J629" s="36">
        <f t="shared" si="40"/>
        <v>4069.5652173913099</v>
      </c>
      <c r="K629" s="36">
        <f t="shared" si="38"/>
        <v>37069.565217391311</v>
      </c>
      <c r="L629" s="36">
        <f t="shared" si="39"/>
        <v>37069.565217391311</v>
      </c>
      <c r="M629" s="36">
        <f t="shared" si="41"/>
        <v>37000</v>
      </c>
      <c r="N629" s="37"/>
    </row>
    <row r="630" spans="1:14" ht="41.4">
      <c r="A630" s="32">
        <v>626</v>
      </c>
      <c r="B630" s="33" t="s">
        <v>1369</v>
      </c>
      <c r="C630" s="34" t="s">
        <v>911</v>
      </c>
      <c r="D630" s="32">
        <v>8.4770000000000003</v>
      </c>
      <c r="E630" s="35" t="s">
        <v>1370</v>
      </c>
      <c r="F630" s="35" t="s">
        <v>1116</v>
      </c>
      <c r="G630" s="36">
        <v>33000</v>
      </c>
      <c r="H630" s="36">
        <v>3130.4347826087001</v>
      </c>
      <c r="I630" s="36">
        <v>36100</v>
      </c>
      <c r="J630" s="36">
        <f t="shared" si="40"/>
        <v>4069.5652173913099</v>
      </c>
      <c r="K630" s="36">
        <f t="shared" si="38"/>
        <v>37069.565217391311</v>
      </c>
      <c r="L630" s="36">
        <f t="shared" si="39"/>
        <v>37069.565217391311</v>
      </c>
      <c r="M630" s="36">
        <f t="shared" si="41"/>
        <v>37000</v>
      </c>
      <c r="N630" s="37"/>
    </row>
    <row r="631" spans="1:14" ht="41.4">
      <c r="A631" s="32">
        <v>627</v>
      </c>
      <c r="B631" s="33" t="s">
        <v>1371</v>
      </c>
      <c r="C631" s="34" t="s">
        <v>911</v>
      </c>
      <c r="D631" s="32">
        <v>8.4789999999999992</v>
      </c>
      <c r="E631" s="35" t="s">
        <v>1372</v>
      </c>
      <c r="F631" s="35" t="s">
        <v>1373</v>
      </c>
      <c r="G631" s="36">
        <v>27000</v>
      </c>
      <c r="H631" s="36">
        <v>7513.04347826087</v>
      </c>
      <c r="I631" s="36">
        <v>34500</v>
      </c>
      <c r="J631" s="36">
        <f t="shared" si="40"/>
        <v>9766.9565217391319</v>
      </c>
      <c r="K631" s="36">
        <f t="shared" si="38"/>
        <v>36766.956521739135</v>
      </c>
      <c r="L631" s="36">
        <f t="shared" si="39"/>
        <v>36766.956521739135</v>
      </c>
      <c r="M631" s="36">
        <f t="shared" si="41"/>
        <v>36700</v>
      </c>
      <c r="N631" s="37"/>
    </row>
    <row r="632" spans="1:14" ht="41.4">
      <c r="A632" s="32">
        <v>628</v>
      </c>
      <c r="B632" s="33" t="s">
        <v>1374</v>
      </c>
      <c r="C632" s="34" t="s">
        <v>911</v>
      </c>
      <c r="D632" s="48" t="s">
        <v>1375</v>
      </c>
      <c r="E632" s="35" t="s">
        <v>1376</v>
      </c>
      <c r="F632" s="35" t="s">
        <v>1373</v>
      </c>
      <c r="G632" s="36">
        <v>27000</v>
      </c>
      <c r="H632" s="36">
        <v>7513.04347826087</v>
      </c>
      <c r="I632" s="36">
        <v>34500</v>
      </c>
      <c r="J632" s="36">
        <f t="shared" si="40"/>
        <v>9766.9565217391319</v>
      </c>
      <c r="K632" s="36">
        <f t="shared" si="38"/>
        <v>36766.956521739135</v>
      </c>
      <c r="L632" s="36">
        <f t="shared" si="39"/>
        <v>36766.956521739135</v>
      </c>
      <c r="M632" s="36">
        <f t="shared" si="41"/>
        <v>36700</v>
      </c>
      <c r="N632" s="37"/>
    </row>
    <row r="633" spans="1:14" ht="41.4">
      <c r="A633" s="32">
        <v>629</v>
      </c>
      <c r="B633" s="33" t="s">
        <v>1377</v>
      </c>
      <c r="C633" s="34" t="s">
        <v>911</v>
      </c>
      <c r="D633" s="32">
        <v>8.4809999999999999</v>
      </c>
      <c r="E633" s="35" t="s">
        <v>1378</v>
      </c>
      <c r="F633" s="35" t="s">
        <v>1373</v>
      </c>
      <c r="G633" s="36">
        <v>27000</v>
      </c>
      <c r="H633" s="36">
        <v>7513.04347826087</v>
      </c>
      <c r="I633" s="36">
        <v>34500</v>
      </c>
      <c r="J633" s="36">
        <f t="shared" si="40"/>
        <v>9766.9565217391319</v>
      </c>
      <c r="K633" s="36">
        <f t="shared" si="38"/>
        <v>36766.956521739135</v>
      </c>
      <c r="L633" s="36">
        <f t="shared" si="39"/>
        <v>36766.956521739135</v>
      </c>
      <c r="M633" s="36">
        <f t="shared" si="41"/>
        <v>36700</v>
      </c>
      <c r="N633" s="37"/>
    </row>
    <row r="634" spans="1:14" ht="41.4">
      <c r="A634" s="32">
        <v>630</v>
      </c>
      <c r="B634" s="33" t="s">
        <v>1379</v>
      </c>
      <c r="C634" s="34" t="s">
        <v>911</v>
      </c>
      <c r="D634" s="32">
        <v>8.4819999999999993</v>
      </c>
      <c r="E634" s="35" t="s">
        <v>1380</v>
      </c>
      <c r="F634" s="35" t="s">
        <v>1373</v>
      </c>
      <c r="G634" s="36">
        <v>27000</v>
      </c>
      <c r="H634" s="36">
        <v>7513.04347826087</v>
      </c>
      <c r="I634" s="36">
        <v>34500</v>
      </c>
      <c r="J634" s="36">
        <f t="shared" si="40"/>
        <v>9766.9565217391319</v>
      </c>
      <c r="K634" s="36">
        <f t="shared" si="38"/>
        <v>36766.956521739135</v>
      </c>
      <c r="L634" s="36">
        <f t="shared" si="39"/>
        <v>36766.956521739135</v>
      </c>
      <c r="M634" s="36">
        <f t="shared" si="41"/>
        <v>36700</v>
      </c>
      <c r="N634" s="37"/>
    </row>
    <row r="635" spans="1:14" ht="41.4">
      <c r="A635" s="32">
        <v>631</v>
      </c>
      <c r="B635" s="33" t="s">
        <v>1381</v>
      </c>
      <c r="C635" s="34" t="s">
        <v>911</v>
      </c>
      <c r="D635" s="32">
        <v>8.4830000000000005</v>
      </c>
      <c r="E635" s="35" t="s">
        <v>1382</v>
      </c>
      <c r="F635" s="35" t="s">
        <v>852</v>
      </c>
      <c r="G635" s="36">
        <v>47000</v>
      </c>
      <c r="H635" s="36">
        <v>22382.608695652201</v>
      </c>
      <c r="I635" s="36">
        <v>69300</v>
      </c>
      <c r="J635" s="36">
        <f t="shared" si="40"/>
        <v>29097.391304347861</v>
      </c>
      <c r="K635" s="36">
        <f t="shared" si="38"/>
        <v>76097.391304347868</v>
      </c>
      <c r="L635" s="36">
        <f t="shared" si="39"/>
        <v>76097.391304347868</v>
      </c>
      <c r="M635" s="36">
        <f t="shared" si="41"/>
        <v>76000</v>
      </c>
      <c r="N635" s="37"/>
    </row>
    <row r="636" spans="1:14" ht="41.4">
      <c r="A636" s="32">
        <v>632</v>
      </c>
      <c r="B636" s="33" t="s">
        <v>1383</v>
      </c>
      <c r="C636" s="34" t="s">
        <v>911</v>
      </c>
      <c r="D636" s="32">
        <v>8.4849999999999994</v>
      </c>
      <c r="E636" s="35" t="s">
        <v>1373</v>
      </c>
      <c r="F636" s="35" t="s">
        <v>1373</v>
      </c>
      <c r="G636" s="36">
        <v>27000</v>
      </c>
      <c r="H636" s="36">
        <v>7513.04347826087</v>
      </c>
      <c r="I636" s="36">
        <v>34500</v>
      </c>
      <c r="J636" s="36">
        <f t="shared" si="40"/>
        <v>9766.9565217391319</v>
      </c>
      <c r="K636" s="36">
        <f t="shared" si="38"/>
        <v>36766.956521739135</v>
      </c>
      <c r="L636" s="36">
        <f t="shared" si="39"/>
        <v>36766.956521739135</v>
      </c>
      <c r="M636" s="36">
        <f t="shared" si="41"/>
        <v>36700</v>
      </c>
      <c r="N636" s="37"/>
    </row>
    <row r="637" spans="1:14" ht="41.4">
      <c r="A637" s="32">
        <v>633</v>
      </c>
      <c r="B637" s="33" t="s">
        <v>1384</v>
      </c>
      <c r="C637" s="34" t="s">
        <v>911</v>
      </c>
      <c r="D637" s="32">
        <v>8.4860000000000007</v>
      </c>
      <c r="E637" s="35" t="s">
        <v>1385</v>
      </c>
      <c r="F637" s="35" t="s">
        <v>950</v>
      </c>
      <c r="G637" s="36">
        <v>28645</v>
      </c>
      <c r="H637" s="36">
        <v>20120.869565217399</v>
      </c>
      <c r="I637" s="36">
        <v>48700</v>
      </c>
      <c r="J637" s="36">
        <f t="shared" si="40"/>
        <v>26157.130434782619</v>
      </c>
      <c r="K637" s="36">
        <f t="shared" si="38"/>
        <v>54802.130434782623</v>
      </c>
      <c r="L637" s="36">
        <f t="shared" si="39"/>
        <v>54802.13043478263</v>
      </c>
      <c r="M637" s="36">
        <f t="shared" si="41"/>
        <v>54800</v>
      </c>
      <c r="N637" s="37"/>
    </row>
    <row r="638" spans="1:14" ht="41.4">
      <c r="A638" s="32">
        <v>634</v>
      </c>
      <c r="B638" s="33" t="s">
        <v>1386</v>
      </c>
      <c r="C638" s="34" t="s">
        <v>911</v>
      </c>
      <c r="D638" s="32">
        <v>8.5</v>
      </c>
      <c r="E638" s="35" t="s">
        <v>1387</v>
      </c>
      <c r="F638" s="35" t="s">
        <v>440</v>
      </c>
      <c r="G638" s="36">
        <v>55126</v>
      </c>
      <c r="H638" s="36">
        <v>23281.043478260901</v>
      </c>
      <c r="I638" s="36">
        <v>78400</v>
      </c>
      <c r="J638" s="36">
        <f t="shared" si="40"/>
        <v>30265.35652173917</v>
      </c>
      <c r="K638" s="36">
        <f t="shared" si="38"/>
        <v>85391.356521739173</v>
      </c>
      <c r="L638" s="36">
        <f t="shared" si="39"/>
        <v>85391.356521739173</v>
      </c>
      <c r="M638" s="36">
        <f t="shared" si="41"/>
        <v>85300</v>
      </c>
      <c r="N638" s="37"/>
    </row>
    <row r="639" spans="1:14" ht="41.4">
      <c r="A639" s="32">
        <v>635</v>
      </c>
      <c r="B639" s="33" t="s">
        <v>1388</v>
      </c>
      <c r="C639" s="34" t="s">
        <v>911</v>
      </c>
      <c r="D639" s="32">
        <v>8.6</v>
      </c>
      <c r="E639" s="35" t="s">
        <v>1389</v>
      </c>
      <c r="F639" s="35" t="s">
        <v>1390</v>
      </c>
      <c r="G639" s="36">
        <v>47000</v>
      </c>
      <c r="H639" s="36">
        <v>23165.217391304301</v>
      </c>
      <c r="I639" s="36">
        <v>70100</v>
      </c>
      <c r="J639" s="36">
        <f t="shared" si="40"/>
        <v>30114.78260869559</v>
      </c>
      <c r="K639" s="36">
        <f t="shared" si="38"/>
        <v>77114.78260869559</v>
      </c>
      <c r="L639" s="36">
        <f t="shared" si="39"/>
        <v>77114.78260869559</v>
      </c>
      <c r="M639" s="36">
        <f t="shared" si="41"/>
        <v>77100</v>
      </c>
      <c r="N639" s="37" t="str">
        <f>VLOOKUP(B639,[1]Sheet1!B$1:R$65536,17,0)</f>
        <v>Chưa bao gồm thuốc.</v>
      </c>
    </row>
    <row r="640" spans="1:14" ht="41.4">
      <c r="A640" s="32">
        <v>636</v>
      </c>
      <c r="B640" s="33" t="s">
        <v>1391</v>
      </c>
      <c r="C640" s="34" t="s">
        <v>911</v>
      </c>
      <c r="D640" s="32">
        <v>8.6999999999999993</v>
      </c>
      <c r="E640" s="35" t="s">
        <v>1392</v>
      </c>
      <c r="F640" s="35" t="s">
        <v>1113</v>
      </c>
      <c r="G640" s="36">
        <v>120151</v>
      </c>
      <c r="H640" s="36">
        <v>27937.5652173913</v>
      </c>
      <c r="I640" s="36">
        <v>148000</v>
      </c>
      <c r="J640" s="36">
        <f t="shared" si="40"/>
        <v>36318.83478260869</v>
      </c>
      <c r="K640" s="36">
        <f t="shared" si="38"/>
        <v>156469.8347826087</v>
      </c>
      <c r="L640" s="36">
        <f t="shared" si="39"/>
        <v>156469.8347826087</v>
      </c>
      <c r="M640" s="36">
        <f t="shared" si="41"/>
        <v>156400</v>
      </c>
      <c r="N640" s="37"/>
    </row>
    <row r="641" spans="1:14" ht="41.4">
      <c r="A641" s="32">
        <v>637</v>
      </c>
      <c r="B641" s="33" t="s">
        <v>1393</v>
      </c>
      <c r="C641" s="34" t="s">
        <v>911</v>
      </c>
      <c r="D641" s="32">
        <v>8.8000000000000007</v>
      </c>
      <c r="E641" s="35" t="s">
        <v>1394</v>
      </c>
      <c r="F641" s="35" t="s">
        <v>926</v>
      </c>
      <c r="G641" s="36">
        <v>46126</v>
      </c>
      <c r="H641" s="36">
        <v>23281.043478260901</v>
      </c>
      <c r="I641" s="36">
        <v>69400</v>
      </c>
      <c r="J641" s="36">
        <f t="shared" si="40"/>
        <v>30265.35652173917</v>
      </c>
      <c r="K641" s="36">
        <f t="shared" si="38"/>
        <v>76391.356521739173</v>
      </c>
      <c r="L641" s="36">
        <f t="shared" si="39"/>
        <v>76391.356521739173</v>
      </c>
      <c r="M641" s="36">
        <f t="shared" si="41"/>
        <v>76300</v>
      </c>
      <c r="N641" s="37"/>
    </row>
    <row r="642" spans="1:14" ht="41.4">
      <c r="A642" s="32">
        <v>638</v>
      </c>
      <c r="B642" s="33" t="s">
        <v>1395</v>
      </c>
      <c r="C642" s="34" t="s">
        <v>911</v>
      </c>
      <c r="D642" s="32">
        <v>8.9</v>
      </c>
      <c r="E642" s="35" t="s">
        <v>1396</v>
      </c>
      <c r="F642" s="35" t="s">
        <v>1116</v>
      </c>
      <c r="G642" s="36">
        <v>33000</v>
      </c>
      <c r="H642" s="36">
        <v>3130.4347826087001</v>
      </c>
      <c r="I642" s="36">
        <v>36100</v>
      </c>
      <c r="J642" s="36">
        <f t="shared" si="40"/>
        <v>4069.5652173913099</v>
      </c>
      <c r="K642" s="36">
        <f t="shared" si="38"/>
        <v>37069.565217391311</v>
      </c>
      <c r="L642" s="36">
        <f t="shared" si="39"/>
        <v>37069.565217391311</v>
      </c>
      <c r="M642" s="36">
        <f t="shared" si="41"/>
        <v>37000</v>
      </c>
      <c r="N642" s="37"/>
    </row>
    <row r="643" spans="1:14" ht="27.6">
      <c r="A643" s="32">
        <v>639</v>
      </c>
      <c r="B643" s="51" t="s">
        <v>1397</v>
      </c>
      <c r="C643" s="52" t="s">
        <v>1398</v>
      </c>
      <c r="D643" s="53">
        <v>9.1229999999999993</v>
      </c>
      <c r="E643" s="54" t="s">
        <v>1399</v>
      </c>
      <c r="F643" s="54" t="s">
        <v>143</v>
      </c>
      <c r="G643" s="55">
        <v>8000</v>
      </c>
      <c r="H643" s="55">
        <v>15026.0869565217</v>
      </c>
      <c r="I643" s="55">
        <v>23000</v>
      </c>
      <c r="J643" s="55">
        <f t="shared" si="40"/>
        <v>19533.913043478209</v>
      </c>
      <c r="K643" s="36">
        <f t="shared" si="38"/>
        <v>27533.913043478209</v>
      </c>
      <c r="L643" s="36">
        <f t="shared" si="39"/>
        <v>27533.913043478209</v>
      </c>
      <c r="M643" s="55">
        <f t="shared" si="41"/>
        <v>27500</v>
      </c>
      <c r="N643" s="37" t="str">
        <f>VLOOKUP(B643,[1]Sheet1!B$1:R$65536,17,0)</f>
        <v>Chưa bao gồm thuốc khí dung.</v>
      </c>
    </row>
    <row r="644" spans="1:14" ht="27.6">
      <c r="A644" s="32">
        <v>640</v>
      </c>
      <c r="B644" s="33" t="s">
        <v>1400</v>
      </c>
      <c r="C644" s="34" t="s">
        <v>1401</v>
      </c>
      <c r="D644" s="56">
        <v>10.100199999999999</v>
      </c>
      <c r="E644" s="35" t="s">
        <v>638</v>
      </c>
      <c r="F644" s="35" t="s">
        <v>618</v>
      </c>
      <c r="G644" s="36">
        <v>269000</v>
      </c>
      <c r="H644" s="36">
        <v>79826.0869565217</v>
      </c>
      <c r="I644" s="36">
        <v>348000</v>
      </c>
      <c r="J644" s="36">
        <f t="shared" si="40"/>
        <v>103773.9130434782</v>
      </c>
      <c r="K644" s="36">
        <f t="shared" si="38"/>
        <v>372773.91304347821</v>
      </c>
      <c r="L644" s="36">
        <f t="shared" si="39"/>
        <v>372773.91304347821</v>
      </c>
      <c r="M644" s="36">
        <f t="shared" si="41"/>
        <v>372700</v>
      </c>
      <c r="N644" s="37"/>
    </row>
    <row r="645" spans="1:14" ht="27.6">
      <c r="A645" s="32">
        <v>641</v>
      </c>
      <c r="B645" s="33" t="s">
        <v>1402</v>
      </c>
      <c r="C645" s="34" t="s">
        <v>1401</v>
      </c>
      <c r="D645" s="56">
        <v>10.100199999999999</v>
      </c>
      <c r="E645" s="35" t="s">
        <v>638</v>
      </c>
      <c r="F645" s="35" t="s">
        <v>620</v>
      </c>
      <c r="G645" s="36">
        <v>174000</v>
      </c>
      <c r="H645" s="36">
        <v>97043.478260869597</v>
      </c>
      <c r="I645" s="36">
        <v>271000</v>
      </c>
      <c r="J645" s="36">
        <f t="shared" si="40"/>
        <v>126156.52173913048</v>
      </c>
      <c r="K645" s="36">
        <f t="shared" ref="K645:K708" si="42">+G645+J645</f>
        <v>300156.52173913049</v>
      </c>
      <c r="L645" s="36">
        <f t="shared" si="39"/>
        <v>300156.52173913049</v>
      </c>
      <c r="M645" s="36">
        <f t="shared" si="41"/>
        <v>300100</v>
      </c>
      <c r="N645" s="37"/>
    </row>
    <row r="646" spans="1:14" ht="27.6">
      <c r="A646" s="32">
        <v>642</v>
      </c>
      <c r="B646" s="32" t="s">
        <v>1403</v>
      </c>
      <c r="C646" s="34" t="s">
        <v>1401</v>
      </c>
      <c r="D646" s="56">
        <v>10.1004</v>
      </c>
      <c r="E646" s="35" t="s">
        <v>643</v>
      </c>
      <c r="F646" s="35" t="s">
        <v>618</v>
      </c>
      <c r="G646" s="36">
        <v>269000</v>
      </c>
      <c r="H646" s="36">
        <v>79826.0869565217</v>
      </c>
      <c r="I646" s="36">
        <v>348000</v>
      </c>
      <c r="J646" s="36">
        <f t="shared" si="40"/>
        <v>103773.9130434782</v>
      </c>
      <c r="K646" s="36">
        <f t="shared" si="42"/>
        <v>372773.91304347821</v>
      </c>
      <c r="L646" s="36">
        <f t="shared" ref="L646:L709" si="43">I646*K646/I646</f>
        <v>372773.91304347821</v>
      </c>
      <c r="M646" s="36">
        <f t="shared" si="41"/>
        <v>372700</v>
      </c>
      <c r="N646" s="37"/>
    </row>
    <row r="647" spans="1:14" ht="27.6">
      <c r="A647" s="32">
        <v>643</v>
      </c>
      <c r="B647" s="32" t="s">
        <v>1404</v>
      </c>
      <c r="C647" s="34" t="s">
        <v>1401</v>
      </c>
      <c r="D647" s="56">
        <v>10.1004</v>
      </c>
      <c r="E647" s="35" t="s">
        <v>643</v>
      </c>
      <c r="F647" s="35" t="s">
        <v>620</v>
      </c>
      <c r="G647" s="36">
        <v>174000</v>
      </c>
      <c r="H647" s="36">
        <v>97043.478260869597</v>
      </c>
      <c r="I647" s="36">
        <v>271000</v>
      </c>
      <c r="J647" s="36">
        <f t="shared" si="40"/>
        <v>126156.52173913048</v>
      </c>
      <c r="K647" s="36">
        <f t="shared" si="42"/>
        <v>300156.52173913049</v>
      </c>
      <c r="L647" s="36">
        <f t="shared" si="43"/>
        <v>300156.52173913049</v>
      </c>
      <c r="M647" s="36">
        <f t="shared" si="41"/>
        <v>300100</v>
      </c>
      <c r="N647" s="37"/>
    </row>
    <row r="648" spans="1:14" ht="27.6">
      <c r="A648" s="32">
        <v>644</v>
      </c>
      <c r="B648" s="32" t="s">
        <v>1405</v>
      </c>
      <c r="C648" s="34" t="s">
        <v>1401</v>
      </c>
      <c r="D648" s="32">
        <v>10.1005</v>
      </c>
      <c r="E648" s="35" t="s">
        <v>651</v>
      </c>
      <c r="F648" s="35" t="s">
        <v>618</v>
      </c>
      <c r="G648" s="36">
        <v>269000</v>
      </c>
      <c r="H648" s="36">
        <v>79826.0869565217</v>
      </c>
      <c r="I648" s="36">
        <v>348000</v>
      </c>
      <c r="J648" s="36">
        <f t="shared" si="40"/>
        <v>103773.9130434782</v>
      </c>
      <c r="K648" s="36">
        <f t="shared" si="42"/>
        <v>372773.91304347821</v>
      </c>
      <c r="L648" s="36">
        <f t="shared" si="43"/>
        <v>372773.91304347821</v>
      </c>
      <c r="M648" s="36">
        <f t="shared" si="41"/>
        <v>372700</v>
      </c>
      <c r="N648" s="37"/>
    </row>
    <row r="649" spans="1:14" ht="27.6">
      <c r="A649" s="32">
        <v>645</v>
      </c>
      <c r="B649" s="32" t="s">
        <v>1406</v>
      </c>
      <c r="C649" s="34" t="s">
        <v>1401</v>
      </c>
      <c r="D649" s="32">
        <v>10.1005</v>
      </c>
      <c r="E649" s="35" t="s">
        <v>651</v>
      </c>
      <c r="F649" s="35" t="s">
        <v>620</v>
      </c>
      <c r="G649" s="36">
        <v>174000</v>
      </c>
      <c r="H649" s="36">
        <v>97043.478260869597</v>
      </c>
      <c r="I649" s="36">
        <v>271000</v>
      </c>
      <c r="J649" s="36">
        <f t="shared" si="40"/>
        <v>126156.52173913048</v>
      </c>
      <c r="K649" s="36">
        <f t="shared" si="42"/>
        <v>300156.52173913049</v>
      </c>
      <c r="L649" s="36">
        <f t="shared" si="43"/>
        <v>300156.52173913049</v>
      </c>
      <c r="M649" s="36">
        <f t="shared" si="41"/>
        <v>300100</v>
      </c>
      <c r="N649" s="37"/>
    </row>
    <row r="650" spans="1:14" ht="27.6">
      <c r="A650" s="32">
        <v>646</v>
      </c>
      <c r="B650" s="32" t="s">
        <v>1407</v>
      </c>
      <c r="C650" s="34" t="s">
        <v>1401</v>
      </c>
      <c r="D650" s="32">
        <v>10.1006</v>
      </c>
      <c r="E650" s="35" t="s">
        <v>654</v>
      </c>
      <c r="F650" s="35" t="s">
        <v>618</v>
      </c>
      <c r="G650" s="36">
        <v>269000</v>
      </c>
      <c r="H650" s="36">
        <v>79826.0869565217</v>
      </c>
      <c r="I650" s="36">
        <v>348000</v>
      </c>
      <c r="J650" s="36">
        <f t="shared" si="40"/>
        <v>103773.9130434782</v>
      </c>
      <c r="K650" s="36">
        <f t="shared" si="42"/>
        <v>372773.91304347821</v>
      </c>
      <c r="L650" s="36">
        <f t="shared" si="43"/>
        <v>372773.91304347821</v>
      </c>
      <c r="M650" s="36">
        <f t="shared" si="41"/>
        <v>372700</v>
      </c>
      <c r="N650" s="37"/>
    </row>
    <row r="651" spans="1:14" ht="27.6">
      <c r="A651" s="32">
        <v>647</v>
      </c>
      <c r="B651" s="32" t="s">
        <v>1408</v>
      </c>
      <c r="C651" s="34" t="s">
        <v>1401</v>
      </c>
      <c r="D651" s="32">
        <v>10.1006</v>
      </c>
      <c r="E651" s="35" t="s">
        <v>654</v>
      </c>
      <c r="F651" s="35" t="s">
        <v>620</v>
      </c>
      <c r="G651" s="36">
        <v>174000</v>
      </c>
      <c r="H651" s="36">
        <v>97043.478260869597</v>
      </c>
      <c r="I651" s="36">
        <v>271000</v>
      </c>
      <c r="J651" s="36">
        <f t="shared" si="40"/>
        <v>126156.52173913048</v>
      </c>
      <c r="K651" s="36">
        <f t="shared" si="42"/>
        <v>300156.52173913049</v>
      </c>
      <c r="L651" s="36">
        <f t="shared" si="43"/>
        <v>300156.52173913049</v>
      </c>
      <c r="M651" s="36">
        <f t="shared" si="41"/>
        <v>300100</v>
      </c>
      <c r="N651" s="37"/>
    </row>
    <row r="652" spans="1:14" ht="31.2">
      <c r="A652" s="32">
        <v>648</v>
      </c>
      <c r="B652" s="33" t="s">
        <v>1409</v>
      </c>
      <c r="C652" s="34" t="s">
        <v>1401</v>
      </c>
      <c r="D652" s="32">
        <v>10.1007</v>
      </c>
      <c r="E652" s="35" t="s">
        <v>657</v>
      </c>
      <c r="F652" s="35" t="s">
        <v>644</v>
      </c>
      <c r="G652" s="36">
        <v>269000</v>
      </c>
      <c r="H652" s="36">
        <v>79826.0869565217</v>
      </c>
      <c r="I652" s="36">
        <v>348000</v>
      </c>
      <c r="J652" s="36">
        <f t="shared" si="40"/>
        <v>103773.9130434782</v>
      </c>
      <c r="K652" s="36">
        <f t="shared" si="42"/>
        <v>372773.91304347821</v>
      </c>
      <c r="L652" s="36">
        <f t="shared" si="43"/>
        <v>372773.91304347821</v>
      </c>
      <c r="M652" s="36">
        <f t="shared" si="41"/>
        <v>372700</v>
      </c>
      <c r="N652" s="37"/>
    </row>
    <row r="653" spans="1:14" ht="31.2">
      <c r="A653" s="32">
        <v>649</v>
      </c>
      <c r="B653" s="33" t="s">
        <v>1410</v>
      </c>
      <c r="C653" s="34" t="s">
        <v>1401</v>
      </c>
      <c r="D653" s="32">
        <v>10.1007</v>
      </c>
      <c r="E653" s="35" t="s">
        <v>657</v>
      </c>
      <c r="F653" s="35" t="s">
        <v>646</v>
      </c>
      <c r="G653" s="36">
        <v>159000</v>
      </c>
      <c r="H653" s="36">
        <v>64173.9130434783</v>
      </c>
      <c r="I653" s="36">
        <v>223000</v>
      </c>
      <c r="J653" s="36">
        <f t="shared" si="40"/>
        <v>83426.086956521787</v>
      </c>
      <c r="K653" s="36">
        <f t="shared" si="42"/>
        <v>242426.08695652179</v>
      </c>
      <c r="L653" s="36">
        <f t="shared" si="43"/>
        <v>242426.08695652179</v>
      </c>
      <c r="M653" s="36">
        <f t="shared" si="41"/>
        <v>242400</v>
      </c>
      <c r="N653" s="37"/>
    </row>
    <row r="654" spans="1:14" ht="31.2">
      <c r="A654" s="32">
        <v>650</v>
      </c>
      <c r="B654" s="33" t="s">
        <v>1411</v>
      </c>
      <c r="C654" s="34" t="s">
        <v>1401</v>
      </c>
      <c r="D654" s="32">
        <v>10.100899999999999</v>
      </c>
      <c r="E654" s="35" t="s">
        <v>660</v>
      </c>
      <c r="F654" s="35" t="s">
        <v>661</v>
      </c>
      <c r="G654" s="36">
        <v>194000</v>
      </c>
      <c r="H654" s="36">
        <v>48521.739130434798</v>
      </c>
      <c r="I654" s="36">
        <v>242000</v>
      </c>
      <c r="J654" s="36">
        <f t="shared" si="40"/>
        <v>63078.260869565238</v>
      </c>
      <c r="K654" s="36">
        <f t="shared" si="42"/>
        <v>257078.26086956525</v>
      </c>
      <c r="L654" s="36">
        <f t="shared" si="43"/>
        <v>257078.26086956525</v>
      </c>
      <c r="M654" s="36">
        <f t="shared" si="41"/>
        <v>257000</v>
      </c>
      <c r="N654" s="37"/>
    </row>
    <row r="655" spans="1:14" ht="31.2">
      <c r="A655" s="32">
        <v>651</v>
      </c>
      <c r="B655" s="33" t="s">
        <v>1412</v>
      </c>
      <c r="C655" s="34" t="s">
        <v>1401</v>
      </c>
      <c r="D655" s="32">
        <v>10.100899999999999</v>
      </c>
      <c r="E655" s="35" t="s">
        <v>660</v>
      </c>
      <c r="F655" s="35" t="s">
        <v>663</v>
      </c>
      <c r="G655" s="36">
        <v>109000</v>
      </c>
      <c r="H655" s="36">
        <v>64173.9130434783</v>
      </c>
      <c r="I655" s="36">
        <v>173000</v>
      </c>
      <c r="J655" s="36">
        <f t="shared" si="40"/>
        <v>83426.086956521787</v>
      </c>
      <c r="K655" s="36">
        <f t="shared" si="42"/>
        <v>192426.08695652179</v>
      </c>
      <c r="L655" s="36">
        <f t="shared" si="43"/>
        <v>192426.08695652179</v>
      </c>
      <c r="M655" s="36">
        <f t="shared" si="41"/>
        <v>192400</v>
      </c>
      <c r="N655" s="37"/>
    </row>
    <row r="656" spans="1:14" ht="31.2">
      <c r="A656" s="32">
        <v>652</v>
      </c>
      <c r="B656" s="57" t="s">
        <v>1413</v>
      </c>
      <c r="C656" s="58" t="s">
        <v>1401</v>
      </c>
      <c r="D656" s="59" t="s">
        <v>1414</v>
      </c>
      <c r="E656" s="60" t="s">
        <v>1415</v>
      </c>
      <c r="F656" s="35" t="s">
        <v>396</v>
      </c>
      <c r="G656" s="61">
        <v>150000</v>
      </c>
      <c r="H656" s="61">
        <v>34434.782608695597</v>
      </c>
      <c r="I656" s="61">
        <v>184000</v>
      </c>
      <c r="J656" s="36">
        <f t="shared" ref="J656:J719" si="44">+H656/1800000*2340000</f>
        <v>44765.217391304272</v>
      </c>
      <c r="K656" s="36">
        <f t="shared" si="42"/>
        <v>194765.21739130426</v>
      </c>
      <c r="L656" s="36">
        <f t="shared" si="43"/>
        <v>194765.21739130426</v>
      </c>
      <c r="M656" s="36">
        <f t="shared" ref="M656:M719" si="45">ROUNDDOWN(K656,-2)</f>
        <v>194700</v>
      </c>
      <c r="N656" s="37"/>
    </row>
    <row r="657" spans="1:18" ht="31.2">
      <c r="A657" s="32">
        <v>653</v>
      </c>
      <c r="B657" s="57" t="s">
        <v>1416</v>
      </c>
      <c r="C657" s="58" t="s">
        <v>1401</v>
      </c>
      <c r="D657" s="59" t="s">
        <v>1414</v>
      </c>
      <c r="E657" s="60" t="s">
        <v>1415</v>
      </c>
      <c r="F657" s="35" t="s">
        <v>1417</v>
      </c>
      <c r="G657" s="61">
        <v>180000</v>
      </c>
      <c r="H657" s="61">
        <v>68869.565217391297</v>
      </c>
      <c r="I657" s="61">
        <v>248000</v>
      </c>
      <c r="J657" s="36">
        <f t="shared" si="44"/>
        <v>89530.434782608689</v>
      </c>
      <c r="K657" s="36">
        <f t="shared" si="42"/>
        <v>269530.4347826087</v>
      </c>
      <c r="L657" s="36">
        <f t="shared" si="43"/>
        <v>269530.4347826087</v>
      </c>
      <c r="M657" s="36">
        <f t="shared" si="45"/>
        <v>269500</v>
      </c>
      <c r="N657" s="37"/>
    </row>
    <row r="658" spans="1:18" ht="31.2">
      <c r="A658" s="32">
        <v>654</v>
      </c>
      <c r="B658" s="57" t="s">
        <v>1418</v>
      </c>
      <c r="C658" s="58" t="s">
        <v>1401</v>
      </c>
      <c r="D658" s="59" t="s">
        <v>1414</v>
      </c>
      <c r="E658" s="60" t="s">
        <v>1415</v>
      </c>
      <c r="F658" s="35" t="s">
        <v>1419</v>
      </c>
      <c r="G658" s="61">
        <v>200000</v>
      </c>
      <c r="H658" s="61">
        <v>68869.565217391297</v>
      </c>
      <c r="I658" s="61">
        <v>268000</v>
      </c>
      <c r="J658" s="36">
        <f t="shared" si="44"/>
        <v>89530.434782608689</v>
      </c>
      <c r="K658" s="36">
        <f t="shared" si="42"/>
        <v>289530.4347826087</v>
      </c>
      <c r="L658" s="36">
        <f t="shared" si="43"/>
        <v>289530.4347826087</v>
      </c>
      <c r="M658" s="36">
        <f t="shared" si="45"/>
        <v>289500</v>
      </c>
      <c r="N658" s="37"/>
    </row>
    <row r="659" spans="1:18" ht="31.2">
      <c r="A659" s="32">
        <v>655</v>
      </c>
      <c r="B659" s="57" t="s">
        <v>1420</v>
      </c>
      <c r="C659" s="58" t="s">
        <v>1401</v>
      </c>
      <c r="D659" s="59" t="s">
        <v>1414</v>
      </c>
      <c r="E659" s="60" t="s">
        <v>1415</v>
      </c>
      <c r="F659" s="35" t="s">
        <v>602</v>
      </c>
      <c r="G659" s="61">
        <v>220000</v>
      </c>
      <c r="H659" s="61">
        <v>103304.347826087</v>
      </c>
      <c r="I659" s="61">
        <v>323000</v>
      </c>
      <c r="J659" s="36">
        <f t="shared" si="44"/>
        <v>134295.65217391311</v>
      </c>
      <c r="K659" s="36">
        <f t="shared" si="42"/>
        <v>354295.65217391308</v>
      </c>
      <c r="L659" s="36">
        <f t="shared" si="43"/>
        <v>354295.65217391308</v>
      </c>
      <c r="M659" s="36">
        <f t="shared" si="45"/>
        <v>354200</v>
      </c>
      <c r="N659" s="37"/>
    </row>
    <row r="660" spans="1:18" ht="62.4">
      <c r="A660" s="32">
        <v>656</v>
      </c>
      <c r="B660" s="45" t="s">
        <v>1421</v>
      </c>
      <c r="C660" s="58" t="s">
        <v>1401</v>
      </c>
      <c r="D660" s="59" t="s">
        <v>1422</v>
      </c>
      <c r="E660" s="57" t="s">
        <v>1423</v>
      </c>
      <c r="F660" s="57" t="s">
        <v>133</v>
      </c>
      <c r="G660" s="61">
        <v>46000</v>
      </c>
      <c r="H660" s="61">
        <v>14086.956521739099</v>
      </c>
      <c r="I660" s="61">
        <v>60000</v>
      </c>
      <c r="J660" s="36">
        <f t="shared" si="44"/>
        <v>18313.043478260832</v>
      </c>
      <c r="K660" s="36">
        <f t="shared" si="42"/>
        <v>64313.043478260835</v>
      </c>
      <c r="L660" s="36">
        <f t="shared" si="43"/>
        <v>64313.043478260835</v>
      </c>
      <c r="M660" s="36">
        <f t="shared" si="45"/>
        <v>64300</v>
      </c>
      <c r="N660" s="62" t="s">
        <v>1424</v>
      </c>
    </row>
    <row r="661" spans="1:18" s="101" customFormat="1" ht="31.2">
      <c r="A661" s="95">
        <v>657</v>
      </c>
      <c r="B661" s="104" t="s">
        <v>1425</v>
      </c>
      <c r="C661" s="105" t="s">
        <v>1401</v>
      </c>
      <c r="D661" s="106" t="s">
        <v>1422</v>
      </c>
      <c r="E661" s="107" t="s">
        <v>1423</v>
      </c>
      <c r="F661" s="109" t="s">
        <v>710</v>
      </c>
      <c r="G661" s="108">
        <v>70000</v>
      </c>
      <c r="H661" s="108">
        <v>15026.0869565217</v>
      </c>
      <c r="I661" s="108">
        <v>85000</v>
      </c>
      <c r="J661" s="99">
        <f t="shared" si="44"/>
        <v>19533.913043478209</v>
      </c>
      <c r="K661" s="99">
        <f t="shared" si="42"/>
        <v>89533.913043478213</v>
      </c>
      <c r="L661" s="99">
        <f t="shared" si="43"/>
        <v>89533.913043478213</v>
      </c>
      <c r="M661" s="99">
        <f t="shared" si="45"/>
        <v>89500</v>
      </c>
      <c r="N661" s="100"/>
      <c r="O661" s="103" t="s">
        <v>2796</v>
      </c>
      <c r="P661" s="103"/>
      <c r="Q661" s="103"/>
      <c r="R661" s="103"/>
    </row>
    <row r="662" spans="1:18" ht="31.2">
      <c r="A662" s="32">
        <v>658</v>
      </c>
      <c r="B662" s="45" t="s">
        <v>1426</v>
      </c>
      <c r="C662" s="58" t="s">
        <v>1401</v>
      </c>
      <c r="D662" s="59" t="s">
        <v>1422</v>
      </c>
      <c r="E662" s="57" t="s">
        <v>1423</v>
      </c>
      <c r="F662" s="57" t="s">
        <v>712</v>
      </c>
      <c r="G662" s="61">
        <v>97000</v>
      </c>
      <c r="H662" s="61">
        <v>18782.608695652201</v>
      </c>
      <c r="I662" s="61">
        <v>115000</v>
      </c>
      <c r="J662" s="36">
        <f t="shared" si="44"/>
        <v>24417.391304347861</v>
      </c>
      <c r="K662" s="36">
        <f t="shared" si="42"/>
        <v>121417.39130434787</v>
      </c>
      <c r="L662" s="36">
        <f t="shared" si="43"/>
        <v>121417.39130434788</v>
      </c>
      <c r="M662" s="36">
        <f t="shared" si="45"/>
        <v>121400</v>
      </c>
      <c r="N662" s="37"/>
    </row>
    <row r="663" spans="1:18" ht="31.2">
      <c r="A663" s="32">
        <v>659</v>
      </c>
      <c r="B663" s="45" t="s">
        <v>1427</v>
      </c>
      <c r="C663" s="58" t="s">
        <v>1401</v>
      </c>
      <c r="D663" s="59" t="s">
        <v>1422</v>
      </c>
      <c r="E663" s="57" t="s">
        <v>1423</v>
      </c>
      <c r="F663" s="57" t="s">
        <v>93</v>
      </c>
      <c r="G663" s="61">
        <v>110000</v>
      </c>
      <c r="H663" s="61">
        <v>29739.130434782601</v>
      </c>
      <c r="I663" s="61">
        <v>139000</v>
      </c>
      <c r="J663" s="36">
        <f t="shared" si="44"/>
        <v>38660.869565217377</v>
      </c>
      <c r="K663" s="36">
        <f t="shared" si="42"/>
        <v>148660.86956521738</v>
      </c>
      <c r="L663" s="36">
        <f t="shared" si="43"/>
        <v>148660.86956521738</v>
      </c>
      <c r="M663" s="36">
        <f t="shared" si="45"/>
        <v>148600</v>
      </c>
      <c r="N663" s="37"/>
    </row>
    <row r="664" spans="1:18" ht="31.2">
      <c r="A664" s="32">
        <v>660</v>
      </c>
      <c r="B664" s="45" t="s">
        <v>1428</v>
      </c>
      <c r="C664" s="58" t="s">
        <v>1401</v>
      </c>
      <c r="D664" s="59" t="s">
        <v>1422</v>
      </c>
      <c r="E664" s="57" t="s">
        <v>1423</v>
      </c>
      <c r="F664" s="57" t="s">
        <v>95</v>
      </c>
      <c r="G664" s="61">
        <v>155000</v>
      </c>
      <c r="H664" s="61">
        <v>29739.130434782601</v>
      </c>
      <c r="I664" s="61">
        <v>184000</v>
      </c>
      <c r="J664" s="36">
        <f t="shared" si="44"/>
        <v>38660.869565217377</v>
      </c>
      <c r="K664" s="36">
        <f t="shared" si="42"/>
        <v>193660.86956521738</v>
      </c>
      <c r="L664" s="36">
        <f t="shared" si="43"/>
        <v>193660.86956521738</v>
      </c>
      <c r="M664" s="36">
        <f t="shared" si="45"/>
        <v>193600</v>
      </c>
      <c r="N664" s="37"/>
    </row>
    <row r="665" spans="1:18" s="101" customFormat="1" ht="31.2">
      <c r="A665" s="95">
        <v>661</v>
      </c>
      <c r="B665" s="104" t="s">
        <v>1429</v>
      </c>
      <c r="C665" s="105" t="s">
        <v>1401</v>
      </c>
      <c r="D665" s="106" t="s">
        <v>1422</v>
      </c>
      <c r="E665" s="107" t="s">
        <v>1423</v>
      </c>
      <c r="F665" s="107" t="s">
        <v>97</v>
      </c>
      <c r="G665" s="108">
        <v>180000</v>
      </c>
      <c r="H665" s="108">
        <v>73565.217391304395</v>
      </c>
      <c r="I665" s="108">
        <v>253000</v>
      </c>
      <c r="J665" s="99">
        <f t="shared" si="44"/>
        <v>95634.782608695707</v>
      </c>
      <c r="K665" s="99">
        <f t="shared" si="42"/>
        <v>275634.78260869568</v>
      </c>
      <c r="L665" s="99">
        <f t="shared" si="43"/>
        <v>275634.78260869568</v>
      </c>
      <c r="M665" s="99">
        <f t="shared" si="45"/>
        <v>275600</v>
      </c>
      <c r="N665" s="100"/>
      <c r="O665" s="103" t="s">
        <v>2796</v>
      </c>
      <c r="P665" s="103"/>
      <c r="Q665" s="103"/>
      <c r="R665" s="103"/>
    </row>
    <row r="666" spans="1:18" ht="31.2">
      <c r="A666" s="32">
        <v>662</v>
      </c>
      <c r="B666" s="45" t="s">
        <v>1430</v>
      </c>
      <c r="C666" s="58" t="s">
        <v>1401</v>
      </c>
      <c r="D666" s="59" t="s">
        <v>1431</v>
      </c>
      <c r="E666" s="45" t="s">
        <v>115</v>
      </c>
      <c r="F666" s="57" t="s">
        <v>115</v>
      </c>
      <c r="G666" s="61">
        <v>20000</v>
      </c>
      <c r="H666" s="61">
        <v>15652.1739130435</v>
      </c>
      <c r="I666" s="61">
        <v>35600</v>
      </c>
      <c r="J666" s="36">
        <f t="shared" si="44"/>
        <v>20347.826086956549</v>
      </c>
      <c r="K666" s="36">
        <f t="shared" si="42"/>
        <v>40347.826086956549</v>
      </c>
      <c r="L666" s="36">
        <f t="shared" si="43"/>
        <v>40347.826086956549</v>
      </c>
      <c r="M666" s="36">
        <f t="shared" si="45"/>
        <v>40300</v>
      </c>
      <c r="N666" s="62" t="s">
        <v>1432</v>
      </c>
    </row>
    <row r="667" spans="1:18" ht="31.2">
      <c r="A667" s="32">
        <v>663</v>
      </c>
      <c r="B667" s="33" t="s">
        <v>1433</v>
      </c>
      <c r="C667" s="34" t="s">
        <v>1434</v>
      </c>
      <c r="D667" s="32">
        <v>11.1</v>
      </c>
      <c r="E667" s="35" t="s">
        <v>1435</v>
      </c>
      <c r="F667" s="35" t="s">
        <v>1436</v>
      </c>
      <c r="G667" s="36">
        <v>90000</v>
      </c>
      <c r="H667" s="36">
        <v>31304.347826087</v>
      </c>
      <c r="I667" s="36">
        <v>121000</v>
      </c>
      <c r="J667" s="36">
        <f t="shared" si="44"/>
        <v>40695.652173913099</v>
      </c>
      <c r="K667" s="36">
        <f t="shared" si="42"/>
        <v>130695.6521739131</v>
      </c>
      <c r="L667" s="36">
        <f t="shared" si="43"/>
        <v>130695.6521739131</v>
      </c>
      <c r="M667" s="36">
        <f t="shared" si="45"/>
        <v>130600</v>
      </c>
      <c r="N667" s="37"/>
    </row>
    <row r="668" spans="1:18" ht="31.2">
      <c r="A668" s="32">
        <v>664</v>
      </c>
      <c r="B668" s="33" t="s">
        <v>1437</v>
      </c>
      <c r="C668" s="34" t="s">
        <v>1434</v>
      </c>
      <c r="D668" s="32">
        <v>11.1</v>
      </c>
      <c r="E668" s="35" t="s">
        <v>1435</v>
      </c>
      <c r="F668" s="35" t="s">
        <v>1438</v>
      </c>
      <c r="G668" s="36">
        <v>208000</v>
      </c>
      <c r="H668" s="36">
        <v>42260.869565217399</v>
      </c>
      <c r="I668" s="36">
        <v>250000</v>
      </c>
      <c r="J668" s="36">
        <f t="shared" si="44"/>
        <v>54939.130434782623</v>
      </c>
      <c r="K668" s="36">
        <f t="shared" si="42"/>
        <v>262939.13043478259</v>
      </c>
      <c r="L668" s="36">
        <f t="shared" si="43"/>
        <v>262939.13043478259</v>
      </c>
      <c r="M668" s="36">
        <f t="shared" si="45"/>
        <v>262900</v>
      </c>
      <c r="N668" s="37"/>
    </row>
    <row r="669" spans="1:18" ht="15.6">
      <c r="A669" s="32">
        <v>665</v>
      </c>
      <c r="B669" s="33" t="s">
        <v>1439</v>
      </c>
      <c r="C669" s="34" t="s">
        <v>1434</v>
      </c>
      <c r="D669" s="32">
        <v>11.103</v>
      </c>
      <c r="E669" s="35" t="s">
        <v>1440</v>
      </c>
      <c r="F669" s="35" t="s">
        <v>1440</v>
      </c>
      <c r="G669" s="64">
        <v>2595000</v>
      </c>
      <c r="H669" s="65">
        <v>837391.30434782605</v>
      </c>
      <c r="I669" s="64">
        <v>3432000</v>
      </c>
      <c r="J669" s="64">
        <f t="shared" si="44"/>
        <v>1088608.6956521738</v>
      </c>
      <c r="K669" s="64">
        <f t="shared" si="42"/>
        <v>3683608.6956521738</v>
      </c>
      <c r="L669" s="36">
        <f t="shared" si="43"/>
        <v>3683608.6956521734</v>
      </c>
      <c r="M669" s="64">
        <f t="shared" si="45"/>
        <v>3683600</v>
      </c>
      <c r="N669" s="37"/>
    </row>
    <row r="670" spans="1:18" ht="110.4">
      <c r="A670" s="32">
        <v>666</v>
      </c>
      <c r="B670" s="33" t="s">
        <v>1441</v>
      </c>
      <c r="C670" s="34" t="s">
        <v>1434</v>
      </c>
      <c r="D670" s="32">
        <v>11.116</v>
      </c>
      <c r="E670" s="35" t="s">
        <v>1442</v>
      </c>
      <c r="F670" s="35" t="s">
        <v>1443</v>
      </c>
      <c r="G670" s="36">
        <v>188000</v>
      </c>
      <c r="H670" s="36">
        <v>70434.782608695605</v>
      </c>
      <c r="I670" s="36">
        <v>258000</v>
      </c>
      <c r="J670" s="36">
        <f t="shared" si="44"/>
        <v>91565.217391304293</v>
      </c>
      <c r="K670" s="36">
        <f t="shared" si="42"/>
        <v>279565.21739130432</v>
      </c>
      <c r="L670" s="36">
        <f t="shared" si="43"/>
        <v>279565.21739130432</v>
      </c>
      <c r="M670" s="36">
        <f t="shared" si="45"/>
        <v>279500</v>
      </c>
      <c r="N670" s="37" t="str">
        <f>VLOOKUP(B670,[1]Sheet1!B$1:R$65536,17,0)</f>
        <v xml:space="preserve">Áp dụng đối với  bệnh Pemphigus hoặc Pemphigoid hoặc ly thượng bì bọng nước bẩm sinh hoặc vết loét bàn chân do đái tháo đường hoặc vết loét, hoại tử ở bệnh nhân phong hoặc vết loét, hoại tử do tỳ đè. </v>
      </c>
    </row>
    <row r="671" spans="1:18" ht="69">
      <c r="A671" s="32">
        <v>667</v>
      </c>
      <c r="B671" s="33" t="s">
        <v>1444</v>
      </c>
      <c r="C671" s="34" t="s">
        <v>1434</v>
      </c>
      <c r="D671" s="32">
        <v>11.15</v>
      </c>
      <c r="E671" s="35" t="s">
        <v>1445</v>
      </c>
      <c r="F671" s="35" t="s">
        <v>1446</v>
      </c>
      <c r="G671" s="36">
        <v>402000</v>
      </c>
      <c r="H671" s="36">
        <v>189391.30434782599</v>
      </c>
      <c r="I671" s="36">
        <v>591000</v>
      </c>
      <c r="J671" s="36">
        <f t="shared" si="44"/>
        <v>246208.6956521738</v>
      </c>
      <c r="K671" s="36">
        <f t="shared" si="42"/>
        <v>648208.69565217383</v>
      </c>
      <c r="L671" s="36">
        <f t="shared" si="43"/>
        <v>648208.69565217383</v>
      </c>
      <c r="M671" s="36">
        <f t="shared" si="45"/>
        <v>648200</v>
      </c>
      <c r="N671" s="37" t="str">
        <f>VLOOKUP(B671,[1]Sheet1!B$1:R$65536,17,0)</f>
        <v>Chưa kèm màng nuôi cấy, hỗn dịch, tấm lót hút VAC (gồm miếng xốp, đầu nối, dây dẫn dịch, băng dán cố định), thuốc cản quang.</v>
      </c>
    </row>
    <row r="672" spans="1:18" ht="41.4">
      <c r="A672" s="32">
        <v>668</v>
      </c>
      <c r="B672" s="33" t="s">
        <v>1447</v>
      </c>
      <c r="C672" s="34" t="s">
        <v>1434</v>
      </c>
      <c r="D672" s="32">
        <v>11.16</v>
      </c>
      <c r="E672" s="35" t="s">
        <v>1448</v>
      </c>
      <c r="F672" s="35" t="s">
        <v>1449</v>
      </c>
      <c r="G672" s="36">
        <v>128000</v>
      </c>
      <c r="H672" s="36">
        <v>65739.130434782594</v>
      </c>
      <c r="I672" s="36">
        <v>193000</v>
      </c>
      <c r="J672" s="36">
        <f t="shared" si="44"/>
        <v>85460.869565217363</v>
      </c>
      <c r="K672" s="36">
        <f t="shared" si="42"/>
        <v>213460.86956521735</v>
      </c>
      <c r="L672" s="36">
        <f t="shared" si="43"/>
        <v>213460.86956521732</v>
      </c>
      <c r="M672" s="36">
        <f t="shared" si="45"/>
        <v>213400</v>
      </c>
      <c r="N672" s="37" t="str">
        <f>VLOOKUP(B672,[1]Sheet1!B$1:R$65536,17,0)</f>
        <v>Chưa bao gồm thuốc vô cảm, sản phẩm nuôi cấy, quần áo, tất áp lực, thuốc chống sẹo.</v>
      </c>
    </row>
    <row r="673" spans="1:14" ht="31.2">
      <c r="A673" s="32">
        <v>669</v>
      </c>
      <c r="B673" s="33" t="s">
        <v>1450</v>
      </c>
      <c r="C673" s="34" t="s">
        <v>1434</v>
      </c>
      <c r="D673" s="32">
        <v>11.3</v>
      </c>
      <c r="E673" s="35" t="s">
        <v>1451</v>
      </c>
      <c r="F673" s="35" t="s">
        <v>1452</v>
      </c>
      <c r="G673" s="36">
        <v>423000</v>
      </c>
      <c r="H673" s="36">
        <v>150260.869565217</v>
      </c>
      <c r="I673" s="36">
        <v>573000</v>
      </c>
      <c r="J673" s="36">
        <f t="shared" si="44"/>
        <v>195339.1304347821</v>
      </c>
      <c r="K673" s="36">
        <f t="shared" si="42"/>
        <v>618339.13043478213</v>
      </c>
      <c r="L673" s="36">
        <f t="shared" si="43"/>
        <v>618339.13043478213</v>
      </c>
      <c r="M673" s="36">
        <f t="shared" si="45"/>
        <v>618300</v>
      </c>
      <c r="N673" s="37"/>
    </row>
    <row r="674" spans="1:14" ht="31.2">
      <c r="A674" s="32">
        <v>670</v>
      </c>
      <c r="B674" s="33" t="s">
        <v>1453</v>
      </c>
      <c r="C674" s="34" t="s">
        <v>1434</v>
      </c>
      <c r="D674" s="32">
        <v>11.4</v>
      </c>
      <c r="E674" s="35" t="s">
        <v>1454</v>
      </c>
      <c r="F674" s="35" t="s">
        <v>1455</v>
      </c>
      <c r="G674" s="36">
        <v>328000</v>
      </c>
      <c r="H674" s="36">
        <v>100173.91304347799</v>
      </c>
      <c r="I674" s="36">
        <v>428000</v>
      </c>
      <c r="J674" s="36">
        <f t="shared" si="44"/>
        <v>130226.08695652138</v>
      </c>
      <c r="K674" s="36">
        <f t="shared" si="42"/>
        <v>458226.08695652138</v>
      </c>
      <c r="L674" s="36">
        <f t="shared" si="43"/>
        <v>458226.08695652138</v>
      </c>
      <c r="M674" s="36">
        <f t="shared" si="45"/>
        <v>458200</v>
      </c>
      <c r="N674" s="37"/>
    </row>
    <row r="675" spans="1:14" ht="31.2">
      <c r="A675" s="32">
        <v>671</v>
      </c>
      <c r="B675" s="33" t="s">
        <v>1456</v>
      </c>
      <c r="C675" s="34" t="s">
        <v>1434</v>
      </c>
      <c r="D675" s="32">
        <v>11.5</v>
      </c>
      <c r="E675" s="35" t="s">
        <v>1457</v>
      </c>
      <c r="F675" s="35" t="s">
        <v>1436</v>
      </c>
      <c r="G675" s="36">
        <v>90000</v>
      </c>
      <c r="H675" s="36">
        <v>31304.347826087</v>
      </c>
      <c r="I675" s="36">
        <v>121000</v>
      </c>
      <c r="J675" s="36">
        <f t="shared" si="44"/>
        <v>40695.652173913099</v>
      </c>
      <c r="K675" s="36">
        <f t="shared" si="42"/>
        <v>130695.6521739131</v>
      </c>
      <c r="L675" s="36">
        <f t="shared" si="43"/>
        <v>130695.6521739131</v>
      </c>
      <c r="M675" s="36">
        <f t="shared" si="45"/>
        <v>130600</v>
      </c>
      <c r="N675" s="37"/>
    </row>
    <row r="676" spans="1:14" ht="31.2">
      <c r="A676" s="32">
        <v>672</v>
      </c>
      <c r="B676" s="33" t="s">
        <v>1458</v>
      </c>
      <c r="C676" s="34" t="s">
        <v>1434</v>
      </c>
      <c r="D676" s="32">
        <v>11.5</v>
      </c>
      <c r="E676" s="35" t="s">
        <v>1457</v>
      </c>
      <c r="F676" s="35" t="s">
        <v>1438</v>
      </c>
      <c r="G676" s="36">
        <v>208000</v>
      </c>
      <c r="H676" s="36">
        <v>42260.869565217399</v>
      </c>
      <c r="I676" s="36">
        <v>250000</v>
      </c>
      <c r="J676" s="36">
        <f t="shared" si="44"/>
        <v>54939.130434782623</v>
      </c>
      <c r="K676" s="36">
        <f t="shared" si="42"/>
        <v>262939.13043478259</v>
      </c>
      <c r="L676" s="36">
        <f t="shared" si="43"/>
        <v>262939.13043478259</v>
      </c>
      <c r="M676" s="36">
        <f t="shared" si="45"/>
        <v>262900</v>
      </c>
      <c r="N676" s="37"/>
    </row>
    <row r="677" spans="1:14" ht="31.2">
      <c r="A677" s="32">
        <v>673</v>
      </c>
      <c r="B677" s="33" t="s">
        <v>1459</v>
      </c>
      <c r="C677" s="34" t="s">
        <v>1434</v>
      </c>
      <c r="D677" s="32">
        <v>11.8</v>
      </c>
      <c r="E677" s="35" t="s">
        <v>1460</v>
      </c>
      <c r="F677" s="35" t="s">
        <v>1452</v>
      </c>
      <c r="G677" s="36">
        <v>423000</v>
      </c>
      <c r="H677" s="36">
        <v>150260.869565217</v>
      </c>
      <c r="I677" s="36">
        <v>573000</v>
      </c>
      <c r="J677" s="36">
        <f t="shared" si="44"/>
        <v>195339.1304347821</v>
      </c>
      <c r="K677" s="36">
        <f t="shared" si="42"/>
        <v>618339.13043478213</v>
      </c>
      <c r="L677" s="36">
        <f t="shared" si="43"/>
        <v>618339.13043478213</v>
      </c>
      <c r="M677" s="36">
        <f t="shared" si="45"/>
        <v>618300</v>
      </c>
      <c r="N677" s="37"/>
    </row>
    <row r="678" spans="1:14" ht="41.4">
      <c r="A678" s="32">
        <v>674</v>
      </c>
      <c r="B678" s="33" t="s">
        <v>1461</v>
      </c>
      <c r="C678" s="34" t="s">
        <v>1434</v>
      </c>
      <c r="D678" s="32">
        <v>11.89</v>
      </c>
      <c r="E678" s="35" t="s">
        <v>1462</v>
      </c>
      <c r="F678" s="35" t="s">
        <v>123</v>
      </c>
      <c r="G678" s="36">
        <v>15000</v>
      </c>
      <c r="H678" s="36">
        <v>7826.0869565217399</v>
      </c>
      <c r="I678" s="36">
        <v>22800</v>
      </c>
      <c r="J678" s="36">
        <f t="shared" si="44"/>
        <v>10173.913043478262</v>
      </c>
      <c r="K678" s="36">
        <f t="shared" si="42"/>
        <v>25173.913043478264</v>
      </c>
      <c r="L678" s="36">
        <f t="shared" si="43"/>
        <v>25173.913043478264</v>
      </c>
      <c r="M678" s="36">
        <f t="shared" si="45"/>
        <v>25100</v>
      </c>
      <c r="N678" s="37" t="str">
        <f>VLOOKUP(B678,[1]Sheet1!B$1:R$65536,17,0)</f>
        <v>Chỉ áp dụng với người bệnh ngoại trú; chưa bao gồm thuốc và dịch truyền.</v>
      </c>
    </row>
    <row r="679" spans="1:14" ht="31.2">
      <c r="A679" s="32">
        <v>675</v>
      </c>
      <c r="B679" s="33" t="s">
        <v>1463</v>
      </c>
      <c r="C679" s="34" t="s">
        <v>1434</v>
      </c>
      <c r="D679" s="48" t="s">
        <v>1464</v>
      </c>
      <c r="E679" s="35" t="s">
        <v>1465</v>
      </c>
      <c r="F679" s="35" t="s">
        <v>396</v>
      </c>
      <c r="G679" s="36">
        <v>150000</v>
      </c>
      <c r="H679" s="36">
        <v>34434.782608695597</v>
      </c>
      <c r="I679" s="36">
        <v>184000</v>
      </c>
      <c r="J679" s="36">
        <f t="shared" si="44"/>
        <v>44765.217391304272</v>
      </c>
      <c r="K679" s="36">
        <f t="shared" si="42"/>
        <v>194765.21739130426</v>
      </c>
      <c r="L679" s="36">
        <f t="shared" si="43"/>
        <v>194765.21739130426</v>
      </c>
      <c r="M679" s="36">
        <f t="shared" si="45"/>
        <v>194700</v>
      </c>
      <c r="N679" s="37"/>
    </row>
    <row r="680" spans="1:14" ht="31.2">
      <c r="A680" s="32">
        <v>676</v>
      </c>
      <c r="B680" s="33" t="s">
        <v>1466</v>
      </c>
      <c r="C680" s="34" t="s">
        <v>1434</v>
      </c>
      <c r="D680" s="32">
        <v>11.9</v>
      </c>
      <c r="E680" s="35" t="s">
        <v>1467</v>
      </c>
      <c r="F680" s="35" t="s">
        <v>1455</v>
      </c>
      <c r="G680" s="36">
        <v>328000</v>
      </c>
      <c r="H680" s="36">
        <v>100173.91304347799</v>
      </c>
      <c r="I680" s="36">
        <v>428000</v>
      </c>
      <c r="J680" s="36">
        <f t="shared" si="44"/>
        <v>130226.08695652138</v>
      </c>
      <c r="K680" s="36">
        <f t="shared" si="42"/>
        <v>458226.08695652138</v>
      </c>
      <c r="L680" s="36">
        <f t="shared" si="43"/>
        <v>458226.08695652138</v>
      </c>
      <c r="M680" s="36">
        <f t="shared" si="45"/>
        <v>458200</v>
      </c>
      <c r="N680" s="37"/>
    </row>
    <row r="681" spans="1:14" ht="15.6">
      <c r="A681" s="32">
        <v>677</v>
      </c>
      <c r="B681" s="33" t="s">
        <v>1468</v>
      </c>
      <c r="C681" s="34" t="s">
        <v>1434</v>
      </c>
      <c r="D681" s="32">
        <v>11.97</v>
      </c>
      <c r="E681" s="35" t="s">
        <v>1469</v>
      </c>
      <c r="F681" s="35" t="s">
        <v>1470</v>
      </c>
      <c r="G681" s="36">
        <v>220000</v>
      </c>
      <c r="H681" s="36">
        <v>0</v>
      </c>
      <c r="I681" s="36">
        <v>220000</v>
      </c>
      <c r="J681" s="36">
        <f t="shared" si="44"/>
        <v>0</v>
      </c>
      <c r="K681" s="36">
        <f t="shared" si="42"/>
        <v>220000</v>
      </c>
      <c r="L681" s="36">
        <f t="shared" si="43"/>
        <v>220000</v>
      </c>
      <c r="M681" s="36">
        <f t="shared" si="45"/>
        <v>220000</v>
      </c>
      <c r="N681" s="37"/>
    </row>
    <row r="682" spans="1:14" ht="27.6">
      <c r="A682" s="32">
        <v>678</v>
      </c>
      <c r="B682" s="33" t="s">
        <v>1471</v>
      </c>
      <c r="C682" s="34" t="s">
        <v>1472</v>
      </c>
      <c r="D682" s="33" t="s">
        <v>1473</v>
      </c>
      <c r="E682" s="35" t="s">
        <v>1474</v>
      </c>
      <c r="F682" s="35" t="s">
        <v>51</v>
      </c>
      <c r="G682" s="66">
        <v>386000</v>
      </c>
      <c r="H682" s="66">
        <v>112695.652173913</v>
      </c>
      <c r="I682" s="66">
        <v>498000</v>
      </c>
      <c r="J682" s="66">
        <f t="shared" si="44"/>
        <v>146504.34782608692</v>
      </c>
      <c r="K682" s="66">
        <f t="shared" si="42"/>
        <v>532504.34782608692</v>
      </c>
      <c r="L682" s="36">
        <f t="shared" si="43"/>
        <v>532504.34782608692</v>
      </c>
      <c r="M682" s="66">
        <f t="shared" si="45"/>
        <v>532500</v>
      </c>
      <c r="N682" s="37" t="str">
        <f>VLOOKUP(B682,[1]Sheet1!B$1:R$65536,17,0)</f>
        <v>Bao gồm cả bóng dùng nhiều lần.</v>
      </c>
    </row>
    <row r="683" spans="1:14" ht="31.2">
      <c r="A683" s="32">
        <v>679</v>
      </c>
      <c r="B683" s="33" t="s">
        <v>1475</v>
      </c>
      <c r="C683" s="34" t="s">
        <v>1472</v>
      </c>
      <c r="D683" s="33" t="s">
        <v>1476</v>
      </c>
      <c r="E683" s="35" t="s">
        <v>1477</v>
      </c>
      <c r="F683" s="35" t="s">
        <v>539</v>
      </c>
      <c r="G683" s="66">
        <v>596000</v>
      </c>
      <c r="H683" s="66">
        <v>68869.565217391297</v>
      </c>
      <c r="I683" s="66">
        <v>664000</v>
      </c>
      <c r="J683" s="66">
        <f t="shared" si="44"/>
        <v>89530.434782608689</v>
      </c>
      <c r="K683" s="66">
        <f t="shared" si="42"/>
        <v>685530.43478260865</v>
      </c>
      <c r="L683" s="36">
        <f t="shared" si="43"/>
        <v>685530.43478260865</v>
      </c>
      <c r="M683" s="66">
        <f t="shared" si="45"/>
        <v>685500</v>
      </c>
      <c r="N683" s="37"/>
    </row>
    <row r="684" spans="1:14" ht="31.2">
      <c r="A684" s="32">
        <v>680</v>
      </c>
      <c r="B684" s="33" t="s">
        <v>1478</v>
      </c>
      <c r="C684" s="34" t="s">
        <v>1472</v>
      </c>
      <c r="D684" s="33" t="s">
        <v>1479</v>
      </c>
      <c r="E684" s="35" t="s">
        <v>1480</v>
      </c>
      <c r="F684" s="35" t="s">
        <v>65</v>
      </c>
      <c r="G684" s="66">
        <v>69500</v>
      </c>
      <c r="H684" s="66">
        <v>24886.956521739099</v>
      </c>
      <c r="I684" s="66">
        <v>94300</v>
      </c>
      <c r="J684" s="66">
        <f t="shared" si="44"/>
        <v>32353.043478260832</v>
      </c>
      <c r="K684" s="66">
        <f t="shared" si="42"/>
        <v>101853.04347826084</v>
      </c>
      <c r="L684" s="36">
        <f t="shared" si="43"/>
        <v>101853.04347826084</v>
      </c>
      <c r="M684" s="66">
        <f t="shared" si="45"/>
        <v>101800</v>
      </c>
      <c r="N684" s="37"/>
    </row>
    <row r="685" spans="1:14" ht="27.6">
      <c r="A685" s="32">
        <v>681</v>
      </c>
      <c r="B685" s="33" t="s">
        <v>1481</v>
      </c>
      <c r="C685" s="34" t="s">
        <v>1472</v>
      </c>
      <c r="D685" s="33" t="s">
        <v>1482</v>
      </c>
      <c r="E685" s="35" t="s">
        <v>1483</v>
      </c>
      <c r="F685" s="35" t="s">
        <v>68</v>
      </c>
      <c r="G685" s="66">
        <v>61500</v>
      </c>
      <c r="H685" s="66">
        <v>69652.173913043502</v>
      </c>
      <c r="I685" s="66">
        <v>131000</v>
      </c>
      <c r="J685" s="66">
        <f t="shared" si="44"/>
        <v>90547.826086956542</v>
      </c>
      <c r="K685" s="66">
        <f t="shared" si="42"/>
        <v>152047.82608695654</v>
      </c>
      <c r="L685" s="36">
        <f t="shared" si="43"/>
        <v>152047.82608695654</v>
      </c>
      <c r="M685" s="66">
        <f t="shared" si="45"/>
        <v>152000</v>
      </c>
      <c r="N685" s="37"/>
    </row>
    <row r="686" spans="1:14" ht="31.2">
      <c r="A686" s="32">
        <v>682</v>
      </c>
      <c r="B686" s="33" t="s">
        <v>1484</v>
      </c>
      <c r="C686" s="34" t="s">
        <v>1472</v>
      </c>
      <c r="D686" s="33" t="s">
        <v>1485</v>
      </c>
      <c r="E686" s="35" t="s">
        <v>1486</v>
      </c>
      <c r="F686" s="35" t="s">
        <v>887</v>
      </c>
      <c r="G686" s="66">
        <v>444000</v>
      </c>
      <c r="H686" s="66">
        <v>139304.347826087</v>
      </c>
      <c r="I686" s="66">
        <v>583000</v>
      </c>
      <c r="J686" s="66">
        <f t="shared" si="44"/>
        <v>181095.65217391308</v>
      </c>
      <c r="K686" s="66">
        <f t="shared" si="42"/>
        <v>625095.65217391308</v>
      </c>
      <c r="L686" s="36">
        <f t="shared" si="43"/>
        <v>625095.65217391308</v>
      </c>
      <c r="M686" s="66">
        <f t="shared" si="45"/>
        <v>625000</v>
      </c>
      <c r="N686" s="37"/>
    </row>
    <row r="687" spans="1:14" ht="27.6">
      <c r="A687" s="32">
        <v>683</v>
      </c>
      <c r="B687" s="33" t="s">
        <v>1487</v>
      </c>
      <c r="C687" s="34" t="s">
        <v>1472</v>
      </c>
      <c r="D687" s="33" t="s">
        <v>1488</v>
      </c>
      <c r="E687" s="35" t="s">
        <v>1489</v>
      </c>
      <c r="F687" s="35" t="s">
        <v>77</v>
      </c>
      <c r="G687" s="66">
        <v>64000</v>
      </c>
      <c r="H687" s="66">
        <v>21913.043478260901</v>
      </c>
      <c r="I687" s="66">
        <v>85900</v>
      </c>
      <c r="J687" s="66">
        <f t="shared" si="44"/>
        <v>28486.956521739172</v>
      </c>
      <c r="K687" s="66">
        <f t="shared" si="42"/>
        <v>92486.956521739165</v>
      </c>
      <c r="L687" s="36">
        <f t="shared" si="43"/>
        <v>92486.956521739165</v>
      </c>
      <c r="M687" s="66">
        <f t="shared" si="45"/>
        <v>92400</v>
      </c>
      <c r="N687" s="37"/>
    </row>
    <row r="688" spans="1:14" ht="31.2">
      <c r="A688" s="32">
        <v>684</v>
      </c>
      <c r="B688" s="33" t="s">
        <v>1490</v>
      </c>
      <c r="C688" s="34" t="s">
        <v>1472</v>
      </c>
      <c r="D688" s="33" t="s">
        <v>1491</v>
      </c>
      <c r="E688" s="35" t="s">
        <v>1492</v>
      </c>
      <c r="F688" s="35" t="s">
        <v>1493</v>
      </c>
      <c r="G688" s="66">
        <v>25287</v>
      </c>
      <c r="H688" s="66">
        <v>12072.5217391304</v>
      </c>
      <c r="I688" s="66">
        <v>37300</v>
      </c>
      <c r="J688" s="66">
        <f t="shared" si="44"/>
        <v>15694.27826086952</v>
      </c>
      <c r="K688" s="66">
        <f t="shared" si="42"/>
        <v>40981.27826086952</v>
      </c>
      <c r="L688" s="36">
        <f t="shared" si="43"/>
        <v>40981.27826086952</v>
      </c>
      <c r="M688" s="66">
        <f t="shared" si="45"/>
        <v>40900</v>
      </c>
      <c r="N688" s="37"/>
    </row>
    <row r="689" spans="1:14" ht="31.2">
      <c r="A689" s="32">
        <v>685</v>
      </c>
      <c r="B689" s="33" t="s">
        <v>1494</v>
      </c>
      <c r="C689" s="34" t="s">
        <v>1472</v>
      </c>
      <c r="D689" s="33" t="s">
        <v>1491</v>
      </c>
      <c r="E689" s="35" t="s">
        <v>1492</v>
      </c>
      <c r="F689" s="35" t="s">
        <v>1495</v>
      </c>
      <c r="G689" s="66">
        <v>24162</v>
      </c>
      <c r="H689" s="66">
        <v>13050.782608695699</v>
      </c>
      <c r="I689" s="66">
        <v>37200</v>
      </c>
      <c r="J689" s="66">
        <f t="shared" si="44"/>
        <v>16966.017391304409</v>
      </c>
      <c r="K689" s="66">
        <f t="shared" si="42"/>
        <v>41128.017391304413</v>
      </c>
      <c r="L689" s="36">
        <f t="shared" si="43"/>
        <v>41128.017391304413</v>
      </c>
      <c r="M689" s="66">
        <f t="shared" si="45"/>
        <v>41100</v>
      </c>
      <c r="N689" s="37"/>
    </row>
    <row r="690" spans="1:14" ht="31.2">
      <c r="A690" s="32">
        <v>686</v>
      </c>
      <c r="B690" s="33" t="s">
        <v>1496</v>
      </c>
      <c r="C690" s="34" t="s">
        <v>1472</v>
      </c>
      <c r="D690" s="33" t="s">
        <v>1497</v>
      </c>
      <c r="E690" s="35" t="s">
        <v>1498</v>
      </c>
      <c r="F690" s="35" t="s">
        <v>1499</v>
      </c>
      <c r="G690" s="66">
        <v>320000</v>
      </c>
      <c r="H690" s="66">
        <v>438260.869565217</v>
      </c>
      <c r="I690" s="66">
        <v>758000</v>
      </c>
      <c r="J690" s="66">
        <f t="shared" si="44"/>
        <v>569739.13043478213</v>
      </c>
      <c r="K690" s="66">
        <f t="shared" si="42"/>
        <v>889739.13043478213</v>
      </c>
      <c r="L690" s="36">
        <f t="shared" si="43"/>
        <v>889739.13043478213</v>
      </c>
      <c r="M690" s="66">
        <f t="shared" si="45"/>
        <v>889700</v>
      </c>
      <c r="N690" s="37"/>
    </row>
    <row r="691" spans="1:14" ht="27.6">
      <c r="A691" s="32">
        <v>687</v>
      </c>
      <c r="B691" s="33" t="s">
        <v>1500</v>
      </c>
      <c r="C691" s="34" t="s">
        <v>1472</v>
      </c>
      <c r="D691" s="33" t="s">
        <v>1501</v>
      </c>
      <c r="E691" s="35" t="s">
        <v>1502</v>
      </c>
      <c r="F691" s="35" t="s">
        <v>1502</v>
      </c>
      <c r="G691" s="64">
        <v>1109000</v>
      </c>
      <c r="H691" s="65">
        <v>200347.82608695599</v>
      </c>
      <c r="I691" s="64">
        <v>1309000</v>
      </c>
      <c r="J691" s="65">
        <f t="shared" si="44"/>
        <v>260452.17391304276</v>
      </c>
      <c r="K691" s="67">
        <f t="shared" si="42"/>
        <v>1369452.1739130428</v>
      </c>
      <c r="L691" s="36">
        <f t="shared" si="43"/>
        <v>1369452.1739130428</v>
      </c>
      <c r="M691" s="67">
        <f t="shared" si="45"/>
        <v>1369400</v>
      </c>
      <c r="N691" s="37"/>
    </row>
    <row r="692" spans="1:14" ht="27.6">
      <c r="A692" s="32">
        <v>688</v>
      </c>
      <c r="B692" s="33" t="s">
        <v>1503</v>
      </c>
      <c r="C692" s="34" t="s">
        <v>1472</v>
      </c>
      <c r="D692" s="33" t="s">
        <v>1504</v>
      </c>
      <c r="E692" s="35" t="s">
        <v>1505</v>
      </c>
      <c r="F692" s="35" t="s">
        <v>1505</v>
      </c>
      <c r="G692" s="36">
        <v>80000</v>
      </c>
      <c r="H692" s="36">
        <v>45391.304347826102</v>
      </c>
      <c r="I692" s="36">
        <v>125000</v>
      </c>
      <c r="J692" s="36">
        <f t="shared" si="44"/>
        <v>59008.695652173934</v>
      </c>
      <c r="K692" s="36">
        <f t="shared" si="42"/>
        <v>139008.69565217395</v>
      </c>
      <c r="L692" s="36">
        <f t="shared" si="43"/>
        <v>139008.69565217395</v>
      </c>
      <c r="M692" s="36">
        <f t="shared" si="45"/>
        <v>139000</v>
      </c>
      <c r="N692" s="37"/>
    </row>
    <row r="693" spans="1:14" ht="27.6">
      <c r="A693" s="32">
        <v>689</v>
      </c>
      <c r="B693" s="33" t="s">
        <v>1506</v>
      </c>
      <c r="C693" s="34" t="s">
        <v>1472</v>
      </c>
      <c r="D693" s="33" t="s">
        <v>1507</v>
      </c>
      <c r="E693" s="35" t="s">
        <v>1508</v>
      </c>
      <c r="F693" s="35" t="s">
        <v>1509</v>
      </c>
      <c r="G693" s="36">
        <v>692000</v>
      </c>
      <c r="H693" s="36">
        <v>139304.347826087</v>
      </c>
      <c r="I693" s="36">
        <v>831000</v>
      </c>
      <c r="J693" s="36">
        <f t="shared" si="44"/>
        <v>181095.65217391308</v>
      </c>
      <c r="K693" s="36">
        <f t="shared" si="42"/>
        <v>873095.65217391308</v>
      </c>
      <c r="L693" s="36">
        <f t="shared" si="43"/>
        <v>873095.65217391308</v>
      </c>
      <c r="M693" s="36">
        <f t="shared" si="45"/>
        <v>873000</v>
      </c>
      <c r="N693" s="37"/>
    </row>
    <row r="694" spans="1:14" ht="27.6">
      <c r="A694" s="32">
        <v>690</v>
      </c>
      <c r="B694" s="33" t="s">
        <v>1510</v>
      </c>
      <c r="C694" s="34" t="s">
        <v>1472</v>
      </c>
      <c r="D694" s="33" t="s">
        <v>1511</v>
      </c>
      <c r="E694" s="35" t="s">
        <v>1512</v>
      </c>
      <c r="F694" s="35" t="s">
        <v>1513</v>
      </c>
      <c r="G694" s="36">
        <v>620000</v>
      </c>
      <c r="H694" s="36">
        <v>255130.43478260899</v>
      </c>
      <c r="I694" s="36">
        <v>875000</v>
      </c>
      <c r="J694" s="36">
        <f t="shared" si="44"/>
        <v>331669.5652173917</v>
      </c>
      <c r="K694" s="36">
        <f t="shared" si="42"/>
        <v>951669.5652173917</v>
      </c>
      <c r="L694" s="36">
        <f t="shared" si="43"/>
        <v>951669.5652173917</v>
      </c>
      <c r="M694" s="36">
        <f t="shared" si="45"/>
        <v>951600</v>
      </c>
      <c r="N694" s="37"/>
    </row>
    <row r="695" spans="1:14" ht="27.6">
      <c r="A695" s="32">
        <v>691</v>
      </c>
      <c r="B695" s="33" t="s">
        <v>1514</v>
      </c>
      <c r="C695" s="34" t="s">
        <v>1472</v>
      </c>
      <c r="D695" s="33" t="s">
        <v>1515</v>
      </c>
      <c r="E695" s="35" t="s">
        <v>1516</v>
      </c>
      <c r="F695" s="35" t="s">
        <v>1517</v>
      </c>
      <c r="G695" s="36">
        <v>162000</v>
      </c>
      <c r="H695" s="36">
        <v>68869.565217391297</v>
      </c>
      <c r="I695" s="36">
        <v>230000</v>
      </c>
      <c r="J695" s="36">
        <f t="shared" si="44"/>
        <v>89530.434782608689</v>
      </c>
      <c r="K695" s="36">
        <f t="shared" si="42"/>
        <v>251530.4347826087</v>
      </c>
      <c r="L695" s="36">
        <f t="shared" si="43"/>
        <v>251530.4347826087</v>
      </c>
      <c r="M695" s="36">
        <f t="shared" si="45"/>
        <v>251500</v>
      </c>
      <c r="N695" s="37"/>
    </row>
    <row r="696" spans="1:14" ht="27.6">
      <c r="A696" s="32">
        <v>692</v>
      </c>
      <c r="B696" s="33" t="s">
        <v>1518</v>
      </c>
      <c r="C696" s="34" t="s">
        <v>1472</v>
      </c>
      <c r="D696" s="33" t="s">
        <v>1519</v>
      </c>
      <c r="E696" s="35" t="s">
        <v>1520</v>
      </c>
      <c r="F696" s="35" t="s">
        <v>1521</v>
      </c>
      <c r="G696" s="36">
        <v>625000</v>
      </c>
      <c r="H696" s="36">
        <v>200347.82608695599</v>
      </c>
      <c r="I696" s="36">
        <v>825000</v>
      </c>
      <c r="J696" s="36">
        <f t="shared" si="44"/>
        <v>260452.17391304276</v>
      </c>
      <c r="K696" s="36">
        <f t="shared" si="42"/>
        <v>885452.17391304276</v>
      </c>
      <c r="L696" s="36">
        <f t="shared" si="43"/>
        <v>885452.17391304276</v>
      </c>
      <c r="M696" s="36">
        <f t="shared" si="45"/>
        <v>885400</v>
      </c>
      <c r="N696" s="37"/>
    </row>
    <row r="697" spans="1:14" ht="31.2">
      <c r="A697" s="32">
        <v>693</v>
      </c>
      <c r="B697" s="33" t="s">
        <v>1522</v>
      </c>
      <c r="C697" s="34" t="s">
        <v>1472</v>
      </c>
      <c r="D697" s="33" t="s">
        <v>1523</v>
      </c>
      <c r="E697" s="35" t="s">
        <v>1524</v>
      </c>
      <c r="F697" s="35" t="s">
        <v>1524</v>
      </c>
      <c r="G697" s="36">
        <v>549000</v>
      </c>
      <c r="H697" s="36">
        <v>400695.65217391303</v>
      </c>
      <c r="I697" s="36">
        <v>949000</v>
      </c>
      <c r="J697" s="36">
        <f t="shared" si="44"/>
        <v>520904.34782608692</v>
      </c>
      <c r="K697" s="67">
        <f t="shared" si="42"/>
        <v>1069904.3478260869</v>
      </c>
      <c r="L697" s="36">
        <f t="shared" si="43"/>
        <v>1069904.3478260869</v>
      </c>
      <c r="M697" s="67">
        <f t="shared" si="45"/>
        <v>1069900</v>
      </c>
      <c r="N697" s="37"/>
    </row>
    <row r="698" spans="1:14" ht="27.6">
      <c r="A698" s="32">
        <v>694</v>
      </c>
      <c r="B698" s="33" t="s">
        <v>1525</v>
      </c>
      <c r="C698" s="34" t="s">
        <v>1472</v>
      </c>
      <c r="D698" s="33" t="s">
        <v>1526</v>
      </c>
      <c r="E698" s="35" t="s">
        <v>1527</v>
      </c>
      <c r="F698" s="35" t="s">
        <v>1527</v>
      </c>
      <c r="G698" s="36">
        <v>223000</v>
      </c>
      <c r="H698" s="36">
        <v>68869.565217391297</v>
      </c>
      <c r="I698" s="36">
        <v>291000</v>
      </c>
      <c r="J698" s="36">
        <f t="shared" si="44"/>
        <v>89530.434782608689</v>
      </c>
      <c r="K698" s="36">
        <f t="shared" si="42"/>
        <v>312530.4347826087</v>
      </c>
      <c r="L698" s="36">
        <f t="shared" si="43"/>
        <v>312530.4347826087</v>
      </c>
      <c r="M698" s="36">
        <f t="shared" si="45"/>
        <v>312500</v>
      </c>
      <c r="N698" s="37"/>
    </row>
    <row r="699" spans="1:14" ht="27.6">
      <c r="A699" s="32">
        <v>695</v>
      </c>
      <c r="B699" s="33" t="s">
        <v>1528</v>
      </c>
      <c r="C699" s="34" t="s">
        <v>1472</v>
      </c>
      <c r="D699" s="33" t="s">
        <v>1529</v>
      </c>
      <c r="E699" s="35" t="s">
        <v>1530</v>
      </c>
      <c r="F699" s="35" t="s">
        <v>1530</v>
      </c>
      <c r="G699" s="36">
        <v>671000</v>
      </c>
      <c r="H699" s="36">
        <v>198782.60869565199</v>
      </c>
      <c r="I699" s="36">
        <v>869000</v>
      </c>
      <c r="J699" s="36">
        <f t="shared" si="44"/>
        <v>258417.39130434758</v>
      </c>
      <c r="K699" s="36">
        <f t="shared" si="42"/>
        <v>929417.39130434755</v>
      </c>
      <c r="L699" s="36">
        <f t="shared" si="43"/>
        <v>929417.39130434755</v>
      </c>
      <c r="M699" s="36">
        <f t="shared" si="45"/>
        <v>929400</v>
      </c>
      <c r="N699" s="37"/>
    </row>
    <row r="700" spans="1:14" ht="31.2">
      <c r="A700" s="32">
        <v>696</v>
      </c>
      <c r="B700" s="33" t="s">
        <v>1531</v>
      </c>
      <c r="C700" s="34" t="s">
        <v>1472</v>
      </c>
      <c r="D700" s="33" t="s">
        <v>1532</v>
      </c>
      <c r="E700" s="35" t="s">
        <v>1533</v>
      </c>
      <c r="F700" s="35" t="s">
        <v>1534</v>
      </c>
      <c r="G700" s="36">
        <v>102000</v>
      </c>
      <c r="H700" s="36">
        <v>68869.565217391297</v>
      </c>
      <c r="I700" s="36">
        <v>170000</v>
      </c>
      <c r="J700" s="36">
        <f t="shared" si="44"/>
        <v>89530.434782608689</v>
      </c>
      <c r="K700" s="36">
        <f t="shared" si="42"/>
        <v>191530.4347826087</v>
      </c>
      <c r="L700" s="36">
        <f t="shared" si="43"/>
        <v>191530.4347826087</v>
      </c>
      <c r="M700" s="36">
        <f t="shared" si="45"/>
        <v>191500</v>
      </c>
      <c r="N700" s="37"/>
    </row>
    <row r="701" spans="1:14" ht="31.2">
      <c r="A701" s="32">
        <v>697</v>
      </c>
      <c r="B701" s="33" t="s">
        <v>1535</v>
      </c>
      <c r="C701" s="34" t="s">
        <v>1472</v>
      </c>
      <c r="D701" s="33" t="s">
        <v>1536</v>
      </c>
      <c r="E701" s="35" t="s">
        <v>1537</v>
      </c>
      <c r="F701" s="35" t="s">
        <v>1537</v>
      </c>
      <c r="G701" s="36">
        <v>129000</v>
      </c>
      <c r="H701" s="36">
        <v>200347.82608695599</v>
      </c>
      <c r="I701" s="36">
        <v>329000</v>
      </c>
      <c r="J701" s="36">
        <f t="shared" si="44"/>
        <v>260452.17391304276</v>
      </c>
      <c r="K701" s="36">
        <f t="shared" si="42"/>
        <v>389452.17391304276</v>
      </c>
      <c r="L701" s="36">
        <f t="shared" si="43"/>
        <v>389452.17391304276</v>
      </c>
      <c r="M701" s="36">
        <f t="shared" si="45"/>
        <v>389400</v>
      </c>
      <c r="N701" s="37"/>
    </row>
    <row r="702" spans="1:14" ht="27.6">
      <c r="A702" s="32">
        <v>698</v>
      </c>
      <c r="B702" s="33" t="s">
        <v>1538</v>
      </c>
      <c r="C702" s="34" t="s">
        <v>1472</v>
      </c>
      <c r="D702" s="33" t="s">
        <v>1539</v>
      </c>
      <c r="E702" s="35" t="s">
        <v>1540</v>
      </c>
      <c r="F702" s="35" t="s">
        <v>1540</v>
      </c>
      <c r="G702" s="36">
        <v>567000</v>
      </c>
      <c r="H702" s="36">
        <v>169043.47826087</v>
      </c>
      <c r="I702" s="36">
        <v>736000</v>
      </c>
      <c r="J702" s="36">
        <f t="shared" si="44"/>
        <v>219756.52173913101</v>
      </c>
      <c r="K702" s="36">
        <f t="shared" si="42"/>
        <v>786756.52173913107</v>
      </c>
      <c r="L702" s="36">
        <f t="shared" si="43"/>
        <v>786756.52173913107</v>
      </c>
      <c r="M702" s="36">
        <f t="shared" si="45"/>
        <v>786700</v>
      </c>
      <c r="N702" s="37"/>
    </row>
    <row r="703" spans="1:14" ht="27.6">
      <c r="A703" s="32">
        <v>699</v>
      </c>
      <c r="B703" s="33" t="s">
        <v>1541</v>
      </c>
      <c r="C703" s="34" t="s">
        <v>1472</v>
      </c>
      <c r="D703" s="33" t="s">
        <v>1542</v>
      </c>
      <c r="E703" s="35" t="s">
        <v>1543</v>
      </c>
      <c r="F703" s="35" t="s">
        <v>1543</v>
      </c>
      <c r="G703" s="36">
        <v>731000</v>
      </c>
      <c r="H703" s="36">
        <v>599478.26086956495</v>
      </c>
      <c r="I703" s="67">
        <v>1330000</v>
      </c>
      <c r="J703" s="36">
        <f t="shared" si="44"/>
        <v>779321.73913043446</v>
      </c>
      <c r="K703" s="67">
        <f t="shared" si="42"/>
        <v>1510321.7391304346</v>
      </c>
      <c r="L703" s="36">
        <f t="shared" si="43"/>
        <v>1510321.7391304346</v>
      </c>
      <c r="M703" s="67">
        <f t="shared" si="45"/>
        <v>1510300</v>
      </c>
      <c r="N703" s="37"/>
    </row>
    <row r="704" spans="1:14" ht="27.6">
      <c r="A704" s="32">
        <v>700</v>
      </c>
      <c r="B704" s="33" t="s">
        <v>1544</v>
      </c>
      <c r="C704" s="34" t="s">
        <v>1472</v>
      </c>
      <c r="D704" s="33" t="s">
        <v>1545</v>
      </c>
      <c r="E704" s="35" t="s">
        <v>1546</v>
      </c>
      <c r="F704" s="35" t="s">
        <v>1547</v>
      </c>
      <c r="G704" s="36">
        <v>621000</v>
      </c>
      <c r="H704" s="36">
        <v>400695.65217391303</v>
      </c>
      <c r="I704" s="67">
        <v>1021000</v>
      </c>
      <c r="J704" s="36">
        <f t="shared" si="44"/>
        <v>520904.34782608692</v>
      </c>
      <c r="K704" s="67">
        <f t="shared" si="42"/>
        <v>1141904.3478260869</v>
      </c>
      <c r="L704" s="36">
        <f t="shared" si="43"/>
        <v>1141904.3478260869</v>
      </c>
      <c r="M704" s="67">
        <f t="shared" si="45"/>
        <v>1141900</v>
      </c>
      <c r="N704" s="37"/>
    </row>
    <row r="705" spans="1:14" ht="27.6">
      <c r="A705" s="32">
        <v>701</v>
      </c>
      <c r="B705" s="33" t="s">
        <v>1548</v>
      </c>
      <c r="C705" s="34" t="s">
        <v>1472</v>
      </c>
      <c r="D705" s="33" t="s">
        <v>1549</v>
      </c>
      <c r="E705" s="35" t="s">
        <v>1550</v>
      </c>
      <c r="F705" s="35" t="s">
        <v>1547</v>
      </c>
      <c r="G705" s="36">
        <v>621000</v>
      </c>
      <c r="H705" s="36">
        <v>400695.65217391303</v>
      </c>
      <c r="I705" s="67">
        <v>1021000</v>
      </c>
      <c r="J705" s="36">
        <f t="shared" si="44"/>
        <v>520904.34782608692</v>
      </c>
      <c r="K705" s="67">
        <f t="shared" si="42"/>
        <v>1141904.3478260869</v>
      </c>
      <c r="L705" s="36">
        <f t="shared" si="43"/>
        <v>1141904.3478260869</v>
      </c>
      <c r="M705" s="67">
        <f t="shared" si="45"/>
        <v>1141900</v>
      </c>
      <c r="N705" s="37"/>
    </row>
    <row r="706" spans="1:14" ht="31.2">
      <c r="A706" s="32">
        <v>702</v>
      </c>
      <c r="B706" s="33" t="s">
        <v>1551</v>
      </c>
      <c r="C706" s="34" t="s">
        <v>1472</v>
      </c>
      <c r="D706" s="33" t="s">
        <v>1552</v>
      </c>
      <c r="E706" s="35" t="s">
        <v>1553</v>
      </c>
      <c r="F706" s="35" t="s">
        <v>1554</v>
      </c>
      <c r="G706" s="36">
        <v>147000</v>
      </c>
      <c r="H706" s="36">
        <v>68869.565217391297</v>
      </c>
      <c r="I706" s="36">
        <v>215000</v>
      </c>
      <c r="J706" s="36">
        <f t="shared" si="44"/>
        <v>89530.434782608689</v>
      </c>
      <c r="K706" s="36">
        <f t="shared" si="42"/>
        <v>236530.4347826087</v>
      </c>
      <c r="L706" s="36">
        <f t="shared" si="43"/>
        <v>236530.4347826087</v>
      </c>
      <c r="M706" s="36">
        <f t="shared" si="45"/>
        <v>236500</v>
      </c>
      <c r="N706" s="37"/>
    </row>
    <row r="707" spans="1:14" ht="27.6">
      <c r="A707" s="32">
        <v>703</v>
      </c>
      <c r="B707" s="33" t="s">
        <v>1555</v>
      </c>
      <c r="C707" s="34" t="s">
        <v>1472</v>
      </c>
      <c r="D707" s="33" t="s">
        <v>1556</v>
      </c>
      <c r="E707" s="35" t="s">
        <v>1557</v>
      </c>
      <c r="F707" s="35" t="s">
        <v>1557</v>
      </c>
      <c r="G707" s="36">
        <v>491000</v>
      </c>
      <c r="H707" s="36">
        <v>70434.782608695605</v>
      </c>
      <c r="I707" s="36">
        <v>561000</v>
      </c>
      <c r="J707" s="36">
        <f t="shared" si="44"/>
        <v>91565.217391304293</v>
      </c>
      <c r="K707" s="36">
        <f t="shared" si="42"/>
        <v>582565.21739130432</v>
      </c>
      <c r="L707" s="36">
        <f t="shared" si="43"/>
        <v>582565.21739130432</v>
      </c>
      <c r="M707" s="36">
        <f t="shared" si="45"/>
        <v>582500</v>
      </c>
      <c r="N707" s="37"/>
    </row>
    <row r="708" spans="1:14" ht="31.2">
      <c r="A708" s="32">
        <v>704</v>
      </c>
      <c r="B708" s="33" t="s">
        <v>1558</v>
      </c>
      <c r="C708" s="34" t="s">
        <v>1472</v>
      </c>
      <c r="D708" s="33" t="s">
        <v>1559</v>
      </c>
      <c r="E708" s="35" t="s">
        <v>1560</v>
      </c>
      <c r="F708" s="35" t="s">
        <v>1560</v>
      </c>
      <c r="G708" s="36">
        <v>70000</v>
      </c>
      <c r="H708" s="36">
        <v>18939.130434782601</v>
      </c>
      <c r="I708" s="36">
        <v>88900</v>
      </c>
      <c r="J708" s="36">
        <f t="shared" si="44"/>
        <v>24620.869565217381</v>
      </c>
      <c r="K708" s="36">
        <f t="shared" si="42"/>
        <v>94620.869565217377</v>
      </c>
      <c r="L708" s="36">
        <f t="shared" si="43"/>
        <v>94620.869565217377</v>
      </c>
      <c r="M708" s="36">
        <f t="shared" si="45"/>
        <v>94600</v>
      </c>
      <c r="N708" s="37"/>
    </row>
    <row r="709" spans="1:14" ht="27.6">
      <c r="A709" s="32">
        <v>705</v>
      </c>
      <c r="B709" s="33" t="s">
        <v>1561</v>
      </c>
      <c r="C709" s="34" t="s">
        <v>1472</v>
      </c>
      <c r="D709" s="33" t="s">
        <v>1562</v>
      </c>
      <c r="E709" s="35" t="s">
        <v>398</v>
      </c>
      <c r="F709" s="35" t="s">
        <v>398</v>
      </c>
      <c r="G709" s="36">
        <v>432000</v>
      </c>
      <c r="H709" s="36">
        <v>170608.69565217401</v>
      </c>
      <c r="I709" s="36">
        <v>602000</v>
      </c>
      <c r="J709" s="36">
        <f t="shared" si="44"/>
        <v>221791.3043478262</v>
      </c>
      <c r="K709" s="36">
        <f t="shared" ref="K709:K772" si="46">+G709+J709</f>
        <v>653791.30434782617</v>
      </c>
      <c r="L709" s="36">
        <f t="shared" si="43"/>
        <v>653791.30434782617</v>
      </c>
      <c r="M709" s="36">
        <f t="shared" si="45"/>
        <v>653700</v>
      </c>
      <c r="N709" s="37"/>
    </row>
    <row r="710" spans="1:14" ht="27.6">
      <c r="A710" s="32">
        <v>706</v>
      </c>
      <c r="B710" s="33" t="s">
        <v>1563</v>
      </c>
      <c r="C710" s="34" t="s">
        <v>1472</v>
      </c>
      <c r="D710" s="33" t="s">
        <v>1564</v>
      </c>
      <c r="E710" s="35" t="s">
        <v>1565</v>
      </c>
      <c r="F710" s="35" t="s">
        <v>1565</v>
      </c>
      <c r="G710" s="36">
        <v>524000</v>
      </c>
      <c r="H710" s="36">
        <v>300521.73913043499</v>
      </c>
      <c r="I710" s="36">
        <v>824000</v>
      </c>
      <c r="J710" s="36">
        <f t="shared" si="44"/>
        <v>390678.26086956554</v>
      </c>
      <c r="K710" s="36">
        <f t="shared" si="46"/>
        <v>914678.26086956554</v>
      </c>
      <c r="L710" s="36">
        <f t="shared" ref="L710:L773" si="47">I710*K710/I710</f>
        <v>914678.26086956554</v>
      </c>
      <c r="M710" s="36">
        <f t="shared" si="45"/>
        <v>914600</v>
      </c>
      <c r="N710" s="37"/>
    </row>
    <row r="711" spans="1:14" ht="27.6">
      <c r="A711" s="32">
        <v>707</v>
      </c>
      <c r="B711" s="33" t="s">
        <v>1566</v>
      </c>
      <c r="C711" s="34" t="s">
        <v>1472</v>
      </c>
      <c r="D711" s="33" t="s">
        <v>1567</v>
      </c>
      <c r="E711" s="35" t="s">
        <v>1568</v>
      </c>
      <c r="F711" s="35" t="s">
        <v>1569</v>
      </c>
      <c r="G711" s="36">
        <v>287000</v>
      </c>
      <c r="H711" s="36">
        <v>68869.565217391297</v>
      </c>
      <c r="I711" s="36">
        <v>355000</v>
      </c>
      <c r="J711" s="36">
        <f t="shared" si="44"/>
        <v>89530.434782608689</v>
      </c>
      <c r="K711" s="36">
        <f t="shared" si="46"/>
        <v>376530.4347826087</v>
      </c>
      <c r="L711" s="36">
        <f t="shared" si="47"/>
        <v>376530.4347826087</v>
      </c>
      <c r="M711" s="36">
        <f t="shared" si="45"/>
        <v>376500</v>
      </c>
      <c r="N711" s="37"/>
    </row>
    <row r="712" spans="1:14" ht="31.2">
      <c r="A712" s="32">
        <v>708</v>
      </c>
      <c r="B712" s="33" t="s">
        <v>1570</v>
      </c>
      <c r="C712" s="34" t="s">
        <v>1472</v>
      </c>
      <c r="D712" s="33" t="s">
        <v>1571</v>
      </c>
      <c r="E712" s="35" t="s">
        <v>1572</v>
      </c>
      <c r="F712" s="35" t="s">
        <v>1572</v>
      </c>
      <c r="G712" s="36">
        <v>499000</v>
      </c>
      <c r="H712" s="36">
        <v>98608.695652173905</v>
      </c>
      <c r="I712" s="36">
        <v>597000</v>
      </c>
      <c r="J712" s="36">
        <f t="shared" si="44"/>
        <v>128191.30434782608</v>
      </c>
      <c r="K712" s="36">
        <f t="shared" si="46"/>
        <v>627191.30434782605</v>
      </c>
      <c r="L712" s="36">
        <f t="shared" si="47"/>
        <v>627191.30434782605</v>
      </c>
      <c r="M712" s="36">
        <f t="shared" si="45"/>
        <v>627100</v>
      </c>
      <c r="N712" s="37"/>
    </row>
    <row r="713" spans="1:14" ht="27.6">
      <c r="A713" s="32">
        <v>709</v>
      </c>
      <c r="B713" s="33" t="s">
        <v>1573</v>
      </c>
      <c r="C713" s="34" t="s">
        <v>1472</v>
      </c>
      <c r="D713" s="33" t="s">
        <v>1574</v>
      </c>
      <c r="E713" s="35" t="s">
        <v>1575</v>
      </c>
      <c r="F713" s="35" t="s">
        <v>1576</v>
      </c>
      <c r="G713" s="36">
        <v>224000</v>
      </c>
      <c r="H713" s="36">
        <v>68869.565217391297</v>
      </c>
      <c r="I713" s="36">
        <v>292000</v>
      </c>
      <c r="J713" s="36">
        <f t="shared" si="44"/>
        <v>89530.434782608689</v>
      </c>
      <c r="K713" s="36">
        <f t="shared" si="46"/>
        <v>313530.4347826087</v>
      </c>
      <c r="L713" s="36">
        <f t="shared" si="47"/>
        <v>313530.4347826087</v>
      </c>
      <c r="M713" s="36">
        <f t="shared" si="45"/>
        <v>313500</v>
      </c>
      <c r="N713" s="37"/>
    </row>
    <row r="714" spans="1:14" ht="31.2">
      <c r="A714" s="32">
        <v>710</v>
      </c>
      <c r="B714" s="33" t="s">
        <v>1577</v>
      </c>
      <c r="C714" s="34" t="s">
        <v>1472</v>
      </c>
      <c r="D714" s="33" t="s">
        <v>1578</v>
      </c>
      <c r="E714" s="35" t="s">
        <v>1579</v>
      </c>
      <c r="F714" s="35" t="s">
        <v>1579</v>
      </c>
      <c r="G714" s="36">
        <v>269000</v>
      </c>
      <c r="H714" s="36">
        <v>139304.347826087</v>
      </c>
      <c r="I714" s="36">
        <v>408000</v>
      </c>
      <c r="J714" s="36">
        <f t="shared" si="44"/>
        <v>181095.65217391308</v>
      </c>
      <c r="K714" s="36">
        <f t="shared" si="46"/>
        <v>450095.65217391308</v>
      </c>
      <c r="L714" s="36">
        <f t="shared" si="47"/>
        <v>450095.65217391308</v>
      </c>
      <c r="M714" s="36">
        <f t="shared" si="45"/>
        <v>450000</v>
      </c>
      <c r="N714" s="37"/>
    </row>
    <row r="715" spans="1:14" ht="31.2">
      <c r="A715" s="32">
        <v>711</v>
      </c>
      <c r="B715" s="33" t="s">
        <v>1580</v>
      </c>
      <c r="C715" s="34" t="s">
        <v>1472</v>
      </c>
      <c r="D715" s="33" t="s">
        <v>1581</v>
      </c>
      <c r="E715" s="35" t="s">
        <v>1582</v>
      </c>
      <c r="F715" s="35" t="s">
        <v>1583</v>
      </c>
      <c r="G715" s="36">
        <v>155000</v>
      </c>
      <c r="H715" s="36">
        <v>34434.782608695597</v>
      </c>
      <c r="I715" s="36">
        <v>189000</v>
      </c>
      <c r="J715" s="36">
        <f t="shared" si="44"/>
        <v>44765.217391304272</v>
      </c>
      <c r="K715" s="36">
        <f t="shared" si="46"/>
        <v>199765.21739130426</v>
      </c>
      <c r="L715" s="36">
        <f t="shared" si="47"/>
        <v>199765.21739130426</v>
      </c>
      <c r="M715" s="36">
        <f t="shared" si="45"/>
        <v>199700</v>
      </c>
      <c r="N715" s="37"/>
    </row>
    <row r="716" spans="1:14" ht="31.2">
      <c r="A716" s="32">
        <v>712</v>
      </c>
      <c r="B716" s="33" t="s">
        <v>1584</v>
      </c>
      <c r="C716" s="34" t="s">
        <v>1472</v>
      </c>
      <c r="D716" s="33" t="s">
        <v>1585</v>
      </c>
      <c r="E716" s="35" t="s">
        <v>1586</v>
      </c>
      <c r="F716" s="35" t="s">
        <v>1587</v>
      </c>
      <c r="G716" s="36">
        <v>338000</v>
      </c>
      <c r="H716" s="36">
        <v>70434.782608695605</v>
      </c>
      <c r="I716" s="36">
        <v>408000</v>
      </c>
      <c r="J716" s="36">
        <f t="shared" si="44"/>
        <v>91565.217391304293</v>
      </c>
      <c r="K716" s="36">
        <f t="shared" si="46"/>
        <v>429565.21739130432</v>
      </c>
      <c r="L716" s="36">
        <f t="shared" si="47"/>
        <v>429565.21739130432</v>
      </c>
      <c r="M716" s="36">
        <f t="shared" si="45"/>
        <v>429500</v>
      </c>
      <c r="N716" s="37"/>
    </row>
    <row r="717" spans="1:14" ht="27.6">
      <c r="A717" s="32">
        <v>713</v>
      </c>
      <c r="B717" s="33" t="s">
        <v>1588</v>
      </c>
      <c r="C717" s="34" t="s">
        <v>1472</v>
      </c>
      <c r="D717" s="33" t="s">
        <v>1589</v>
      </c>
      <c r="E717" s="35" t="s">
        <v>1590</v>
      </c>
      <c r="F717" s="35" t="s">
        <v>1590</v>
      </c>
      <c r="G717" s="36">
        <v>325000</v>
      </c>
      <c r="H717" s="36">
        <v>68869.565217391297</v>
      </c>
      <c r="I717" s="36">
        <v>393000</v>
      </c>
      <c r="J717" s="36">
        <f t="shared" si="44"/>
        <v>89530.434782608689</v>
      </c>
      <c r="K717" s="36">
        <f t="shared" si="46"/>
        <v>414530.4347826087</v>
      </c>
      <c r="L717" s="36">
        <f t="shared" si="47"/>
        <v>414530.4347826087</v>
      </c>
      <c r="M717" s="36">
        <f t="shared" si="45"/>
        <v>414500</v>
      </c>
      <c r="N717" s="37"/>
    </row>
    <row r="718" spans="1:14" ht="27.6">
      <c r="A718" s="32">
        <v>714</v>
      </c>
      <c r="B718" s="33" t="s">
        <v>1591</v>
      </c>
      <c r="C718" s="34" t="s">
        <v>1472</v>
      </c>
      <c r="D718" s="33" t="s">
        <v>1592</v>
      </c>
      <c r="E718" s="35" t="s">
        <v>1593</v>
      </c>
      <c r="F718" s="35" t="s">
        <v>1594</v>
      </c>
      <c r="G718" s="36">
        <v>50000</v>
      </c>
      <c r="H718" s="36">
        <v>13930.4347826087</v>
      </c>
      <c r="I718" s="36">
        <v>63900</v>
      </c>
      <c r="J718" s="36">
        <f t="shared" si="44"/>
        <v>18109.565217391311</v>
      </c>
      <c r="K718" s="36">
        <f t="shared" si="46"/>
        <v>68109.565217391311</v>
      </c>
      <c r="L718" s="36">
        <f t="shared" si="47"/>
        <v>68109.565217391311</v>
      </c>
      <c r="M718" s="36">
        <f t="shared" si="45"/>
        <v>68100</v>
      </c>
      <c r="N718" s="37"/>
    </row>
    <row r="719" spans="1:14" ht="27.6">
      <c r="A719" s="32">
        <v>715</v>
      </c>
      <c r="B719" s="33" t="s">
        <v>1595</v>
      </c>
      <c r="C719" s="34" t="s">
        <v>1472</v>
      </c>
      <c r="D719" s="33" t="s">
        <v>1596</v>
      </c>
      <c r="E719" s="35" t="s">
        <v>1597</v>
      </c>
      <c r="F719" s="35" t="s">
        <v>1597</v>
      </c>
      <c r="G719" s="36">
        <v>37000</v>
      </c>
      <c r="H719" s="36">
        <v>13930.4347826087</v>
      </c>
      <c r="I719" s="36">
        <v>50900</v>
      </c>
      <c r="J719" s="36">
        <f t="shared" si="44"/>
        <v>18109.565217391311</v>
      </c>
      <c r="K719" s="36">
        <f t="shared" si="46"/>
        <v>55109.565217391311</v>
      </c>
      <c r="L719" s="36">
        <f t="shared" si="47"/>
        <v>55109.565217391319</v>
      </c>
      <c r="M719" s="36">
        <f t="shared" si="45"/>
        <v>55100</v>
      </c>
      <c r="N719" s="37"/>
    </row>
    <row r="720" spans="1:14" ht="31.2">
      <c r="A720" s="32">
        <v>716</v>
      </c>
      <c r="B720" s="33" t="s">
        <v>1598</v>
      </c>
      <c r="C720" s="34" t="s">
        <v>1472</v>
      </c>
      <c r="D720" s="33" t="s">
        <v>1599</v>
      </c>
      <c r="E720" s="35" t="s">
        <v>1600</v>
      </c>
      <c r="F720" s="35" t="s">
        <v>1601</v>
      </c>
      <c r="G720" s="36">
        <v>306000</v>
      </c>
      <c r="H720" s="36">
        <v>100173.91304347799</v>
      </c>
      <c r="I720" s="36">
        <v>406000</v>
      </c>
      <c r="J720" s="36">
        <f t="shared" ref="J720:J783" si="48">+H720/1800000*2340000</f>
        <v>130226.08695652138</v>
      </c>
      <c r="K720" s="36">
        <f t="shared" si="46"/>
        <v>436226.08695652138</v>
      </c>
      <c r="L720" s="36">
        <f t="shared" si="47"/>
        <v>436226.08695652138</v>
      </c>
      <c r="M720" s="36">
        <f t="shared" ref="M720:M783" si="49">ROUNDDOWN(K720,-2)</f>
        <v>436200</v>
      </c>
      <c r="N720" s="37"/>
    </row>
    <row r="721" spans="1:14" ht="31.2">
      <c r="A721" s="32">
        <v>717</v>
      </c>
      <c r="B721" s="33" t="s">
        <v>1602</v>
      </c>
      <c r="C721" s="34" t="s">
        <v>1472</v>
      </c>
      <c r="D721" s="33" t="s">
        <v>1603</v>
      </c>
      <c r="E721" s="35" t="s">
        <v>1604</v>
      </c>
      <c r="F721" s="35" t="s">
        <v>1605</v>
      </c>
      <c r="G721" s="36">
        <v>391000</v>
      </c>
      <c r="H721" s="36">
        <v>237913.04347826101</v>
      </c>
      <c r="I721" s="36">
        <v>628000</v>
      </c>
      <c r="J721" s="36">
        <f t="shared" si="48"/>
        <v>309286.95652173931</v>
      </c>
      <c r="K721" s="36">
        <f t="shared" si="46"/>
        <v>700286.95652173925</v>
      </c>
      <c r="L721" s="36">
        <f t="shared" si="47"/>
        <v>700286.95652173925</v>
      </c>
      <c r="M721" s="36">
        <f t="shared" si="49"/>
        <v>700200</v>
      </c>
      <c r="N721" s="37"/>
    </row>
    <row r="722" spans="1:14" ht="55.2">
      <c r="A722" s="38">
        <v>718</v>
      </c>
      <c r="B722" s="39" t="s">
        <v>1606</v>
      </c>
      <c r="C722" s="40" t="s">
        <v>1472</v>
      </c>
      <c r="D722" s="39" t="s">
        <v>1607</v>
      </c>
      <c r="E722" s="41" t="s">
        <v>1608</v>
      </c>
      <c r="F722" s="41" t="s">
        <v>1609</v>
      </c>
      <c r="G722" s="42">
        <v>50000</v>
      </c>
      <c r="H722" s="42">
        <v>4695.6521739130403</v>
      </c>
      <c r="I722" s="42">
        <v>55000</v>
      </c>
      <c r="J722" s="42">
        <f t="shared" si="48"/>
        <v>6104.3478260869515</v>
      </c>
      <c r="K722" s="42">
        <f t="shared" si="46"/>
        <v>56104.347826086952</v>
      </c>
      <c r="L722" s="36">
        <f t="shared" si="47"/>
        <v>56104.347826086952</v>
      </c>
      <c r="M722" s="42">
        <f t="shared" si="49"/>
        <v>56100</v>
      </c>
      <c r="N722" s="68" t="str">
        <f>VLOOKUP(B722,[1]Sheet1!B$1:R$65536,17,0)</f>
        <v xml:space="preserve">Trường hợp theo dõi tim thai và cơn co tử cung của sản phụ khoa trong cuộc đẻ thì thanh toán 01 lần/ngày điều trị. </v>
      </c>
    </row>
    <row r="723" spans="1:14" ht="27.6">
      <c r="A723" s="32">
        <v>719</v>
      </c>
      <c r="B723" s="39" t="s">
        <v>1610</v>
      </c>
      <c r="C723" s="34" t="s">
        <v>1611</v>
      </c>
      <c r="D723" s="33" t="s">
        <v>1612</v>
      </c>
      <c r="E723" s="35" t="s">
        <v>1613</v>
      </c>
      <c r="F723" s="35" t="s">
        <v>115</v>
      </c>
      <c r="G723" s="36">
        <v>20000</v>
      </c>
      <c r="H723" s="36">
        <v>15652.1739130435</v>
      </c>
      <c r="I723" s="36">
        <v>35600</v>
      </c>
      <c r="J723" s="36">
        <f t="shared" si="48"/>
        <v>20347.826086956549</v>
      </c>
      <c r="K723" s="36">
        <f t="shared" si="46"/>
        <v>40347.826086956549</v>
      </c>
      <c r="L723" s="36">
        <f t="shared" si="47"/>
        <v>40347.826086956549</v>
      </c>
      <c r="M723" s="36">
        <f t="shared" si="49"/>
        <v>40300</v>
      </c>
      <c r="N723" s="37" t="str">
        <f>VLOOKUP(B723,[1]Sheet1!B$1:R$65536,17,0)</f>
        <v>Chỉ áp dụng với người bệnh ngoại trú.</v>
      </c>
    </row>
    <row r="724" spans="1:14" ht="27.6">
      <c r="A724" s="32">
        <v>720</v>
      </c>
      <c r="B724" s="33" t="s">
        <v>1614</v>
      </c>
      <c r="C724" s="34" t="s">
        <v>1611</v>
      </c>
      <c r="D724" s="33" t="s">
        <v>1615</v>
      </c>
      <c r="E724" s="35" t="s">
        <v>1616</v>
      </c>
      <c r="F724" s="35" t="s">
        <v>115</v>
      </c>
      <c r="G724" s="36">
        <v>20000</v>
      </c>
      <c r="H724" s="36">
        <v>15652.1739130435</v>
      </c>
      <c r="I724" s="36">
        <v>35600</v>
      </c>
      <c r="J724" s="36">
        <f t="shared" si="48"/>
        <v>20347.826086956549</v>
      </c>
      <c r="K724" s="36">
        <f t="shared" si="46"/>
        <v>40347.826086956549</v>
      </c>
      <c r="L724" s="36">
        <f t="shared" si="47"/>
        <v>40347.826086956549</v>
      </c>
      <c r="M724" s="36">
        <f t="shared" si="49"/>
        <v>40300</v>
      </c>
      <c r="N724" s="37" t="str">
        <f>VLOOKUP(B724,[1]Sheet1!B$1:R$65536,17,0)</f>
        <v>Chỉ áp dụng với người bệnh ngoại trú.</v>
      </c>
    </row>
    <row r="725" spans="1:14" ht="27.6">
      <c r="A725" s="32">
        <v>721</v>
      </c>
      <c r="B725" s="33" t="s">
        <v>1617</v>
      </c>
      <c r="C725" s="34" t="s">
        <v>1611</v>
      </c>
      <c r="D725" s="33" t="s">
        <v>1618</v>
      </c>
      <c r="E725" s="35" t="s">
        <v>1619</v>
      </c>
      <c r="F725" s="35" t="s">
        <v>115</v>
      </c>
      <c r="G725" s="36">
        <v>20000</v>
      </c>
      <c r="H725" s="36">
        <v>15652.1739130435</v>
      </c>
      <c r="I725" s="36">
        <v>35600</v>
      </c>
      <c r="J725" s="36">
        <f t="shared" si="48"/>
        <v>20347.826086956549</v>
      </c>
      <c r="K725" s="36">
        <f t="shared" si="46"/>
        <v>40347.826086956549</v>
      </c>
      <c r="L725" s="36">
        <f t="shared" si="47"/>
        <v>40347.826086956549</v>
      </c>
      <c r="M725" s="36">
        <f t="shared" si="49"/>
        <v>40300</v>
      </c>
      <c r="N725" s="37" t="str">
        <f>VLOOKUP(B725,[1]Sheet1!B$1:R$65536,17,0)</f>
        <v>Chỉ áp dụng với người bệnh ngoại trú.</v>
      </c>
    </row>
    <row r="726" spans="1:14" ht="15.6">
      <c r="A726" s="32">
        <v>722</v>
      </c>
      <c r="B726" s="33" t="s">
        <v>1620</v>
      </c>
      <c r="C726" s="34" t="s">
        <v>1611</v>
      </c>
      <c r="D726" s="33" t="s">
        <v>1621</v>
      </c>
      <c r="E726" s="35" t="s">
        <v>1622</v>
      </c>
      <c r="F726" s="35" t="s">
        <v>375</v>
      </c>
      <c r="G726" s="36">
        <v>129000</v>
      </c>
      <c r="H726" s="36">
        <v>68869.565217391297</v>
      </c>
      <c r="I726" s="36">
        <v>197000</v>
      </c>
      <c r="J726" s="36">
        <f t="shared" si="48"/>
        <v>89530.434782608689</v>
      </c>
      <c r="K726" s="36">
        <f t="shared" si="46"/>
        <v>218530.4347826087</v>
      </c>
      <c r="L726" s="36">
        <f t="shared" si="47"/>
        <v>218530.4347826087</v>
      </c>
      <c r="M726" s="36">
        <f t="shared" si="49"/>
        <v>218500</v>
      </c>
      <c r="N726" s="37"/>
    </row>
    <row r="727" spans="1:14" ht="15.6">
      <c r="A727" s="32">
        <v>723</v>
      </c>
      <c r="B727" s="33" t="s">
        <v>1623</v>
      </c>
      <c r="C727" s="34" t="s">
        <v>1611</v>
      </c>
      <c r="D727" s="33" t="s">
        <v>1624</v>
      </c>
      <c r="E727" s="35" t="s">
        <v>292</v>
      </c>
      <c r="F727" s="35" t="s">
        <v>293</v>
      </c>
      <c r="G727" s="36">
        <v>29000</v>
      </c>
      <c r="H727" s="36">
        <v>9391.3043478260897</v>
      </c>
      <c r="I727" s="36">
        <v>38300</v>
      </c>
      <c r="J727" s="36">
        <f t="shared" si="48"/>
        <v>12208.695652173916</v>
      </c>
      <c r="K727" s="36">
        <f t="shared" si="46"/>
        <v>41208.695652173919</v>
      </c>
      <c r="L727" s="36">
        <f t="shared" si="47"/>
        <v>41208.695652173919</v>
      </c>
      <c r="M727" s="36">
        <f t="shared" si="49"/>
        <v>41200</v>
      </c>
      <c r="N727" s="37"/>
    </row>
    <row r="728" spans="1:14" ht="15.6">
      <c r="A728" s="32">
        <v>724</v>
      </c>
      <c r="B728" s="33" t="s">
        <v>1625</v>
      </c>
      <c r="C728" s="34" t="s">
        <v>1611</v>
      </c>
      <c r="D728" s="33" t="s">
        <v>1626</v>
      </c>
      <c r="E728" s="35" t="s">
        <v>272</v>
      </c>
      <c r="F728" s="35" t="s">
        <v>273</v>
      </c>
      <c r="G728" s="36">
        <v>66000</v>
      </c>
      <c r="H728" s="36">
        <v>15026.0869565217</v>
      </c>
      <c r="I728" s="36">
        <v>81000</v>
      </c>
      <c r="J728" s="36">
        <f t="shared" si="48"/>
        <v>19533.913043478209</v>
      </c>
      <c r="K728" s="36">
        <f t="shared" si="46"/>
        <v>85533.913043478213</v>
      </c>
      <c r="L728" s="36">
        <f t="shared" si="47"/>
        <v>85533.913043478213</v>
      </c>
      <c r="M728" s="36">
        <f t="shared" si="49"/>
        <v>85500</v>
      </c>
      <c r="N728" s="37"/>
    </row>
    <row r="729" spans="1:14" ht="31.2">
      <c r="A729" s="32">
        <v>725</v>
      </c>
      <c r="B729" s="33" t="s">
        <v>1627</v>
      </c>
      <c r="C729" s="34" t="s">
        <v>1611</v>
      </c>
      <c r="D729" s="33" t="s">
        <v>1628</v>
      </c>
      <c r="E729" s="35" t="s">
        <v>1629</v>
      </c>
      <c r="F729" s="35" t="s">
        <v>273</v>
      </c>
      <c r="G729" s="36">
        <v>66000</v>
      </c>
      <c r="H729" s="36">
        <v>15026.0869565217</v>
      </c>
      <c r="I729" s="36">
        <v>81000</v>
      </c>
      <c r="J729" s="36">
        <f t="shared" si="48"/>
        <v>19533.913043478209</v>
      </c>
      <c r="K729" s="36">
        <f t="shared" si="46"/>
        <v>85533.913043478213</v>
      </c>
      <c r="L729" s="36">
        <f t="shared" si="47"/>
        <v>85533.913043478213</v>
      </c>
      <c r="M729" s="36">
        <f t="shared" si="49"/>
        <v>85500</v>
      </c>
      <c r="N729" s="37"/>
    </row>
    <row r="730" spans="1:14" ht="31.2">
      <c r="A730" s="32">
        <v>726</v>
      </c>
      <c r="B730" s="33" t="s">
        <v>1630</v>
      </c>
      <c r="C730" s="34" t="s">
        <v>1611</v>
      </c>
      <c r="D730" s="33" t="s">
        <v>1631</v>
      </c>
      <c r="E730" s="35" t="s">
        <v>266</v>
      </c>
      <c r="F730" s="35" t="s">
        <v>267</v>
      </c>
      <c r="G730" s="36">
        <v>10900</v>
      </c>
      <c r="H730" s="36">
        <v>25200</v>
      </c>
      <c r="I730" s="36">
        <v>36100</v>
      </c>
      <c r="J730" s="36">
        <f t="shared" si="48"/>
        <v>32760</v>
      </c>
      <c r="K730" s="36">
        <f t="shared" si="46"/>
        <v>43660</v>
      </c>
      <c r="L730" s="36">
        <f t="shared" si="47"/>
        <v>43660</v>
      </c>
      <c r="M730" s="36">
        <f t="shared" si="49"/>
        <v>43600</v>
      </c>
      <c r="N730" s="37"/>
    </row>
    <row r="731" spans="1:14" ht="15.6">
      <c r="A731" s="32">
        <v>727</v>
      </c>
      <c r="B731" s="33" t="s">
        <v>1632</v>
      </c>
      <c r="C731" s="34" t="s">
        <v>1611</v>
      </c>
      <c r="D731" s="33" t="s">
        <v>1633</v>
      </c>
      <c r="E731" s="35" t="s">
        <v>1634</v>
      </c>
      <c r="F731" s="35" t="s">
        <v>1635</v>
      </c>
      <c r="G731" s="36">
        <v>26300</v>
      </c>
      <c r="H731" s="36">
        <v>12052.1739130435</v>
      </c>
      <c r="I731" s="36">
        <v>38300</v>
      </c>
      <c r="J731" s="36">
        <f t="shared" si="48"/>
        <v>15667.826086956551</v>
      </c>
      <c r="K731" s="36">
        <f t="shared" si="46"/>
        <v>41967.826086956549</v>
      </c>
      <c r="L731" s="36">
        <f t="shared" si="47"/>
        <v>41967.826086956549</v>
      </c>
      <c r="M731" s="36">
        <f t="shared" si="49"/>
        <v>41900</v>
      </c>
      <c r="N731" s="37"/>
    </row>
    <row r="732" spans="1:14" ht="15.6">
      <c r="A732" s="32">
        <v>728</v>
      </c>
      <c r="B732" s="33" t="s">
        <v>1636</v>
      </c>
      <c r="C732" s="34" t="s">
        <v>1611</v>
      </c>
      <c r="D732" s="33" t="s">
        <v>1637</v>
      </c>
      <c r="E732" s="35" t="s">
        <v>1638</v>
      </c>
      <c r="F732" s="35" t="s">
        <v>1638</v>
      </c>
      <c r="G732" s="36">
        <v>5000</v>
      </c>
      <c r="H732" s="36">
        <v>5947.8260869565202</v>
      </c>
      <c r="I732" s="36">
        <v>10900</v>
      </c>
      <c r="J732" s="36">
        <f t="shared" si="48"/>
        <v>7732.1739130434762</v>
      </c>
      <c r="K732" s="36">
        <f t="shared" si="46"/>
        <v>12732.173913043476</v>
      </c>
      <c r="L732" s="36">
        <f t="shared" si="47"/>
        <v>12732.173913043474</v>
      </c>
      <c r="M732" s="36">
        <f t="shared" si="49"/>
        <v>12700</v>
      </c>
      <c r="N732" s="37"/>
    </row>
    <row r="733" spans="1:14" ht="15.6">
      <c r="A733" s="32">
        <v>729</v>
      </c>
      <c r="B733" s="33" t="s">
        <v>1639</v>
      </c>
      <c r="C733" s="34" t="s">
        <v>1611</v>
      </c>
      <c r="D733" s="33" t="s">
        <v>1640</v>
      </c>
      <c r="E733" s="35" t="s">
        <v>276</v>
      </c>
      <c r="F733" s="35" t="s">
        <v>277</v>
      </c>
      <c r="G733" s="36">
        <v>310000</v>
      </c>
      <c r="H733" s="36">
        <v>109565.217391304</v>
      </c>
      <c r="I733" s="36">
        <v>419000</v>
      </c>
      <c r="J733" s="36">
        <f t="shared" si="48"/>
        <v>142434.78260869521</v>
      </c>
      <c r="K733" s="36">
        <f t="shared" si="46"/>
        <v>452434.78260869521</v>
      </c>
      <c r="L733" s="36">
        <f t="shared" si="47"/>
        <v>452434.78260869521</v>
      </c>
      <c r="M733" s="36">
        <f t="shared" si="49"/>
        <v>452400</v>
      </c>
      <c r="N733" s="37"/>
    </row>
    <row r="734" spans="1:14" ht="15.6">
      <c r="A734" s="32">
        <v>730</v>
      </c>
      <c r="B734" s="33" t="s">
        <v>1641</v>
      </c>
      <c r="C734" s="34" t="s">
        <v>1611</v>
      </c>
      <c r="D734" s="33" t="s">
        <v>1642</v>
      </c>
      <c r="E734" s="35" t="s">
        <v>1643</v>
      </c>
      <c r="F734" s="35" t="s">
        <v>1644</v>
      </c>
      <c r="G734" s="36">
        <v>655000</v>
      </c>
      <c r="H734" s="36">
        <v>186260.869565217</v>
      </c>
      <c r="I734" s="36">
        <v>841000</v>
      </c>
      <c r="J734" s="36">
        <f t="shared" si="48"/>
        <v>242139.13043478213</v>
      </c>
      <c r="K734" s="36">
        <f t="shared" si="46"/>
        <v>897139.13043478213</v>
      </c>
      <c r="L734" s="36">
        <f t="shared" si="47"/>
        <v>897139.13043478213</v>
      </c>
      <c r="M734" s="36">
        <f t="shared" si="49"/>
        <v>897100</v>
      </c>
      <c r="N734" s="37"/>
    </row>
    <row r="735" spans="1:14" ht="15.6">
      <c r="A735" s="32">
        <v>731</v>
      </c>
      <c r="B735" s="33" t="s">
        <v>1645</v>
      </c>
      <c r="C735" s="34" t="s">
        <v>1611</v>
      </c>
      <c r="D735" s="33" t="s">
        <v>1646</v>
      </c>
      <c r="E735" s="35" t="s">
        <v>1647</v>
      </c>
      <c r="F735" s="35" t="s">
        <v>1644</v>
      </c>
      <c r="G735" s="36">
        <v>655000</v>
      </c>
      <c r="H735" s="36">
        <v>186260.869565217</v>
      </c>
      <c r="I735" s="36">
        <v>841000</v>
      </c>
      <c r="J735" s="36">
        <f t="shared" si="48"/>
        <v>242139.13043478213</v>
      </c>
      <c r="K735" s="36">
        <f t="shared" si="46"/>
        <v>897139.13043478213</v>
      </c>
      <c r="L735" s="36">
        <f t="shared" si="47"/>
        <v>897139.13043478213</v>
      </c>
      <c r="M735" s="36">
        <f t="shared" si="49"/>
        <v>897100</v>
      </c>
      <c r="N735" s="37"/>
    </row>
    <row r="736" spans="1:14" ht="15.6">
      <c r="A736" s="32">
        <v>732</v>
      </c>
      <c r="B736" s="33" t="s">
        <v>1648</v>
      </c>
      <c r="C736" s="34" t="s">
        <v>1611</v>
      </c>
      <c r="D736" s="33" t="s">
        <v>1649</v>
      </c>
      <c r="E736" s="35" t="s">
        <v>282</v>
      </c>
      <c r="F736" s="35" t="s">
        <v>282</v>
      </c>
      <c r="G736" s="36">
        <v>482000</v>
      </c>
      <c r="H736" s="36">
        <v>255130.43478260899</v>
      </c>
      <c r="I736" s="36">
        <v>737000</v>
      </c>
      <c r="J736" s="36">
        <f t="shared" si="48"/>
        <v>331669.5652173917</v>
      </c>
      <c r="K736" s="36">
        <f t="shared" si="46"/>
        <v>813669.5652173917</v>
      </c>
      <c r="L736" s="36">
        <f t="shared" si="47"/>
        <v>813669.5652173917</v>
      </c>
      <c r="M736" s="36">
        <f t="shared" si="49"/>
        <v>813600</v>
      </c>
      <c r="N736" s="37"/>
    </row>
    <row r="737" spans="1:18" ht="31.2">
      <c r="A737" s="32">
        <v>733</v>
      </c>
      <c r="B737" s="33" t="s">
        <v>1650</v>
      </c>
      <c r="C737" s="34" t="s">
        <v>1611</v>
      </c>
      <c r="D737" s="33" t="s">
        <v>1651</v>
      </c>
      <c r="E737" s="35" t="s">
        <v>284</v>
      </c>
      <c r="F737" s="35" t="s">
        <v>285</v>
      </c>
      <c r="G737" s="36">
        <v>720000</v>
      </c>
      <c r="H737" s="36">
        <v>248869.56521739101</v>
      </c>
      <c r="I737" s="36">
        <v>968000</v>
      </c>
      <c r="J737" s="36">
        <f t="shared" si="48"/>
        <v>323530.4347826083</v>
      </c>
      <c r="K737" s="67">
        <f t="shared" si="46"/>
        <v>1043530.4347826083</v>
      </c>
      <c r="L737" s="36">
        <f t="shared" si="47"/>
        <v>1043530.4347826083</v>
      </c>
      <c r="M737" s="67">
        <f t="shared" si="49"/>
        <v>1043500</v>
      </c>
      <c r="N737" s="37"/>
    </row>
    <row r="738" spans="1:18" ht="31.2">
      <c r="A738" s="32">
        <v>734</v>
      </c>
      <c r="B738" s="33" t="s">
        <v>1652</v>
      </c>
      <c r="C738" s="34" t="s">
        <v>1611</v>
      </c>
      <c r="D738" s="33" t="s">
        <v>1653</v>
      </c>
      <c r="E738" s="35" t="s">
        <v>1654</v>
      </c>
      <c r="F738" s="35" t="s">
        <v>1655</v>
      </c>
      <c r="G738" s="36">
        <v>52000</v>
      </c>
      <c r="H738" s="36">
        <v>36469.565217391297</v>
      </c>
      <c r="I738" s="36">
        <v>88400</v>
      </c>
      <c r="J738" s="36">
        <f t="shared" si="48"/>
        <v>47410.434782608689</v>
      </c>
      <c r="K738" s="36">
        <f t="shared" si="46"/>
        <v>99410.434782608689</v>
      </c>
      <c r="L738" s="36">
        <f t="shared" si="47"/>
        <v>99410.434782608689</v>
      </c>
      <c r="M738" s="36">
        <f t="shared" si="49"/>
        <v>99400</v>
      </c>
      <c r="N738" s="37"/>
    </row>
    <row r="739" spans="1:18" ht="15.6">
      <c r="A739" s="32">
        <v>735</v>
      </c>
      <c r="B739" s="33" t="s">
        <v>1656</v>
      </c>
      <c r="C739" s="34" t="s">
        <v>1611</v>
      </c>
      <c r="D739" s="33" t="s">
        <v>1657</v>
      </c>
      <c r="E739" s="35" t="s">
        <v>305</v>
      </c>
      <c r="F739" s="35" t="s">
        <v>306</v>
      </c>
      <c r="G739" s="36">
        <v>52000</v>
      </c>
      <c r="H739" s="36">
        <v>15026.0869565217</v>
      </c>
      <c r="I739" s="36">
        <v>67000</v>
      </c>
      <c r="J739" s="36">
        <f t="shared" si="48"/>
        <v>19533.913043478209</v>
      </c>
      <c r="K739" s="36">
        <f t="shared" si="46"/>
        <v>71533.913043478213</v>
      </c>
      <c r="L739" s="36">
        <f t="shared" si="47"/>
        <v>71533.913043478213</v>
      </c>
      <c r="M739" s="36">
        <f t="shared" si="49"/>
        <v>71500</v>
      </c>
      <c r="N739" s="37"/>
    </row>
    <row r="740" spans="1:18" ht="15.6">
      <c r="A740" s="32">
        <v>736</v>
      </c>
      <c r="B740" s="33" t="s">
        <v>1658</v>
      </c>
      <c r="C740" s="34" t="s">
        <v>1611</v>
      </c>
      <c r="D740" s="33" t="s">
        <v>1659</v>
      </c>
      <c r="E740" s="35" t="s">
        <v>1660</v>
      </c>
      <c r="F740" s="35" t="s">
        <v>1661</v>
      </c>
      <c r="G740" s="36">
        <v>66000</v>
      </c>
      <c r="H740" s="36">
        <v>49930.434782608703</v>
      </c>
      <c r="I740" s="36">
        <v>115000</v>
      </c>
      <c r="J740" s="36">
        <f t="shared" si="48"/>
        <v>64909.565217391319</v>
      </c>
      <c r="K740" s="36">
        <f t="shared" si="46"/>
        <v>130909.56521739133</v>
      </c>
      <c r="L740" s="36">
        <f t="shared" si="47"/>
        <v>130909.56521739133</v>
      </c>
      <c r="M740" s="36">
        <f t="shared" si="49"/>
        <v>130900</v>
      </c>
      <c r="N740" s="37"/>
    </row>
    <row r="741" spans="1:18" ht="15.6">
      <c r="A741" s="32">
        <v>737</v>
      </c>
      <c r="B741" s="33" t="s">
        <v>1662</v>
      </c>
      <c r="C741" s="34" t="s">
        <v>1611</v>
      </c>
      <c r="D741" s="33" t="s">
        <v>1663</v>
      </c>
      <c r="E741" s="35" t="s">
        <v>1664</v>
      </c>
      <c r="F741" s="35" t="s">
        <v>1665</v>
      </c>
      <c r="G741" s="36">
        <v>570000</v>
      </c>
      <c r="H741" s="36">
        <v>186260.869565217</v>
      </c>
      <c r="I741" s="36">
        <v>756000</v>
      </c>
      <c r="J741" s="36">
        <f t="shared" si="48"/>
        <v>242139.13043478213</v>
      </c>
      <c r="K741" s="36">
        <f t="shared" si="46"/>
        <v>812139.13043478213</v>
      </c>
      <c r="L741" s="36">
        <f t="shared" si="47"/>
        <v>812139.13043478213</v>
      </c>
      <c r="M741" s="36">
        <f t="shared" si="49"/>
        <v>812100</v>
      </c>
      <c r="N741" s="37"/>
    </row>
    <row r="742" spans="1:18" ht="15.6">
      <c r="A742" s="32">
        <v>738</v>
      </c>
      <c r="B742" s="33" t="s">
        <v>1666</v>
      </c>
      <c r="C742" s="34" t="s">
        <v>1611</v>
      </c>
      <c r="D742" s="33" t="s">
        <v>1667</v>
      </c>
      <c r="E742" s="35" t="s">
        <v>300</v>
      </c>
      <c r="F742" s="35" t="s">
        <v>301</v>
      </c>
      <c r="G742" s="36">
        <v>30000</v>
      </c>
      <c r="H742" s="36">
        <v>14086.956521739099</v>
      </c>
      <c r="I742" s="36">
        <v>44000</v>
      </c>
      <c r="J742" s="36">
        <f t="shared" si="48"/>
        <v>18313.043478260832</v>
      </c>
      <c r="K742" s="36">
        <f t="shared" si="46"/>
        <v>48313.043478260835</v>
      </c>
      <c r="L742" s="36">
        <f t="shared" si="47"/>
        <v>48313.043478260835</v>
      </c>
      <c r="M742" s="36">
        <f t="shared" si="49"/>
        <v>48300</v>
      </c>
      <c r="N742" s="37" t="str">
        <f>VLOOKUP(B742,[1]Sheet1!B$1:R$65536,17,0)</f>
        <v xml:space="preserve"> Áp dụng cho 1 mắt hoặc 2 mắt</v>
      </c>
    </row>
    <row r="743" spans="1:18" ht="31.2">
      <c r="A743" s="32">
        <v>739</v>
      </c>
      <c r="B743" s="33" t="s">
        <v>1668</v>
      </c>
      <c r="C743" s="34" t="s">
        <v>1611</v>
      </c>
      <c r="D743" s="33" t="s">
        <v>1669</v>
      </c>
      <c r="E743" s="35" t="s">
        <v>1670</v>
      </c>
      <c r="F743" s="35" t="s">
        <v>1671</v>
      </c>
      <c r="G743" s="36">
        <v>23300</v>
      </c>
      <c r="H743" s="36">
        <v>7982.6086956521704</v>
      </c>
      <c r="I743" s="36">
        <v>31200</v>
      </c>
      <c r="J743" s="36">
        <f t="shared" si="48"/>
        <v>10377.391304347822</v>
      </c>
      <c r="K743" s="36">
        <f t="shared" si="46"/>
        <v>33677.391304347824</v>
      </c>
      <c r="L743" s="36">
        <f t="shared" si="47"/>
        <v>33677.391304347824</v>
      </c>
      <c r="M743" s="36">
        <f t="shared" si="49"/>
        <v>33600</v>
      </c>
      <c r="N743" s="37"/>
    </row>
    <row r="744" spans="1:18" ht="15.6">
      <c r="A744" s="32">
        <v>740</v>
      </c>
      <c r="B744" s="33" t="s">
        <v>1672</v>
      </c>
      <c r="C744" s="34" t="s">
        <v>1611</v>
      </c>
      <c r="D744" s="33" t="s">
        <v>1673</v>
      </c>
      <c r="E744" s="35" t="s">
        <v>303</v>
      </c>
      <c r="F744" s="35" t="s">
        <v>62</v>
      </c>
      <c r="G744" s="36">
        <v>39500</v>
      </c>
      <c r="H744" s="36">
        <v>15808.695652173899</v>
      </c>
      <c r="I744" s="36">
        <v>55300</v>
      </c>
      <c r="J744" s="36">
        <f t="shared" si="48"/>
        <v>20551.30434782607</v>
      </c>
      <c r="K744" s="36">
        <f t="shared" si="46"/>
        <v>60051.304347826066</v>
      </c>
      <c r="L744" s="36">
        <f t="shared" si="47"/>
        <v>60051.304347826066</v>
      </c>
      <c r="M744" s="36">
        <f t="shared" si="49"/>
        <v>60000</v>
      </c>
      <c r="N744" s="37"/>
    </row>
    <row r="745" spans="1:18" ht="15.6">
      <c r="A745" s="32">
        <v>741</v>
      </c>
      <c r="B745" s="33" t="s">
        <v>1674</v>
      </c>
      <c r="C745" s="34" t="s">
        <v>1611</v>
      </c>
      <c r="D745" s="33" t="s">
        <v>1675</v>
      </c>
      <c r="E745" s="35" t="s">
        <v>1676</v>
      </c>
      <c r="F745" s="35" t="s">
        <v>62</v>
      </c>
      <c r="G745" s="36">
        <v>39500</v>
      </c>
      <c r="H745" s="36">
        <v>15808.695652173899</v>
      </c>
      <c r="I745" s="36">
        <v>55300</v>
      </c>
      <c r="J745" s="36">
        <f t="shared" si="48"/>
        <v>20551.30434782607</v>
      </c>
      <c r="K745" s="36">
        <f t="shared" si="46"/>
        <v>60051.304347826066</v>
      </c>
      <c r="L745" s="36">
        <f t="shared" si="47"/>
        <v>60051.304347826066</v>
      </c>
      <c r="M745" s="36">
        <f t="shared" si="49"/>
        <v>60000</v>
      </c>
      <c r="N745" s="37"/>
    </row>
    <row r="746" spans="1:18" ht="15.6">
      <c r="A746" s="32">
        <v>742</v>
      </c>
      <c r="B746" s="33" t="s">
        <v>1677</v>
      </c>
      <c r="C746" s="34" t="s">
        <v>1611</v>
      </c>
      <c r="D746" s="33" t="s">
        <v>1678</v>
      </c>
      <c r="E746" s="35" t="s">
        <v>289</v>
      </c>
      <c r="F746" s="35" t="s">
        <v>290</v>
      </c>
      <c r="G746" s="36">
        <v>74500</v>
      </c>
      <c r="H746" s="36">
        <v>24104.347826087</v>
      </c>
      <c r="I746" s="36">
        <v>98600</v>
      </c>
      <c r="J746" s="36">
        <f t="shared" si="48"/>
        <v>31335.652173913102</v>
      </c>
      <c r="K746" s="36">
        <f t="shared" si="46"/>
        <v>105835.6521739131</v>
      </c>
      <c r="L746" s="36">
        <f t="shared" si="47"/>
        <v>105835.6521739131</v>
      </c>
      <c r="M746" s="36">
        <f t="shared" si="49"/>
        <v>105800</v>
      </c>
      <c r="N746" s="37"/>
    </row>
    <row r="747" spans="1:18" ht="15.6">
      <c r="A747" s="32">
        <v>743</v>
      </c>
      <c r="B747" s="33" t="s">
        <v>1679</v>
      </c>
      <c r="C747" s="34" t="s">
        <v>1611</v>
      </c>
      <c r="D747" s="33" t="s">
        <v>1680</v>
      </c>
      <c r="E747" s="35" t="s">
        <v>1681</v>
      </c>
      <c r="F747" s="35" t="s">
        <v>1682</v>
      </c>
      <c r="G747" s="36">
        <v>34500</v>
      </c>
      <c r="H747" s="36">
        <v>15808.695652173899</v>
      </c>
      <c r="I747" s="36">
        <v>50300</v>
      </c>
      <c r="J747" s="36">
        <f t="shared" si="48"/>
        <v>20551.30434782607</v>
      </c>
      <c r="K747" s="36">
        <f t="shared" si="46"/>
        <v>55051.304347826066</v>
      </c>
      <c r="L747" s="36">
        <f t="shared" si="47"/>
        <v>55051.304347826066</v>
      </c>
      <c r="M747" s="36">
        <f t="shared" si="49"/>
        <v>55000</v>
      </c>
      <c r="N747" s="37" t="str">
        <f>VLOOKUP(B747,[1]Sheet1!B$1:R$65536,17,0)</f>
        <v>Chưa bao gồm thuốc.</v>
      </c>
    </row>
    <row r="748" spans="1:18" ht="15.6">
      <c r="A748" s="32">
        <v>744</v>
      </c>
      <c r="B748" s="33" t="s">
        <v>1683</v>
      </c>
      <c r="C748" s="34" t="s">
        <v>1611</v>
      </c>
      <c r="D748" s="33" t="s">
        <v>1684</v>
      </c>
      <c r="E748" s="35" t="s">
        <v>1685</v>
      </c>
      <c r="F748" s="35" t="s">
        <v>1686</v>
      </c>
      <c r="G748" s="36">
        <v>330000</v>
      </c>
      <c r="H748" s="36">
        <v>10956.5217391304</v>
      </c>
      <c r="I748" s="36">
        <v>340000</v>
      </c>
      <c r="J748" s="36">
        <f t="shared" si="48"/>
        <v>14243.47826086952</v>
      </c>
      <c r="K748" s="36">
        <f t="shared" si="46"/>
        <v>344243.47826086951</v>
      </c>
      <c r="L748" s="36">
        <f t="shared" si="47"/>
        <v>344243.47826086951</v>
      </c>
      <c r="M748" s="36">
        <f t="shared" si="49"/>
        <v>344200</v>
      </c>
      <c r="N748" s="37"/>
    </row>
    <row r="749" spans="1:18" ht="27.6">
      <c r="A749" s="32">
        <v>745</v>
      </c>
      <c r="B749" s="33" t="s">
        <v>1687</v>
      </c>
      <c r="C749" s="34" t="s">
        <v>1688</v>
      </c>
      <c r="D749" s="33" t="s">
        <v>1689</v>
      </c>
      <c r="E749" s="35" t="s">
        <v>1690</v>
      </c>
      <c r="F749" s="35" t="s">
        <v>115</v>
      </c>
      <c r="G749" s="36">
        <v>20000</v>
      </c>
      <c r="H749" s="36">
        <v>15652.1739130435</v>
      </c>
      <c r="I749" s="36">
        <v>35600</v>
      </c>
      <c r="J749" s="36">
        <f t="shared" si="48"/>
        <v>20347.826086956549</v>
      </c>
      <c r="K749" s="36">
        <f t="shared" si="46"/>
        <v>40347.826086956549</v>
      </c>
      <c r="L749" s="36">
        <f t="shared" si="47"/>
        <v>40347.826086956549</v>
      </c>
      <c r="M749" s="36">
        <f t="shared" si="49"/>
        <v>40300</v>
      </c>
      <c r="N749" s="37" t="str">
        <f>VLOOKUP(B749,[1]Sheet1!B$1:R$65536,17,0)</f>
        <v>Chỉ áp dụng với người bệnh ngoại trú.</v>
      </c>
    </row>
    <row r="750" spans="1:18" ht="27.6">
      <c r="A750" s="32">
        <v>746</v>
      </c>
      <c r="B750" s="33" t="s">
        <v>1691</v>
      </c>
      <c r="C750" s="34" t="s">
        <v>1688</v>
      </c>
      <c r="D750" s="33" t="s">
        <v>1692</v>
      </c>
      <c r="E750" s="35" t="s">
        <v>128</v>
      </c>
      <c r="F750" s="35" t="s">
        <v>128</v>
      </c>
      <c r="G750" s="36">
        <v>511000</v>
      </c>
      <c r="H750" s="36">
        <v>68869.565217391297</v>
      </c>
      <c r="I750" s="36">
        <v>579000</v>
      </c>
      <c r="J750" s="36">
        <f t="shared" si="48"/>
        <v>89530.434782608689</v>
      </c>
      <c r="K750" s="36">
        <f t="shared" si="46"/>
        <v>600530.43478260865</v>
      </c>
      <c r="L750" s="36">
        <f t="shared" si="47"/>
        <v>600530.43478260865</v>
      </c>
      <c r="M750" s="36">
        <f t="shared" si="49"/>
        <v>600500</v>
      </c>
      <c r="N750" s="37"/>
    </row>
    <row r="751" spans="1:18" s="101" customFormat="1" ht="55.2">
      <c r="A751" s="95">
        <v>747</v>
      </c>
      <c r="B751" s="96" t="s">
        <v>1693</v>
      </c>
      <c r="C751" s="97" t="s">
        <v>1688</v>
      </c>
      <c r="D751" s="96" t="s">
        <v>1694</v>
      </c>
      <c r="E751" s="98" t="s">
        <v>1695</v>
      </c>
      <c r="F751" s="98" t="s">
        <v>133</v>
      </c>
      <c r="G751" s="99">
        <v>46000</v>
      </c>
      <c r="H751" s="99">
        <v>14086.956521739099</v>
      </c>
      <c r="I751" s="99">
        <v>60000</v>
      </c>
      <c r="J751" s="99">
        <f t="shared" si="48"/>
        <v>18313.043478260832</v>
      </c>
      <c r="K751" s="99">
        <f t="shared" si="46"/>
        <v>64313.043478260835</v>
      </c>
      <c r="L751" s="99">
        <f t="shared" si="47"/>
        <v>64313.043478260835</v>
      </c>
      <c r="M751" s="99">
        <f t="shared" si="49"/>
        <v>64300</v>
      </c>
      <c r="N751" s="100" t="str">
        <f>VLOOKUP(B751,[1]Sheet1!B$1:R$65536,17,0)</f>
        <v>Chỉ áp dụng với người bệnh ngoại trú. Đối với người bệnh nội trú theo quy định của Bộ Y tế.</v>
      </c>
      <c r="O751" s="103"/>
      <c r="P751" s="103"/>
      <c r="Q751" s="103"/>
      <c r="R751" s="103"/>
    </row>
    <row r="752" spans="1:18" ht="55.2">
      <c r="A752" s="32">
        <v>748</v>
      </c>
      <c r="B752" s="33" t="s">
        <v>1696</v>
      </c>
      <c r="C752" s="34" t="s">
        <v>1688</v>
      </c>
      <c r="D752" s="33" t="s">
        <v>1694</v>
      </c>
      <c r="E752" s="35" t="s">
        <v>1695</v>
      </c>
      <c r="F752" s="35" t="s">
        <v>1697</v>
      </c>
      <c r="G752" s="36">
        <v>70000</v>
      </c>
      <c r="H752" s="36">
        <v>15026.0869565217</v>
      </c>
      <c r="I752" s="36">
        <v>85000</v>
      </c>
      <c r="J752" s="36">
        <f t="shared" si="48"/>
        <v>19533.913043478209</v>
      </c>
      <c r="K752" s="36">
        <f t="shared" si="46"/>
        <v>89533.913043478213</v>
      </c>
      <c r="L752" s="36">
        <f t="shared" si="47"/>
        <v>89533.913043478213</v>
      </c>
      <c r="M752" s="36">
        <f t="shared" si="49"/>
        <v>89500</v>
      </c>
      <c r="N752" s="37" t="str">
        <f>VLOOKUP(B752,[1]Sheet1!B$1:R$65536,17,0)</f>
        <v>Chỉ áp dụng với người bệnh ngoại trú. Đối với người bệnh nội trú theo quy định của Bộ Y tế.</v>
      </c>
    </row>
    <row r="753" spans="1:14" ht="31.2">
      <c r="A753" s="32">
        <v>749</v>
      </c>
      <c r="B753" s="33" t="s">
        <v>1698</v>
      </c>
      <c r="C753" s="34" t="s">
        <v>1688</v>
      </c>
      <c r="D753" s="33" t="s">
        <v>1694</v>
      </c>
      <c r="E753" s="35" t="s">
        <v>1695</v>
      </c>
      <c r="F753" s="35" t="s">
        <v>712</v>
      </c>
      <c r="G753" s="36">
        <v>97000</v>
      </c>
      <c r="H753" s="36">
        <v>18782.608695652201</v>
      </c>
      <c r="I753" s="36">
        <v>115000</v>
      </c>
      <c r="J753" s="36">
        <f t="shared" si="48"/>
        <v>24417.391304347861</v>
      </c>
      <c r="K753" s="36">
        <f t="shared" si="46"/>
        <v>121417.39130434787</v>
      </c>
      <c r="L753" s="36">
        <f t="shared" si="47"/>
        <v>121417.39130434788</v>
      </c>
      <c r="M753" s="36">
        <f t="shared" si="49"/>
        <v>121400</v>
      </c>
      <c r="N753" s="37"/>
    </row>
    <row r="754" spans="1:14" ht="31.2">
      <c r="A754" s="32">
        <v>750</v>
      </c>
      <c r="B754" s="33" t="s">
        <v>1699</v>
      </c>
      <c r="C754" s="34" t="s">
        <v>1688</v>
      </c>
      <c r="D754" s="33" t="s">
        <v>1694</v>
      </c>
      <c r="E754" s="35" t="s">
        <v>1695</v>
      </c>
      <c r="F754" s="35" t="s">
        <v>95</v>
      </c>
      <c r="G754" s="36">
        <v>155000</v>
      </c>
      <c r="H754" s="36">
        <v>29739.130434782601</v>
      </c>
      <c r="I754" s="36">
        <v>184000</v>
      </c>
      <c r="J754" s="36">
        <f t="shared" si="48"/>
        <v>38660.869565217377</v>
      </c>
      <c r="K754" s="36">
        <f t="shared" si="46"/>
        <v>193660.86956521738</v>
      </c>
      <c r="L754" s="36">
        <f t="shared" si="47"/>
        <v>193660.86956521738</v>
      </c>
      <c r="M754" s="36">
        <f t="shared" si="49"/>
        <v>193600</v>
      </c>
      <c r="N754" s="37"/>
    </row>
    <row r="755" spans="1:14" ht="27.6">
      <c r="A755" s="32">
        <v>751</v>
      </c>
      <c r="B755" s="33" t="s">
        <v>1700</v>
      </c>
      <c r="C755" s="34" t="s">
        <v>1688</v>
      </c>
      <c r="D755" s="33" t="s">
        <v>1701</v>
      </c>
      <c r="E755" s="35" t="s">
        <v>1702</v>
      </c>
      <c r="F755" s="35" t="s">
        <v>137</v>
      </c>
      <c r="G755" s="36">
        <v>219000</v>
      </c>
      <c r="H755" s="36">
        <v>34434.782608695597</v>
      </c>
      <c r="I755" s="36">
        <v>253000</v>
      </c>
      <c r="J755" s="36">
        <f t="shared" si="48"/>
        <v>44765.217391304272</v>
      </c>
      <c r="K755" s="36">
        <f t="shared" si="46"/>
        <v>263765.21739130426</v>
      </c>
      <c r="L755" s="36">
        <f t="shared" si="47"/>
        <v>263765.21739130426</v>
      </c>
      <c r="M755" s="36">
        <f t="shared" si="49"/>
        <v>263700</v>
      </c>
      <c r="N755" s="37"/>
    </row>
    <row r="756" spans="1:14" ht="31.2">
      <c r="A756" s="32">
        <v>752</v>
      </c>
      <c r="B756" s="33" t="s">
        <v>1703</v>
      </c>
      <c r="C756" s="34" t="s">
        <v>1688</v>
      </c>
      <c r="D756" s="33" t="s">
        <v>1704</v>
      </c>
      <c r="E756" s="35" t="s">
        <v>1705</v>
      </c>
      <c r="F756" s="35" t="s">
        <v>396</v>
      </c>
      <c r="G756" s="36">
        <v>150000</v>
      </c>
      <c r="H756" s="36">
        <v>34434.782608695597</v>
      </c>
      <c r="I756" s="36">
        <v>184000</v>
      </c>
      <c r="J756" s="36">
        <f t="shared" si="48"/>
        <v>44765.217391304272</v>
      </c>
      <c r="K756" s="36">
        <f t="shared" si="46"/>
        <v>194765.21739130426</v>
      </c>
      <c r="L756" s="36">
        <f t="shared" si="47"/>
        <v>194765.21739130426</v>
      </c>
      <c r="M756" s="36">
        <f t="shared" si="49"/>
        <v>194700</v>
      </c>
      <c r="N756" s="37"/>
    </row>
    <row r="757" spans="1:14" ht="31.2">
      <c r="A757" s="32">
        <v>753</v>
      </c>
      <c r="B757" s="32" t="s">
        <v>1706</v>
      </c>
      <c r="C757" s="34" t="s">
        <v>1688</v>
      </c>
      <c r="D757" s="32" t="s">
        <v>1707</v>
      </c>
      <c r="E757" s="35" t="s">
        <v>1708</v>
      </c>
      <c r="F757" s="35" t="s">
        <v>396</v>
      </c>
      <c r="G757" s="36">
        <v>150000</v>
      </c>
      <c r="H757" s="36">
        <v>34434.782608695597</v>
      </c>
      <c r="I757" s="36">
        <v>184000</v>
      </c>
      <c r="J757" s="36">
        <f t="shared" si="48"/>
        <v>44765.217391304272</v>
      </c>
      <c r="K757" s="36">
        <f t="shared" si="46"/>
        <v>194765.21739130426</v>
      </c>
      <c r="L757" s="36">
        <f t="shared" si="47"/>
        <v>194765.21739130426</v>
      </c>
      <c r="M757" s="36">
        <f t="shared" si="49"/>
        <v>194700</v>
      </c>
      <c r="N757" s="37"/>
    </row>
    <row r="758" spans="1:14" ht="31.2">
      <c r="A758" s="32">
        <v>754</v>
      </c>
      <c r="B758" s="32" t="s">
        <v>1709</v>
      </c>
      <c r="C758" s="34" t="s">
        <v>1688</v>
      </c>
      <c r="D758" s="32" t="s">
        <v>1707</v>
      </c>
      <c r="E758" s="35" t="s">
        <v>1708</v>
      </c>
      <c r="F758" s="35" t="s">
        <v>1417</v>
      </c>
      <c r="G758" s="36">
        <v>180000</v>
      </c>
      <c r="H758" s="36">
        <v>68869.565217391297</v>
      </c>
      <c r="I758" s="36">
        <v>248000</v>
      </c>
      <c r="J758" s="36">
        <f t="shared" si="48"/>
        <v>89530.434782608689</v>
      </c>
      <c r="K758" s="36">
        <f t="shared" si="46"/>
        <v>269530.4347826087</v>
      </c>
      <c r="L758" s="36">
        <f t="shared" si="47"/>
        <v>269530.4347826087</v>
      </c>
      <c r="M758" s="36">
        <f t="shared" si="49"/>
        <v>269500</v>
      </c>
      <c r="N758" s="37"/>
    </row>
    <row r="759" spans="1:14" ht="31.2">
      <c r="A759" s="32">
        <v>755</v>
      </c>
      <c r="B759" s="32" t="s">
        <v>1710</v>
      </c>
      <c r="C759" s="34" t="s">
        <v>1688</v>
      </c>
      <c r="D759" s="32" t="s">
        <v>1707</v>
      </c>
      <c r="E759" s="35" t="s">
        <v>1708</v>
      </c>
      <c r="F759" s="35" t="s">
        <v>1419</v>
      </c>
      <c r="G759" s="36">
        <v>200000</v>
      </c>
      <c r="H759" s="36">
        <v>68869.565217391297</v>
      </c>
      <c r="I759" s="36">
        <v>268000</v>
      </c>
      <c r="J759" s="36">
        <f t="shared" si="48"/>
        <v>89530.434782608689</v>
      </c>
      <c r="K759" s="36">
        <f t="shared" si="46"/>
        <v>289530.4347826087</v>
      </c>
      <c r="L759" s="36">
        <f t="shared" si="47"/>
        <v>289530.4347826087</v>
      </c>
      <c r="M759" s="36">
        <f t="shared" si="49"/>
        <v>289500</v>
      </c>
      <c r="N759" s="37"/>
    </row>
    <row r="760" spans="1:14" ht="31.2">
      <c r="A760" s="32">
        <v>756</v>
      </c>
      <c r="B760" s="32" t="s">
        <v>1711</v>
      </c>
      <c r="C760" s="34" t="s">
        <v>1688</v>
      </c>
      <c r="D760" s="32" t="s">
        <v>1707</v>
      </c>
      <c r="E760" s="35" t="s">
        <v>1708</v>
      </c>
      <c r="F760" s="35" t="s">
        <v>602</v>
      </c>
      <c r="G760" s="36">
        <v>220000</v>
      </c>
      <c r="H760" s="36">
        <v>103304.347826087</v>
      </c>
      <c r="I760" s="36">
        <v>323000</v>
      </c>
      <c r="J760" s="36">
        <f t="shared" si="48"/>
        <v>134295.65217391311</v>
      </c>
      <c r="K760" s="36">
        <f t="shared" si="46"/>
        <v>354295.65217391308</v>
      </c>
      <c r="L760" s="36">
        <f t="shared" si="47"/>
        <v>354295.65217391308</v>
      </c>
      <c r="M760" s="36">
        <f t="shared" si="49"/>
        <v>354200</v>
      </c>
      <c r="N760" s="37"/>
    </row>
    <row r="761" spans="1:14" ht="27.6">
      <c r="A761" s="32">
        <v>757</v>
      </c>
      <c r="B761" s="33" t="s">
        <v>1712</v>
      </c>
      <c r="C761" s="34" t="s">
        <v>1688</v>
      </c>
      <c r="D761" s="33" t="s">
        <v>1713</v>
      </c>
      <c r="E761" s="35" t="s">
        <v>1714</v>
      </c>
      <c r="F761" s="35" t="s">
        <v>375</v>
      </c>
      <c r="G761" s="36">
        <v>129000</v>
      </c>
      <c r="H761" s="36">
        <v>68869.565217391297</v>
      </c>
      <c r="I761" s="36">
        <v>197000</v>
      </c>
      <c r="J761" s="36">
        <f t="shared" si="48"/>
        <v>89530.434782608689</v>
      </c>
      <c r="K761" s="36">
        <f t="shared" si="46"/>
        <v>218530.4347826087</v>
      </c>
      <c r="L761" s="36">
        <f t="shared" si="47"/>
        <v>218530.4347826087</v>
      </c>
      <c r="M761" s="36">
        <f t="shared" si="49"/>
        <v>218500</v>
      </c>
      <c r="N761" s="37"/>
    </row>
    <row r="762" spans="1:14" ht="27.6">
      <c r="A762" s="32">
        <v>758</v>
      </c>
      <c r="B762" s="33" t="s">
        <v>1715</v>
      </c>
      <c r="C762" s="34" t="s">
        <v>1688</v>
      </c>
      <c r="D762" s="33" t="s">
        <v>1716</v>
      </c>
      <c r="E762" s="35" t="s">
        <v>1717</v>
      </c>
      <c r="F762" s="35" t="s">
        <v>1718</v>
      </c>
      <c r="G762" s="36">
        <v>186000</v>
      </c>
      <c r="H762" s="36">
        <v>23478.260869565202</v>
      </c>
      <c r="I762" s="36">
        <v>209000</v>
      </c>
      <c r="J762" s="36">
        <f t="shared" si="48"/>
        <v>30521.739130434762</v>
      </c>
      <c r="K762" s="36">
        <f t="shared" si="46"/>
        <v>216521.73913043475</v>
      </c>
      <c r="L762" s="36">
        <f t="shared" si="47"/>
        <v>216521.73913043475</v>
      </c>
      <c r="M762" s="36">
        <f t="shared" si="49"/>
        <v>216500</v>
      </c>
      <c r="N762" s="37"/>
    </row>
    <row r="763" spans="1:14" ht="27.6">
      <c r="A763" s="32">
        <v>759</v>
      </c>
      <c r="B763" s="33" t="s">
        <v>1719</v>
      </c>
      <c r="C763" s="34" t="s">
        <v>1688</v>
      </c>
      <c r="D763" s="33" t="s">
        <v>1716</v>
      </c>
      <c r="E763" s="35" t="s">
        <v>1717</v>
      </c>
      <c r="F763" s="35" t="s">
        <v>1720</v>
      </c>
      <c r="G763" s="36">
        <v>256000</v>
      </c>
      <c r="H763" s="36">
        <v>23478.260869565202</v>
      </c>
      <c r="I763" s="36">
        <v>279000</v>
      </c>
      <c r="J763" s="36">
        <f t="shared" si="48"/>
        <v>30521.739130434762</v>
      </c>
      <c r="K763" s="36">
        <f t="shared" si="46"/>
        <v>286521.73913043475</v>
      </c>
      <c r="L763" s="36">
        <f t="shared" si="47"/>
        <v>286521.73913043475</v>
      </c>
      <c r="M763" s="36">
        <f t="shared" si="49"/>
        <v>286500</v>
      </c>
      <c r="N763" s="37"/>
    </row>
    <row r="764" spans="1:14" ht="27.6">
      <c r="A764" s="32">
        <v>760</v>
      </c>
      <c r="B764" s="33" t="s">
        <v>1721</v>
      </c>
      <c r="C764" s="34" t="s">
        <v>1688</v>
      </c>
      <c r="D764" s="33" t="s">
        <v>1722</v>
      </c>
      <c r="E764" s="35" t="s">
        <v>1723</v>
      </c>
      <c r="F764" s="35" t="s">
        <v>1724</v>
      </c>
      <c r="G764" s="36">
        <v>206000</v>
      </c>
      <c r="H764" s="36">
        <v>68869.565217391297</v>
      </c>
      <c r="I764" s="36">
        <v>274000</v>
      </c>
      <c r="J764" s="36">
        <f t="shared" si="48"/>
        <v>89530.434782608689</v>
      </c>
      <c r="K764" s="36">
        <f t="shared" si="46"/>
        <v>295530.4347826087</v>
      </c>
      <c r="L764" s="36">
        <f t="shared" si="47"/>
        <v>295530.4347826087</v>
      </c>
      <c r="M764" s="36">
        <f t="shared" si="49"/>
        <v>295500</v>
      </c>
      <c r="N764" s="37"/>
    </row>
    <row r="765" spans="1:14" ht="27.6">
      <c r="A765" s="32">
        <v>761</v>
      </c>
      <c r="B765" s="33" t="s">
        <v>1725</v>
      </c>
      <c r="C765" s="34" t="s">
        <v>1688</v>
      </c>
      <c r="D765" s="33" t="s">
        <v>1726</v>
      </c>
      <c r="E765" s="35" t="s">
        <v>1727</v>
      </c>
      <c r="F765" s="35" t="s">
        <v>388</v>
      </c>
      <c r="G765" s="36">
        <v>206000</v>
      </c>
      <c r="H765" s="36">
        <v>68869.565217391297</v>
      </c>
      <c r="I765" s="36">
        <v>274000</v>
      </c>
      <c r="J765" s="36">
        <f t="shared" si="48"/>
        <v>89530.434782608689</v>
      </c>
      <c r="K765" s="36">
        <f t="shared" si="46"/>
        <v>295530.4347826087</v>
      </c>
      <c r="L765" s="36">
        <f t="shared" si="47"/>
        <v>295530.4347826087</v>
      </c>
      <c r="M765" s="36">
        <f t="shared" si="49"/>
        <v>295500</v>
      </c>
      <c r="N765" s="37"/>
    </row>
    <row r="766" spans="1:14" ht="27.6">
      <c r="A766" s="32">
        <v>762</v>
      </c>
      <c r="B766" s="33" t="s">
        <v>1728</v>
      </c>
      <c r="C766" s="34" t="s">
        <v>1688</v>
      </c>
      <c r="D766" s="33" t="s">
        <v>1729</v>
      </c>
      <c r="E766" s="35" t="s">
        <v>1730</v>
      </c>
      <c r="F766" s="35" t="s">
        <v>388</v>
      </c>
      <c r="G766" s="36">
        <v>206000</v>
      </c>
      <c r="H766" s="36">
        <v>68869.565217391297</v>
      </c>
      <c r="I766" s="36">
        <v>274000</v>
      </c>
      <c r="J766" s="36">
        <f t="shared" si="48"/>
        <v>89530.434782608689</v>
      </c>
      <c r="K766" s="36">
        <f t="shared" si="46"/>
        <v>295530.4347826087</v>
      </c>
      <c r="L766" s="36">
        <f t="shared" si="47"/>
        <v>295530.4347826087</v>
      </c>
      <c r="M766" s="36">
        <f t="shared" si="49"/>
        <v>295500</v>
      </c>
      <c r="N766" s="37"/>
    </row>
    <row r="767" spans="1:14" ht="27.6">
      <c r="A767" s="32">
        <v>763</v>
      </c>
      <c r="B767" s="33" t="s">
        <v>1731</v>
      </c>
      <c r="C767" s="34" t="s">
        <v>1688</v>
      </c>
      <c r="D767" s="33" t="s">
        <v>1732</v>
      </c>
      <c r="E767" s="35" t="s">
        <v>372</v>
      </c>
      <c r="F767" s="35" t="s">
        <v>372</v>
      </c>
      <c r="G767" s="36">
        <v>32000</v>
      </c>
      <c r="H767" s="36">
        <v>24886.956521739099</v>
      </c>
      <c r="I767" s="36">
        <v>56800</v>
      </c>
      <c r="J767" s="36">
        <f t="shared" si="48"/>
        <v>32353.043478260832</v>
      </c>
      <c r="K767" s="36">
        <f t="shared" si="46"/>
        <v>64353.043478260835</v>
      </c>
      <c r="L767" s="36">
        <f t="shared" si="47"/>
        <v>64353.043478260835</v>
      </c>
      <c r="M767" s="36">
        <f t="shared" si="49"/>
        <v>64300</v>
      </c>
      <c r="N767" s="37"/>
    </row>
    <row r="768" spans="1:14" ht="27.6">
      <c r="A768" s="32">
        <v>764</v>
      </c>
      <c r="B768" s="33" t="s">
        <v>1733</v>
      </c>
      <c r="C768" s="34" t="s">
        <v>1688</v>
      </c>
      <c r="D768" s="33" t="s">
        <v>1734</v>
      </c>
      <c r="E768" s="35" t="s">
        <v>1735</v>
      </c>
      <c r="F768" s="35" t="s">
        <v>1736</v>
      </c>
      <c r="G768" s="36">
        <v>37000</v>
      </c>
      <c r="H768" s="36">
        <v>24886.956521739099</v>
      </c>
      <c r="I768" s="36">
        <v>61800</v>
      </c>
      <c r="J768" s="36">
        <f t="shared" si="48"/>
        <v>32353.043478260832</v>
      </c>
      <c r="K768" s="36">
        <f t="shared" si="46"/>
        <v>69353.043478260835</v>
      </c>
      <c r="L768" s="36">
        <f t="shared" si="47"/>
        <v>69353.043478260835</v>
      </c>
      <c r="M768" s="36">
        <f t="shared" si="49"/>
        <v>69300</v>
      </c>
      <c r="N768" s="37"/>
    </row>
    <row r="769" spans="1:14" ht="27.6">
      <c r="A769" s="32">
        <v>765</v>
      </c>
      <c r="B769" s="33" t="s">
        <v>1737</v>
      </c>
      <c r="C769" s="34" t="s">
        <v>1688</v>
      </c>
      <c r="D769" s="33" t="s">
        <v>1738</v>
      </c>
      <c r="E769" s="35" t="s">
        <v>393</v>
      </c>
      <c r="F769" s="35" t="s">
        <v>143</v>
      </c>
      <c r="G769" s="36">
        <v>8000</v>
      </c>
      <c r="H769" s="36">
        <v>15026.0869565217</v>
      </c>
      <c r="I769" s="36">
        <v>23000</v>
      </c>
      <c r="J769" s="36">
        <f t="shared" si="48"/>
        <v>19533.913043478209</v>
      </c>
      <c r="K769" s="36">
        <f t="shared" si="46"/>
        <v>27533.913043478209</v>
      </c>
      <c r="L769" s="36">
        <f t="shared" si="47"/>
        <v>27533.913043478209</v>
      </c>
      <c r="M769" s="36">
        <f t="shared" si="49"/>
        <v>27500</v>
      </c>
      <c r="N769" s="37" t="str">
        <f>VLOOKUP(B769,[1]Sheet1!B$1:R$65536,17,0)</f>
        <v>Chưa bao gồm thuốc khí dung.</v>
      </c>
    </row>
    <row r="770" spans="1:14" ht="27.6">
      <c r="A770" s="32">
        <v>766</v>
      </c>
      <c r="B770" s="33" t="s">
        <v>1739</v>
      </c>
      <c r="C770" s="34" t="s">
        <v>1688</v>
      </c>
      <c r="D770" s="33" t="s">
        <v>1740</v>
      </c>
      <c r="E770" s="35" t="s">
        <v>1741</v>
      </c>
      <c r="F770" s="35" t="s">
        <v>1742</v>
      </c>
      <c r="G770" s="36">
        <v>18000</v>
      </c>
      <c r="H770" s="36">
        <v>3130.4347826087001</v>
      </c>
      <c r="I770" s="36">
        <v>21100</v>
      </c>
      <c r="J770" s="36">
        <f t="shared" si="48"/>
        <v>4069.5652173913099</v>
      </c>
      <c r="K770" s="36">
        <f t="shared" si="46"/>
        <v>22069.565217391311</v>
      </c>
      <c r="L770" s="36">
        <f t="shared" si="47"/>
        <v>22069.565217391311</v>
      </c>
      <c r="M770" s="36">
        <f t="shared" si="49"/>
        <v>22000</v>
      </c>
      <c r="N770" s="37" t="str">
        <f>VLOOKUP(B770,[1]Sheet1!B$1:R$65536,17,0)</f>
        <v>Chưa bao gồm thuốc.</v>
      </c>
    </row>
    <row r="771" spans="1:14" ht="27.6">
      <c r="A771" s="32">
        <v>767</v>
      </c>
      <c r="B771" s="33" t="s">
        <v>1743</v>
      </c>
      <c r="C771" s="34" t="s">
        <v>1688</v>
      </c>
      <c r="D771" s="33" t="s">
        <v>1744</v>
      </c>
      <c r="E771" s="35" t="s">
        <v>378</v>
      </c>
      <c r="F771" s="35" t="s">
        <v>1742</v>
      </c>
      <c r="G771" s="36">
        <v>18000</v>
      </c>
      <c r="H771" s="36">
        <v>3130.4347826087001</v>
      </c>
      <c r="I771" s="36">
        <v>21100</v>
      </c>
      <c r="J771" s="36">
        <f t="shared" si="48"/>
        <v>4069.5652173913099</v>
      </c>
      <c r="K771" s="36">
        <f t="shared" si="46"/>
        <v>22069.565217391311</v>
      </c>
      <c r="L771" s="36">
        <f t="shared" si="47"/>
        <v>22069.565217391311</v>
      </c>
      <c r="M771" s="36">
        <f t="shared" si="49"/>
        <v>22000</v>
      </c>
      <c r="N771" s="37" t="str">
        <f>VLOOKUP(B771,[1]Sheet1!B$1:R$65536,17,0)</f>
        <v>Chưa bao gồm thuốc.</v>
      </c>
    </row>
    <row r="772" spans="1:14" ht="27.6">
      <c r="A772" s="32">
        <v>768</v>
      </c>
      <c r="B772" s="33" t="s">
        <v>1745</v>
      </c>
      <c r="C772" s="34" t="s">
        <v>1688</v>
      </c>
      <c r="D772" s="33" t="s">
        <v>1746</v>
      </c>
      <c r="E772" s="35" t="s">
        <v>390</v>
      </c>
      <c r="F772" s="35" t="s">
        <v>391</v>
      </c>
      <c r="G772" s="36">
        <v>37000</v>
      </c>
      <c r="H772" s="36">
        <v>4695.6521739130403</v>
      </c>
      <c r="I772" s="36">
        <v>41600</v>
      </c>
      <c r="J772" s="36">
        <f t="shared" si="48"/>
        <v>6104.3478260869515</v>
      </c>
      <c r="K772" s="36">
        <f t="shared" si="46"/>
        <v>43104.347826086952</v>
      </c>
      <c r="L772" s="36">
        <f t="shared" si="47"/>
        <v>43104.347826086952</v>
      </c>
      <c r="M772" s="36">
        <f t="shared" si="49"/>
        <v>43100</v>
      </c>
      <c r="N772" s="37"/>
    </row>
    <row r="773" spans="1:14" ht="27.6">
      <c r="A773" s="32">
        <v>769</v>
      </c>
      <c r="B773" s="33" t="s">
        <v>1747</v>
      </c>
      <c r="C773" s="34" t="s">
        <v>1688</v>
      </c>
      <c r="D773" s="33" t="s">
        <v>1748</v>
      </c>
      <c r="E773" s="35" t="s">
        <v>1749</v>
      </c>
      <c r="F773" s="35" t="s">
        <v>391</v>
      </c>
      <c r="G773" s="36">
        <v>37000</v>
      </c>
      <c r="H773" s="36">
        <v>4695.6521739130403</v>
      </c>
      <c r="I773" s="36">
        <v>41600</v>
      </c>
      <c r="J773" s="36">
        <f t="shared" si="48"/>
        <v>6104.3478260869515</v>
      </c>
      <c r="K773" s="36">
        <f t="shared" ref="K773:K836" si="50">+G773+J773</f>
        <v>43104.347826086952</v>
      </c>
      <c r="L773" s="36">
        <f t="shared" si="47"/>
        <v>43104.347826086952</v>
      </c>
      <c r="M773" s="36">
        <f t="shared" si="49"/>
        <v>43100</v>
      </c>
      <c r="N773" s="37"/>
    </row>
    <row r="774" spans="1:14" ht="31.2">
      <c r="A774" s="32">
        <v>770</v>
      </c>
      <c r="B774" s="33" t="s">
        <v>1750</v>
      </c>
      <c r="C774" s="34" t="s">
        <v>1688</v>
      </c>
      <c r="D774" s="33" t="s">
        <v>1751</v>
      </c>
      <c r="E774" s="35" t="s">
        <v>368</v>
      </c>
      <c r="F774" s="35" t="s">
        <v>1752</v>
      </c>
      <c r="G774" s="36">
        <v>486000</v>
      </c>
      <c r="H774" s="36">
        <v>34434.782608695597</v>
      </c>
      <c r="I774" s="36">
        <v>520000</v>
      </c>
      <c r="J774" s="36">
        <f t="shared" si="48"/>
        <v>44765.217391304272</v>
      </c>
      <c r="K774" s="36">
        <f t="shared" si="50"/>
        <v>530765.21739130432</v>
      </c>
      <c r="L774" s="36">
        <f t="shared" ref="L774:L837" si="51">I774*K774/I774</f>
        <v>530765.21739130432</v>
      </c>
      <c r="M774" s="36">
        <f t="shared" si="49"/>
        <v>530700</v>
      </c>
      <c r="N774" s="37"/>
    </row>
    <row r="775" spans="1:14" ht="27.6">
      <c r="A775" s="32">
        <v>771</v>
      </c>
      <c r="B775" s="32" t="s">
        <v>1753</v>
      </c>
      <c r="C775" s="34" t="s">
        <v>1688</v>
      </c>
      <c r="D775" s="69" t="s">
        <v>1754</v>
      </c>
      <c r="E775" s="35" t="s">
        <v>1755</v>
      </c>
      <c r="F775" s="35" t="s">
        <v>1756</v>
      </c>
      <c r="G775" s="36">
        <v>616000</v>
      </c>
      <c r="H775" s="36">
        <v>68869.565217391297</v>
      </c>
      <c r="I775" s="36">
        <v>684000</v>
      </c>
      <c r="J775" s="36">
        <f t="shared" si="48"/>
        <v>89530.434782608689</v>
      </c>
      <c r="K775" s="36">
        <f t="shared" si="50"/>
        <v>705530.43478260865</v>
      </c>
      <c r="L775" s="36">
        <f t="shared" si="51"/>
        <v>705530.43478260865</v>
      </c>
      <c r="M775" s="36">
        <f t="shared" si="49"/>
        <v>705500</v>
      </c>
      <c r="N775" s="37"/>
    </row>
    <row r="776" spans="1:14" ht="27.6">
      <c r="A776" s="32">
        <v>772</v>
      </c>
      <c r="B776" s="32" t="s">
        <v>1757</v>
      </c>
      <c r="C776" s="34" t="s">
        <v>1688</v>
      </c>
      <c r="D776" s="69" t="s">
        <v>1754</v>
      </c>
      <c r="E776" s="35" t="s">
        <v>1755</v>
      </c>
      <c r="F776" s="35" t="s">
        <v>1758</v>
      </c>
      <c r="G776" s="36">
        <v>161000</v>
      </c>
      <c r="H776" s="36">
        <v>40695.652173913099</v>
      </c>
      <c r="I776" s="36">
        <v>201000</v>
      </c>
      <c r="J776" s="36">
        <f t="shared" si="48"/>
        <v>52904.347826087032</v>
      </c>
      <c r="K776" s="36">
        <f t="shared" si="50"/>
        <v>213904.34782608703</v>
      </c>
      <c r="L776" s="36">
        <f t="shared" si="51"/>
        <v>213904.34782608703</v>
      </c>
      <c r="M776" s="36">
        <f t="shared" si="49"/>
        <v>213900</v>
      </c>
      <c r="N776" s="37"/>
    </row>
    <row r="777" spans="1:14" ht="27.6">
      <c r="A777" s="32">
        <v>773</v>
      </c>
      <c r="B777" s="33" t="s">
        <v>1759</v>
      </c>
      <c r="C777" s="34" t="s">
        <v>1688</v>
      </c>
      <c r="D777" s="33" t="s">
        <v>1760</v>
      </c>
      <c r="E777" s="35" t="s">
        <v>1761</v>
      </c>
      <c r="F777" s="35" t="s">
        <v>1758</v>
      </c>
      <c r="G777" s="36">
        <v>161000</v>
      </c>
      <c r="H777" s="36">
        <v>40695.652173913099</v>
      </c>
      <c r="I777" s="36">
        <v>201000</v>
      </c>
      <c r="J777" s="36">
        <f t="shared" si="48"/>
        <v>52904.347826087032</v>
      </c>
      <c r="K777" s="36">
        <f t="shared" si="50"/>
        <v>213904.34782608703</v>
      </c>
      <c r="L777" s="36">
        <f t="shared" si="51"/>
        <v>213904.34782608703</v>
      </c>
      <c r="M777" s="36">
        <f t="shared" si="49"/>
        <v>213900</v>
      </c>
      <c r="N777" s="37"/>
    </row>
    <row r="778" spans="1:14" ht="27.6">
      <c r="A778" s="32">
        <v>774</v>
      </c>
      <c r="B778" s="33" t="s">
        <v>1762</v>
      </c>
      <c r="C778" s="34" t="s">
        <v>1688</v>
      </c>
      <c r="D778" s="33" t="s">
        <v>1763</v>
      </c>
      <c r="E778" s="35" t="s">
        <v>1764</v>
      </c>
      <c r="F778" s="35" t="s">
        <v>1765</v>
      </c>
      <c r="G778" s="36">
        <v>50000</v>
      </c>
      <c r="H778" s="36">
        <v>15652.1739130435</v>
      </c>
      <c r="I778" s="36">
        <v>65600</v>
      </c>
      <c r="J778" s="36">
        <f t="shared" si="48"/>
        <v>20347.826086956549</v>
      </c>
      <c r="K778" s="36">
        <f t="shared" si="50"/>
        <v>70347.826086956542</v>
      </c>
      <c r="L778" s="36">
        <f t="shared" si="51"/>
        <v>70347.826086956542</v>
      </c>
      <c r="M778" s="36">
        <f t="shared" si="49"/>
        <v>70300</v>
      </c>
      <c r="N778" s="37"/>
    </row>
    <row r="779" spans="1:14" ht="31.2">
      <c r="A779" s="32">
        <v>775</v>
      </c>
      <c r="B779" s="33" t="s">
        <v>1766</v>
      </c>
      <c r="C779" s="34" t="s">
        <v>1688</v>
      </c>
      <c r="D779" s="33" t="s">
        <v>1767</v>
      </c>
      <c r="E779" s="35" t="s">
        <v>1768</v>
      </c>
      <c r="F779" s="35" t="s">
        <v>1769</v>
      </c>
      <c r="G779" s="67">
        <v>1245000</v>
      </c>
      <c r="H779" s="36">
        <v>108000</v>
      </c>
      <c r="I779" s="67">
        <v>1353000</v>
      </c>
      <c r="J779" s="36">
        <f t="shared" si="48"/>
        <v>140400</v>
      </c>
      <c r="K779" s="67">
        <f t="shared" si="50"/>
        <v>1385400</v>
      </c>
      <c r="L779" s="36">
        <f t="shared" si="51"/>
        <v>1385400</v>
      </c>
      <c r="M779" s="67">
        <f t="shared" si="49"/>
        <v>1385400</v>
      </c>
      <c r="N779" s="37"/>
    </row>
    <row r="780" spans="1:14" ht="31.2">
      <c r="A780" s="32">
        <v>776</v>
      </c>
      <c r="B780" s="33" t="s">
        <v>1770</v>
      </c>
      <c r="C780" s="34" t="s">
        <v>1688</v>
      </c>
      <c r="D780" s="33" t="s">
        <v>1767</v>
      </c>
      <c r="E780" s="35" t="s">
        <v>1768</v>
      </c>
      <c r="F780" s="35" t="s">
        <v>1771</v>
      </c>
      <c r="G780" s="36">
        <v>765000</v>
      </c>
      <c r="H780" s="36">
        <v>84521.739130434798</v>
      </c>
      <c r="I780" s="36">
        <v>849000</v>
      </c>
      <c r="J780" s="36">
        <f t="shared" si="48"/>
        <v>109878.26086956525</v>
      </c>
      <c r="K780" s="36">
        <f t="shared" si="50"/>
        <v>874878.26086956519</v>
      </c>
      <c r="L780" s="36">
        <f t="shared" si="51"/>
        <v>874878.26086956519</v>
      </c>
      <c r="M780" s="36">
        <f t="shared" si="49"/>
        <v>874800</v>
      </c>
      <c r="N780" s="37"/>
    </row>
    <row r="781" spans="1:14" ht="27.6">
      <c r="A781" s="32">
        <v>777</v>
      </c>
      <c r="B781" s="33" t="s">
        <v>1772</v>
      </c>
      <c r="C781" s="34" t="s">
        <v>1688</v>
      </c>
      <c r="D781" s="33" t="s">
        <v>1773</v>
      </c>
      <c r="E781" s="35" t="s">
        <v>381</v>
      </c>
      <c r="F781" s="35" t="s">
        <v>1774</v>
      </c>
      <c r="G781" s="36">
        <v>76000</v>
      </c>
      <c r="H781" s="36">
        <v>48521.739130434798</v>
      </c>
      <c r="I781" s="36">
        <v>124000</v>
      </c>
      <c r="J781" s="36">
        <f t="shared" si="48"/>
        <v>63078.260869565238</v>
      </c>
      <c r="K781" s="36">
        <f t="shared" si="50"/>
        <v>139078.26086956525</v>
      </c>
      <c r="L781" s="36">
        <f t="shared" si="51"/>
        <v>139078.26086956525</v>
      </c>
      <c r="M781" s="36">
        <f t="shared" si="49"/>
        <v>139000</v>
      </c>
      <c r="N781" s="37"/>
    </row>
    <row r="782" spans="1:14" ht="27.6">
      <c r="A782" s="32">
        <v>778</v>
      </c>
      <c r="B782" s="33" t="s">
        <v>1775</v>
      </c>
      <c r="C782" s="34" t="s">
        <v>1688</v>
      </c>
      <c r="D782" s="33" t="s">
        <v>1776</v>
      </c>
      <c r="E782" s="35" t="s">
        <v>385</v>
      </c>
      <c r="F782" s="35" t="s">
        <v>1774</v>
      </c>
      <c r="G782" s="36">
        <v>76000</v>
      </c>
      <c r="H782" s="36">
        <v>48521.739130434798</v>
      </c>
      <c r="I782" s="36">
        <v>124000</v>
      </c>
      <c r="J782" s="36">
        <f t="shared" si="48"/>
        <v>63078.260869565238</v>
      </c>
      <c r="K782" s="36">
        <f t="shared" si="50"/>
        <v>139078.26086956525</v>
      </c>
      <c r="L782" s="36">
        <f t="shared" si="51"/>
        <v>139078.26086956525</v>
      </c>
      <c r="M782" s="36">
        <f t="shared" si="49"/>
        <v>139000</v>
      </c>
      <c r="N782" s="37"/>
    </row>
    <row r="783" spans="1:14" ht="27.6">
      <c r="A783" s="32">
        <v>779</v>
      </c>
      <c r="B783" s="33" t="s">
        <v>1777</v>
      </c>
      <c r="C783" s="34" t="s">
        <v>1688</v>
      </c>
      <c r="D783" s="33" t="s">
        <v>1778</v>
      </c>
      <c r="E783" s="35" t="s">
        <v>1779</v>
      </c>
      <c r="F783" s="35" t="s">
        <v>1780</v>
      </c>
      <c r="G783" s="36">
        <v>221000</v>
      </c>
      <c r="H783" s="36">
        <v>68869.565217391297</v>
      </c>
      <c r="I783" s="36">
        <v>289000</v>
      </c>
      <c r="J783" s="36">
        <f t="shared" si="48"/>
        <v>89530.434782608689</v>
      </c>
      <c r="K783" s="36">
        <f t="shared" si="50"/>
        <v>310530.4347826087</v>
      </c>
      <c r="L783" s="36">
        <f t="shared" si="51"/>
        <v>310530.4347826087</v>
      </c>
      <c r="M783" s="36">
        <f t="shared" si="49"/>
        <v>310500</v>
      </c>
      <c r="N783" s="37"/>
    </row>
    <row r="784" spans="1:14" ht="31.2">
      <c r="A784" s="32">
        <v>780</v>
      </c>
      <c r="B784" s="33" t="s">
        <v>1781</v>
      </c>
      <c r="C784" s="34" t="s">
        <v>1688</v>
      </c>
      <c r="D784" s="33" t="s">
        <v>1782</v>
      </c>
      <c r="E784" s="35" t="s">
        <v>1783</v>
      </c>
      <c r="F784" s="35" t="s">
        <v>1784</v>
      </c>
      <c r="G784" s="36">
        <v>634000</v>
      </c>
      <c r="H784" s="36">
        <v>108000</v>
      </c>
      <c r="I784" s="36">
        <v>742000</v>
      </c>
      <c r="J784" s="36">
        <f t="shared" ref="J784:J847" si="52">+H784/1800000*2340000</f>
        <v>140400</v>
      </c>
      <c r="K784" s="36">
        <f t="shared" si="50"/>
        <v>774400</v>
      </c>
      <c r="L784" s="36">
        <f t="shared" si="51"/>
        <v>774400</v>
      </c>
      <c r="M784" s="36">
        <f t="shared" ref="M784:M847" si="53">ROUNDDOWN(K784,-2)</f>
        <v>774400</v>
      </c>
      <c r="N784" s="37"/>
    </row>
    <row r="785" spans="1:14" ht="31.2">
      <c r="A785" s="32">
        <v>781</v>
      </c>
      <c r="B785" s="33" t="s">
        <v>1785</v>
      </c>
      <c r="C785" s="34" t="s">
        <v>1688</v>
      </c>
      <c r="D785" s="33" t="s">
        <v>1782</v>
      </c>
      <c r="E785" s="35" t="s">
        <v>1783</v>
      </c>
      <c r="F785" s="35" t="s">
        <v>1786</v>
      </c>
      <c r="G785" s="36">
        <v>261000</v>
      </c>
      <c r="H785" s="36">
        <v>68869.565217391297</v>
      </c>
      <c r="I785" s="36">
        <v>329000</v>
      </c>
      <c r="J785" s="36">
        <f t="shared" si="52"/>
        <v>89530.434782608689</v>
      </c>
      <c r="K785" s="36">
        <f t="shared" si="50"/>
        <v>350530.4347826087</v>
      </c>
      <c r="L785" s="36">
        <f t="shared" si="51"/>
        <v>350530.4347826087</v>
      </c>
      <c r="M785" s="36">
        <f t="shared" si="53"/>
        <v>350500</v>
      </c>
      <c r="N785" s="37"/>
    </row>
    <row r="786" spans="1:14" ht="31.2">
      <c r="A786" s="32">
        <v>782</v>
      </c>
      <c r="B786" s="33" t="s">
        <v>1787</v>
      </c>
      <c r="C786" s="34" t="s">
        <v>1688</v>
      </c>
      <c r="D786" s="33" t="s">
        <v>1788</v>
      </c>
      <c r="E786" s="35" t="s">
        <v>1789</v>
      </c>
      <c r="F786" s="35" t="s">
        <v>1790</v>
      </c>
      <c r="G786" s="36">
        <v>456000</v>
      </c>
      <c r="H786" s="36">
        <v>68869.565217391297</v>
      </c>
      <c r="I786" s="36">
        <v>524000</v>
      </c>
      <c r="J786" s="36">
        <f t="shared" si="52"/>
        <v>89530.434782608689</v>
      </c>
      <c r="K786" s="36">
        <f t="shared" si="50"/>
        <v>545530.43478260865</v>
      </c>
      <c r="L786" s="36">
        <f t="shared" si="51"/>
        <v>545530.43478260865</v>
      </c>
      <c r="M786" s="36">
        <f t="shared" si="53"/>
        <v>545500</v>
      </c>
      <c r="N786" s="37"/>
    </row>
    <row r="787" spans="1:14" ht="27.6">
      <c r="A787" s="32">
        <v>783</v>
      </c>
      <c r="B787" s="33" t="s">
        <v>1791</v>
      </c>
      <c r="C787" s="34" t="s">
        <v>1688</v>
      </c>
      <c r="D787" s="33" t="s">
        <v>1792</v>
      </c>
      <c r="E787" s="35" t="s">
        <v>1793</v>
      </c>
      <c r="F787" s="35" t="s">
        <v>1794</v>
      </c>
      <c r="G787" s="36">
        <v>47000</v>
      </c>
      <c r="H787" s="36">
        <v>17217.391304347799</v>
      </c>
      <c r="I787" s="36">
        <v>64200</v>
      </c>
      <c r="J787" s="36">
        <f t="shared" si="52"/>
        <v>22382.608695652136</v>
      </c>
      <c r="K787" s="36">
        <f t="shared" si="50"/>
        <v>69382.608695652132</v>
      </c>
      <c r="L787" s="36">
        <f t="shared" si="51"/>
        <v>69382.608695652132</v>
      </c>
      <c r="M787" s="36">
        <f t="shared" si="53"/>
        <v>69300</v>
      </c>
      <c r="N787" s="37"/>
    </row>
    <row r="788" spans="1:14" ht="27.6">
      <c r="A788" s="32">
        <v>784</v>
      </c>
      <c r="B788" s="33" t="s">
        <v>1795</v>
      </c>
      <c r="C788" s="34" t="s">
        <v>1688</v>
      </c>
      <c r="D788" s="33" t="s">
        <v>1722</v>
      </c>
      <c r="E788" s="35" t="s">
        <v>1723</v>
      </c>
      <c r="F788" s="35" t="s">
        <v>1796</v>
      </c>
      <c r="G788" s="36">
        <v>656000</v>
      </c>
      <c r="H788" s="36">
        <v>89217.391304347795</v>
      </c>
      <c r="I788" s="36">
        <v>745000</v>
      </c>
      <c r="J788" s="36">
        <f t="shared" si="52"/>
        <v>115982.60869565213</v>
      </c>
      <c r="K788" s="36">
        <f t="shared" si="50"/>
        <v>771982.6086956521</v>
      </c>
      <c r="L788" s="36">
        <f t="shared" si="51"/>
        <v>771982.60869565222</v>
      </c>
      <c r="M788" s="36">
        <f t="shared" si="53"/>
        <v>771900</v>
      </c>
      <c r="N788" s="37"/>
    </row>
    <row r="789" spans="1:14" ht="27.6">
      <c r="A789" s="32">
        <v>785</v>
      </c>
      <c r="B789" s="33" t="s">
        <v>1797</v>
      </c>
      <c r="C789" s="34" t="s">
        <v>1688</v>
      </c>
      <c r="D789" s="33" t="s">
        <v>1726</v>
      </c>
      <c r="E789" s="35" t="s">
        <v>1727</v>
      </c>
      <c r="F789" s="35" t="s">
        <v>1798</v>
      </c>
      <c r="G789" s="36">
        <v>656000</v>
      </c>
      <c r="H789" s="36">
        <v>89217.391304347795</v>
      </c>
      <c r="I789" s="36">
        <v>745000</v>
      </c>
      <c r="J789" s="36">
        <f t="shared" si="52"/>
        <v>115982.60869565213</v>
      </c>
      <c r="K789" s="36">
        <f t="shared" si="50"/>
        <v>771982.6086956521</v>
      </c>
      <c r="L789" s="36">
        <f t="shared" si="51"/>
        <v>771982.60869565222</v>
      </c>
      <c r="M789" s="36">
        <f t="shared" si="53"/>
        <v>771900</v>
      </c>
      <c r="N789" s="37"/>
    </row>
    <row r="790" spans="1:14" ht="27.6">
      <c r="A790" s="32">
        <v>786</v>
      </c>
      <c r="B790" s="32" t="s">
        <v>1799</v>
      </c>
      <c r="C790" s="34" t="s">
        <v>1688</v>
      </c>
      <c r="D790" s="32" t="s">
        <v>1729</v>
      </c>
      <c r="E790" s="35" t="s">
        <v>1730</v>
      </c>
      <c r="F790" s="35" t="s">
        <v>1798</v>
      </c>
      <c r="G790" s="36">
        <v>656000</v>
      </c>
      <c r="H790" s="36">
        <v>89217.391304347795</v>
      </c>
      <c r="I790" s="36">
        <v>745000</v>
      </c>
      <c r="J790" s="36">
        <f t="shared" si="52"/>
        <v>115982.60869565213</v>
      </c>
      <c r="K790" s="36">
        <f t="shared" si="50"/>
        <v>771982.6086956521</v>
      </c>
      <c r="L790" s="36">
        <f t="shared" si="51"/>
        <v>771982.60869565222</v>
      </c>
      <c r="M790" s="36">
        <f t="shared" si="53"/>
        <v>771900</v>
      </c>
      <c r="N790" s="37"/>
    </row>
    <row r="791" spans="1:14" ht="31.2">
      <c r="A791" s="32">
        <v>787</v>
      </c>
      <c r="B791" s="33" t="s">
        <v>1800</v>
      </c>
      <c r="C791" s="34" t="s">
        <v>1688</v>
      </c>
      <c r="D791" s="33" t="s">
        <v>1801</v>
      </c>
      <c r="E791" s="35" t="s">
        <v>1802</v>
      </c>
      <c r="F791" s="35" t="s">
        <v>1803</v>
      </c>
      <c r="G791" s="36">
        <v>742000</v>
      </c>
      <c r="H791" s="36">
        <v>256695.652173913</v>
      </c>
      <c r="I791" s="36">
        <v>998000</v>
      </c>
      <c r="J791" s="36">
        <f t="shared" si="52"/>
        <v>333704.34782608686</v>
      </c>
      <c r="K791" s="67">
        <f t="shared" si="50"/>
        <v>1075704.3478260869</v>
      </c>
      <c r="L791" s="36">
        <f t="shared" si="51"/>
        <v>1075704.3478260869</v>
      </c>
      <c r="M791" s="67">
        <f t="shared" si="53"/>
        <v>1075700</v>
      </c>
      <c r="N791" s="37"/>
    </row>
    <row r="792" spans="1:14" ht="31.2">
      <c r="A792" s="32">
        <v>788</v>
      </c>
      <c r="B792" s="33" t="s">
        <v>1804</v>
      </c>
      <c r="C792" s="34" t="s">
        <v>1688</v>
      </c>
      <c r="D792" s="33" t="s">
        <v>1805</v>
      </c>
      <c r="E792" s="35" t="s">
        <v>1806</v>
      </c>
      <c r="F792" s="35" t="s">
        <v>1803</v>
      </c>
      <c r="G792" s="36">
        <v>742000</v>
      </c>
      <c r="H792" s="36">
        <v>256695.652173913</v>
      </c>
      <c r="I792" s="36">
        <v>998000</v>
      </c>
      <c r="J792" s="36">
        <f t="shared" si="52"/>
        <v>333704.34782608686</v>
      </c>
      <c r="K792" s="67">
        <f t="shared" si="50"/>
        <v>1075704.3478260869</v>
      </c>
      <c r="L792" s="36">
        <f t="shared" si="51"/>
        <v>1075704.3478260869</v>
      </c>
      <c r="M792" s="67">
        <f t="shared" si="53"/>
        <v>1075700</v>
      </c>
      <c r="N792" s="37"/>
    </row>
    <row r="793" spans="1:14" ht="27.6">
      <c r="A793" s="32">
        <v>789</v>
      </c>
      <c r="B793" s="33" t="s">
        <v>1807</v>
      </c>
      <c r="C793" s="34" t="s">
        <v>1808</v>
      </c>
      <c r="D793" s="33" t="s">
        <v>1809</v>
      </c>
      <c r="E793" s="35" t="s">
        <v>319</v>
      </c>
      <c r="F793" s="35" t="s">
        <v>320</v>
      </c>
      <c r="G793" s="36">
        <v>124000</v>
      </c>
      <c r="H793" s="36">
        <v>42260.869565217399</v>
      </c>
      <c r="I793" s="36">
        <v>166000</v>
      </c>
      <c r="J793" s="36">
        <f t="shared" si="52"/>
        <v>54939.130434782623</v>
      </c>
      <c r="K793" s="36">
        <f t="shared" si="50"/>
        <v>178939.13043478262</v>
      </c>
      <c r="L793" s="36">
        <f t="shared" si="51"/>
        <v>178939.13043478262</v>
      </c>
      <c r="M793" s="36">
        <f t="shared" si="53"/>
        <v>178900</v>
      </c>
      <c r="N793" s="37"/>
    </row>
    <row r="794" spans="1:14" ht="27.6">
      <c r="A794" s="32">
        <v>790</v>
      </c>
      <c r="B794" s="33" t="s">
        <v>1810</v>
      </c>
      <c r="C794" s="34" t="s">
        <v>1808</v>
      </c>
      <c r="D794" s="33" t="s">
        <v>1811</v>
      </c>
      <c r="E794" s="35" t="s">
        <v>337</v>
      </c>
      <c r="F794" s="35" t="s">
        <v>338</v>
      </c>
      <c r="G794" s="36">
        <v>254000</v>
      </c>
      <c r="H794" s="36">
        <v>97043.478260869597</v>
      </c>
      <c r="I794" s="36">
        <v>351000</v>
      </c>
      <c r="J794" s="36">
        <f t="shared" si="52"/>
        <v>126156.52173913048</v>
      </c>
      <c r="K794" s="36">
        <f t="shared" si="50"/>
        <v>380156.52173913049</v>
      </c>
      <c r="L794" s="36">
        <f t="shared" si="51"/>
        <v>380156.52173913049</v>
      </c>
      <c r="M794" s="36">
        <f t="shared" si="53"/>
        <v>380100</v>
      </c>
      <c r="N794" s="37"/>
    </row>
    <row r="795" spans="1:14" ht="27.6">
      <c r="A795" s="32">
        <v>791</v>
      </c>
      <c r="B795" s="33" t="s">
        <v>1812</v>
      </c>
      <c r="C795" s="34" t="s">
        <v>1808</v>
      </c>
      <c r="D795" s="33" t="s">
        <v>1813</v>
      </c>
      <c r="E795" s="35" t="s">
        <v>1814</v>
      </c>
      <c r="F795" s="35" t="s">
        <v>1815</v>
      </c>
      <c r="G795" s="36">
        <v>896000</v>
      </c>
      <c r="H795" s="36">
        <v>70434.782608695605</v>
      </c>
      <c r="I795" s="36">
        <v>966000</v>
      </c>
      <c r="J795" s="36">
        <f t="shared" si="52"/>
        <v>91565.217391304293</v>
      </c>
      <c r="K795" s="36">
        <f t="shared" si="50"/>
        <v>987565.21739130432</v>
      </c>
      <c r="L795" s="36">
        <f t="shared" si="51"/>
        <v>987565.21739130432</v>
      </c>
      <c r="M795" s="36">
        <f t="shared" si="53"/>
        <v>987500</v>
      </c>
      <c r="N795" s="37"/>
    </row>
    <row r="796" spans="1:14" ht="31.2">
      <c r="A796" s="32">
        <v>792</v>
      </c>
      <c r="B796" s="32" t="s">
        <v>1816</v>
      </c>
      <c r="C796" s="34" t="s">
        <v>1808</v>
      </c>
      <c r="D796" s="32" t="s">
        <v>1817</v>
      </c>
      <c r="E796" s="35" t="s">
        <v>1818</v>
      </c>
      <c r="F796" s="35" t="s">
        <v>1819</v>
      </c>
      <c r="G796" s="36">
        <v>450000</v>
      </c>
      <c r="H796" s="36">
        <v>139304.347826087</v>
      </c>
      <c r="I796" s="36">
        <v>589000</v>
      </c>
      <c r="J796" s="36">
        <f t="shared" si="52"/>
        <v>181095.65217391308</v>
      </c>
      <c r="K796" s="36">
        <f t="shared" si="50"/>
        <v>631095.65217391308</v>
      </c>
      <c r="L796" s="36">
        <f t="shared" si="51"/>
        <v>631095.65217391308</v>
      </c>
      <c r="M796" s="36">
        <f t="shared" si="53"/>
        <v>631000</v>
      </c>
      <c r="N796" s="37"/>
    </row>
    <row r="797" spans="1:14" ht="31.2">
      <c r="A797" s="32">
        <v>793</v>
      </c>
      <c r="B797" s="32" t="s">
        <v>1820</v>
      </c>
      <c r="C797" s="34" t="s">
        <v>1808</v>
      </c>
      <c r="D797" s="32" t="s">
        <v>1821</v>
      </c>
      <c r="E797" s="35" t="s">
        <v>1822</v>
      </c>
      <c r="F797" s="35" t="s">
        <v>1819</v>
      </c>
      <c r="G797" s="36">
        <v>450000</v>
      </c>
      <c r="H797" s="36">
        <v>139304.347826087</v>
      </c>
      <c r="I797" s="36">
        <v>589000</v>
      </c>
      <c r="J797" s="36">
        <f t="shared" si="52"/>
        <v>181095.65217391308</v>
      </c>
      <c r="K797" s="36">
        <f t="shared" si="50"/>
        <v>631095.65217391308</v>
      </c>
      <c r="L797" s="36">
        <f t="shared" si="51"/>
        <v>631095.65217391308</v>
      </c>
      <c r="M797" s="36">
        <f t="shared" si="53"/>
        <v>631000</v>
      </c>
      <c r="N797" s="37"/>
    </row>
    <row r="798" spans="1:14" ht="31.2">
      <c r="A798" s="32">
        <v>794</v>
      </c>
      <c r="B798" s="32" t="s">
        <v>1823</v>
      </c>
      <c r="C798" s="34" t="s">
        <v>1808</v>
      </c>
      <c r="D798" s="32" t="s">
        <v>1817</v>
      </c>
      <c r="E798" s="35" t="s">
        <v>1818</v>
      </c>
      <c r="F798" s="35" t="s">
        <v>1824</v>
      </c>
      <c r="G798" s="36">
        <v>680000</v>
      </c>
      <c r="H798" s="36">
        <v>139304.347826087</v>
      </c>
      <c r="I798" s="36">
        <v>819000</v>
      </c>
      <c r="J798" s="36">
        <f t="shared" si="52"/>
        <v>181095.65217391308</v>
      </c>
      <c r="K798" s="36">
        <f t="shared" si="50"/>
        <v>861095.65217391308</v>
      </c>
      <c r="L798" s="36">
        <f t="shared" si="51"/>
        <v>861095.65217391308</v>
      </c>
      <c r="M798" s="36">
        <f t="shared" si="53"/>
        <v>861000</v>
      </c>
      <c r="N798" s="37"/>
    </row>
    <row r="799" spans="1:14" ht="31.2">
      <c r="A799" s="32">
        <v>795</v>
      </c>
      <c r="B799" s="32" t="s">
        <v>1825</v>
      </c>
      <c r="C799" s="34" t="s">
        <v>1808</v>
      </c>
      <c r="D799" s="32" t="s">
        <v>1821</v>
      </c>
      <c r="E799" s="35" t="s">
        <v>1822</v>
      </c>
      <c r="F799" s="35" t="s">
        <v>1824</v>
      </c>
      <c r="G799" s="36">
        <v>680000</v>
      </c>
      <c r="H799" s="36">
        <v>139304.347826087</v>
      </c>
      <c r="I799" s="36">
        <v>819000</v>
      </c>
      <c r="J799" s="36">
        <f t="shared" si="52"/>
        <v>181095.65217391308</v>
      </c>
      <c r="K799" s="36">
        <f t="shared" si="50"/>
        <v>861095.65217391308</v>
      </c>
      <c r="L799" s="36">
        <f t="shared" si="51"/>
        <v>861095.65217391308</v>
      </c>
      <c r="M799" s="36">
        <f t="shared" si="53"/>
        <v>861000</v>
      </c>
      <c r="N799" s="37"/>
    </row>
    <row r="800" spans="1:14" ht="31.2">
      <c r="A800" s="32">
        <v>796</v>
      </c>
      <c r="B800" s="32" t="s">
        <v>1826</v>
      </c>
      <c r="C800" s="34" t="s">
        <v>1808</v>
      </c>
      <c r="D800" s="32" t="s">
        <v>1817</v>
      </c>
      <c r="E800" s="35" t="s">
        <v>1818</v>
      </c>
      <c r="F800" s="35" t="s">
        <v>1827</v>
      </c>
      <c r="G800" s="36">
        <v>364000</v>
      </c>
      <c r="H800" s="36">
        <v>70434.782608695605</v>
      </c>
      <c r="I800" s="36">
        <v>434000</v>
      </c>
      <c r="J800" s="36">
        <f t="shared" si="52"/>
        <v>91565.217391304293</v>
      </c>
      <c r="K800" s="36">
        <f t="shared" si="50"/>
        <v>455565.21739130432</v>
      </c>
      <c r="L800" s="36">
        <f t="shared" si="51"/>
        <v>455565.21739130432</v>
      </c>
      <c r="M800" s="36">
        <f t="shared" si="53"/>
        <v>455500</v>
      </c>
      <c r="N800" s="37"/>
    </row>
    <row r="801" spans="1:14" ht="31.2">
      <c r="A801" s="32">
        <v>797</v>
      </c>
      <c r="B801" s="32" t="s">
        <v>1828</v>
      </c>
      <c r="C801" s="34" t="s">
        <v>1808</v>
      </c>
      <c r="D801" s="32" t="s">
        <v>1821</v>
      </c>
      <c r="E801" s="35" t="s">
        <v>1822</v>
      </c>
      <c r="F801" s="35" t="s">
        <v>1827</v>
      </c>
      <c r="G801" s="36">
        <v>364000</v>
      </c>
      <c r="H801" s="36">
        <v>70434.782608695605</v>
      </c>
      <c r="I801" s="36">
        <v>434000</v>
      </c>
      <c r="J801" s="36">
        <f t="shared" si="52"/>
        <v>91565.217391304293</v>
      </c>
      <c r="K801" s="36">
        <f t="shared" si="50"/>
        <v>455565.21739130432</v>
      </c>
      <c r="L801" s="36">
        <f t="shared" si="51"/>
        <v>455565.21739130432</v>
      </c>
      <c r="M801" s="36">
        <f t="shared" si="53"/>
        <v>455500</v>
      </c>
      <c r="N801" s="37"/>
    </row>
    <row r="802" spans="1:14" ht="31.2">
      <c r="A802" s="32">
        <v>798</v>
      </c>
      <c r="B802" s="32" t="s">
        <v>1829</v>
      </c>
      <c r="C802" s="34" t="s">
        <v>1808</v>
      </c>
      <c r="D802" s="32" t="s">
        <v>1817</v>
      </c>
      <c r="E802" s="35" t="s">
        <v>1818</v>
      </c>
      <c r="F802" s="35" t="s">
        <v>1830</v>
      </c>
      <c r="G802" s="36">
        <v>810000</v>
      </c>
      <c r="H802" s="36">
        <v>139304.347826087</v>
      </c>
      <c r="I802" s="36">
        <v>949000</v>
      </c>
      <c r="J802" s="36">
        <f t="shared" si="52"/>
        <v>181095.65217391308</v>
      </c>
      <c r="K802" s="36">
        <f t="shared" si="50"/>
        <v>991095.65217391308</v>
      </c>
      <c r="L802" s="36">
        <f t="shared" si="51"/>
        <v>991095.65217391297</v>
      </c>
      <c r="M802" s="36">
        <f t="shared" si="53"/>
        <v>991000</v>
      </c>
      <c r="N802" s="37"/>
    </row>
    <row r="803" spans="1:14" ht="31.2">
      <c r="A803" s="32">
        <v>799</v>
      </c>
      <c r="B803" s="32" t="s">
        <v>1831</v>
      </c>
      <c r="C803" s="34" t="s">
        <v>1808</v>
      </c>
      <c r="D803" s="32" t="s">
        <v>1821</v>
      </c>
      <c r="E803" s="35" t="s">
        <v>1822</v>
      </c>
      <c r="F803" s="35" t="s">
        <v>1830</v>
      </c>
      <c r="G803" s="36">
        <v>810000</v>
      </c>
      <c r="H803" s="36">
        <v>139304.347826087</v>
      </c>
      <c r="I803" s="36">
        <v>949000</v>
      </c>
      <c r="J803" s="36">
        <f t="shared" si="52"/>
        <v>181095.65217391308</v>
      </c>
      <c r="K803" s="36">
        <f t="shared" si="50"/>
        <v>991095.65217391308</v>
      </c>
      <c r="L803" s="36">
        <f t="shared" si="51"/>
        <v>991095.65217391297</v>
      </c>
      <c r="M803" s="36">
        <f t="shared" si="53"/>
        <v>991000</v>
      </c>
      <c r="N803" s="37"/>
    </row>
    <row r="804" spans="1:14" ht="27.6">
      <c r="A804" s="32">
        <v>800</v>
      </c>
      <c r="B804" s="32" t="s">
        <v>1832</v>
      </c>
      <c r="C804" s="34" t="s">
        <v>1808</v>
      </c>
      <c r="D804" s="32" t="s">
        <v>1833</v>
      </c>
      <c r="E804" s="35" t="s">
        <v>340</v>
      </c>
      <c r="F804" s="35" t="s">
        <v>341</v>
      </c>
      <c r="G804" s="36">
        <v>227000</v>
      </c>
      <c r="H804" s="36">
        <v>53217.391304347802</v>
      </c>
      <c r="I804" s="36">
        <v>280000</v>
      </c>
      <c r="J804" s="36">
        <f t="shared" si="52"/>
        <v>69182.608695652147</v>
      </c>
      <c r="K804" s="36">
        <f t="shared" si="50"/>
        <v>296182.60869565216</v>
      </c>
      <c r="L804" s="36">
        <f t="shared" si="51"/>
        <v>296182.60869565216</v>
      </c>
      <c r="M804" s="36">
        <f t="shared" si="53"/>
        <v>296100</v>
      </c>
      <c r="N804" s="37"/>
    </row>
    <row r="805" spans="1:14" ht="27.6">
      <c r="A805" s="32">
        <v>801</v>
      </c>
      <c r="B805" s="32" t="s">
        <v>1834</v>
      </c>
      <c r="C805" s="34" t="s">
        <v>1808</v>
      </c>
      <c r="D805" s="32" t="s">
        <v>1833</v>
      </c>
      <c r="E805" s="35" t="s">
        <v>340</v>
      </c>
      <c r="F805" s="35" t="s">
        <v>343</v>
      </c>
      <c r="G805" s="36">
        <v>324000</v>
      </c>
      <c r="H805" s="36">
        <v>70434.782608695605</v>
      </c>
      <c r="I805" s="36">
        <v>394000</v>
      </c>
      <c r="J805" s="36">
        <f t="shared" si="52"/>
        <v>91565.217391304293</v>
      </c>
      <c r="K805" s="36">
        <f t="shared" si="50"/>
        <v>415565.21739130432</v>
      </c>
      <c r="L805" s="36">
        <f t="shared" si="51"/>
        <v>415565.21739130426</v>
      </c>
      <c r="M805" s="36">
        <f t="shared" si="53"/>
        <v>415500</v>
      </c>
      <c r="N805" s="37"/>
    </row>
    <row r="806" spans="1:14" ht="27.6">
      <c r="A806" s="32">
        <v>802</v>
      </c>
      <c r="B806" s="33" t="s">
        <v>1835</v>
      </c>
      <c r="C806" s="34" t="s">
        <v>1808</v>
      </c>
      <c r="D806" s="33" t="s">
        <v>1836</v>
      </c>
      <c r="E806" s="35" t="s">
        <v>329</v>
      </c>
      <c r="F806" s="35" t="s">
        <v>327</v>
      </c>
      <c r="G806" s="36">
        <v>280000</v>
      </c>
      <c r="H806" s="36">
        <v>68869.565217391297</v>
      </c>
      <c r="I806" s="36">
        <v>348000</v>
      </c>
      <c r="J806" s="36">
        <f t="shared" si="52"/>
        <v>89530.434782608689</v>
      </c>
      <c r="K806" s="36">
        <f t="shared" si="50"/>
        <v>369530.4347826087</v>
      </c>
      <c r="L806" s="36">
        <f t="shared" si="51"/>
        <v>369530.4347826087</v>
      </c>
      <c r="M806" s="36">
        <f t="shared" si="53"/>
        <v>369500</v>
      </c>
      <c r="N806" s="37"/>
    </row>
    <row r="807" spans="1:14" ht="27.6">
      <c r="A807" s="32">
        <v>803</v>
      </c>
      <c r="B807" s="33" t="s">
        <v>1837</v>
      </c>
      <c r="C807" s="34" t="s">
        <v>1808</v>
      </c>
      <c r="D807" s="33" t="s">
        <v>1838</v>
      </c>
      <c r="E807" s="35" t="s">
        <v>1839</v>
      </c>
      <c r="F807" s="35" t="s">
        <v>327</v>
      </c>
      <c r="G807" s="36">
        <v>280000</v>
      </c>
      <c r="H807" s="36">
        <v>68869.565217391297</v>
      </c>
      <c r="I807" s="36">
        <v>348000</v>
      </c>
      <c r="J807" s="36">
        <f t="shared" si="52"/>
        <v>89530.434782608689</v>
      </c>
      <c r="K807" s="36">
        <f t="shared" si="50"/>
        <v>369530.4347826087</v>
      </c>
      <c r="L807" s="36">
        <f t="shared" si="51"/>
        <v>369530.4347826087</v>
      </c>
      <c r="M807" s="36">
        <f t="shared" si="53"/>
        <v>369500</v>
      </c>
      <c r="N807" s="37"/>
    </row>
    <row r="808" spans="1:14" ht="31.2">
      <c r="A808" s="32">
        <v>804</v>
      </c>
      <c r="B808" s="33" t="s">
        <v>1840</v>
      </c>
      <c r="C808" s="34" t="s">
        <v>1808</v>
      </c>
      <c r="D808" s="33" t="s">
        <v>1841</v>
      </c>
      <c r="E808" s="35" t="s">
        <v>1842</v>
      </c>
      <c r="F808" s="35" t="s">
        <v>350</v>
      </c>
      <c r="G808" s="36">
        <v>70000</v>
      </c>
      <c r="H808" s="36">
        <v>32713.043478260901</v>
      </c>
      <c r="I808" s="36">
        <v>102000</v>
      </c>
      <c r="J808" s="36">
        <f t="shared" si="52"/>
        <v>42526.956521739172</v>
      </c>
      <c r="K808" s="36">
        <f t="shared" si="50"/>
        <v>112526.95652173916</v>
      </c>
      <c r="L808" s="36">
        <f t="shared" si="51"/>
        <v>112526.95652173915</v>
      </c>
      <c r="M808" s="36">
        <f t="shared" si="53"/>
        <v>112500</v>
      </c>
      <c r="N808" s="37"/>
    </row>
    <row r="809" spans="1:14" ht="27.6">
      <c r="A809" s="32">
        <v>805</v>
      </c>
      <c r="B809" s="32" t="s">
        <v>1843</v>
      </c>
      <c r="C809" s="34" t="s">
        <v>1808</v>
      </c>
      <c r="D809" s="32" t="s">
        <v>1844</v>
      </c>
      <c r="E809" s="35" t="s">
        <v>1845</v>
      </c>
      <c r="F809" s="35" t="s">
        <v>1846</v>
      </c>
      <c r="G809" s="36">
        <v>90000</v>
      </c>
      <c r="H809" s="36">
        <v>53217.391304347802</v>
      </c>
      <c r="I809" s="36">
        <v>143000</v>
      </c>
      <c r="J809" s="36">
        <f t="shared" si="52"/>
        <v>69182.608695652147</v>
      </c>
      <c r="K809" s="36">
        <f t="shared" si="50"/>
        <v>159182.60869565216</v>
      </c>
      <c r="L809" s="36">
        <f t="shared" si="51"/>
        <v>159182.60869565216</v>
      </c>
      <c r="M809" s="36">
        <f t="shared" si="53"/>
        <v>159100</v>
      </c>
      <c r="N809" s="37"/>
    </row>
    <row r="810" spans="1:14" ht="31.2">
      <c r="A810" s="32">
        <v>806</v>
      </c>
      <c r="B810" s="32" t="s">
        <v>1847</v>
      </c>
      <c r="C810" s="34" t="s">
        <v>1808</v>
      </c>
      <c r="D810" s="32" t="s">
        <v>1844</v>
      </c>
      <c r="E810" s="35" t="s">
        <v>1845</v>
      </c>
      <c r="F810" s="35" t="s">
        <v>1848</v>
      </c>
      <c r="G810" s="36">
        <v>50000</v>
      </c>
      <c r="H810" s="36">
        <v>32713.043478260901</v>
      </c>
      <c r="I810" s="36">
        <v>82700</v>
      </c>
      <c r="J810" s="36">
        <f t="shared" si="52"/>
        <v>42526.956521739172</v>
      </c>
      <c r="K810" s="36">
        <f t="shared" si="50"/>
        <v>92526.956521739165</v>
      </c>
      <c r="L810" s="36">
        <f t="shared" si="51"/>
        <v>92526.956521739165</v>
      </c>
      <c r="M810" s="36">
        <f t="shared" si="53"/>
        <v>92500</v>
      </c>
      <c r="N810" s="37"/>
    </row>
    <row r="811" spans="1:14" ht="27.6">
      <c r="A811" s="32">
        <v>807</v>
      </c>
      <c r="B811" s="33" t="s">
        <v>1849</v>
      </c>
      <c r="C811" s="34" t="s">
        <v>1808</v>
      </c>
      <c r="D811" s="33" t="s">
        <v>1850</v>
      </c>
      <c r="E811" s="35" t="s">
        <v>1851</v>
      </c>
      <c r="F811" s="35" t="s">
        <v>1852</v>
      </c>
      <c r="G811" s="36">
        <v>89500</v>
      </c>
      <c r="H811" s="36">
        <v>16434.782608695699</v>
      </c>
      <c r="I811" s="36">
        <v>105000</v>
      </c>
      <c r="J811" s="36">
        <f t="shared" si="52"/>
        <v>21365.21739130441</v>
      </c>
      <c r="K811" s="36">
        <f t="shared" si="50"/>
        <v>110865.21739130441</v>
      </c>
      <c r="L811" s="36">
        <f t="shared" si="51"/>
        <v>110865.21739130441</v>
      </c>
      <c r="M811" s="36">
        <f t="shared" si="53"/>
        <v>110800</v>
      </c>
      <c r="N811" s="37"/>
    </row>
    <row r="812" spans="1:14" ht="27.6">
      <c r="A812" s="32">
        <v>808</v>
      </c>
      <c r="B812" s="33" t="s">
        <v>1853</v>
      </c>
      <c r="C812" s="34" t="s">
        <v>1808</v>
      </c>
      <c r="D812" s="33" t="s">
        <v>1854</v>
      </c>
      <c r="E812" s="35" t="s">
        <v>316</v>
      </c>
      <c r="F812" s="35" t="s">
        <v>317</v>
      </c>
      <c r="G812" s="36">
        <v>144000</v>
      </c>
      <c r="H812" s="36">
        <v>56347.826086956498</v>
      </c>
      <c r="I812" s="36">
        <v>200000</v>
      </c>
      <c r="J812" s="36">
        <f t="shared" si="52"/>
        <v>73252.173913043458</v>
      </c>
      <c r="K812" s="36">
        <f t="shared" si="50"/>
        <v>217252.17391304346</v>
      </c>
      <c r="L812" s="36">
        <f t="shared" si="51"/>
        <v>217252.17391304343</v>
      </c>
      <c r="M812" s="36">
        <f t="shared" si="53"/>
        <v>217200</v>
      </c>
      <c r="N812" s="37"/>
    </row>
    <row r="813" spans="1:14" ht="27.6">
      <c r="A813" s="32">
        <v>809</v>
      </c>
      <c r="B813" s="33" t="s">
        <v>1855</v>
      </c>
      <c r="C813" s="34" t="s">
        <v>1808</v>
      </c>
      <c r="D813" s="33" t="s">
        <v>1856</v>
      </c>
      <c r="E813" s="35" t="s">
        <v>313</v>
      </c>
      <c r="F813" s="35" t="s">
        <v>314</v>
      </c>
      <c r="G813" s="36">
        <v>87000</v>
      </c>
      <c r="H813" s="36">
        <v>18156.5217391304</v>
      </c>
      <c r="I813" s="36">
        <v>105000</v>
      </c>
      <c r="J813" s="36">
        <f t="shared" si="52"/>
        <v>23603.47826086952</v>
      </c>
      <c r="K813" s="36">
        <f t="shared" si="50"/>
        <v>110603.47826086952</v>
      </c>
      <c r="L813" s="36">
        <f t="shared" si="51"/>
        <v>110603.47826086952</v>
      </c>
      <c r="M813" s="36">
        <f t="shared" si="53"/>
        <v>110600</v>
      </c>
      <c r="N813" s="37"/>
    </row>
    <row r="814" spans="1:14" ht="27.6">
      <c r="A814" s="32">
        <v>810</v>
      </c>
      <c r="B814" s="33" t="s">
        <v>1857</v>
      </c>
      <c r="C814" s="34" t="s">
        <v>1808</v>
      </c>
      <c r="D814" s="33" t="s">
        <v>1858</v>
      </c>
      <c r="E814" s="35" t="s">
        <v>1859</v>
      </c>
      <c r="F814" s="35" t="s">
        <v>1860</v>
      </c>
      <c r="G814" s="36">
        <v>150000</v>
      </c>
      <c r="H814" s="36">
        <v>68869.565217391297</v>
      </c>
      <c r="I814" s="36">
        <v>218000</v>
      </c>
      <c r="J814" s="36">
        <f t="shared" si="52"/>
        <v>89530.434782608689</v>
      </c>
      <c r="K814" s="36">
        <f t="shared" si="50"/>
        <v>239530.4347826087</v>
      </c>
      <c r="L814" s="36">
        <f t="shared" si="51"/>
        <v>239530.4347826087</v>
      </c>
      <c r="M814" s="36">
        <f t="shared" si="53"/>
        <v>239500</v>
      </c>
      <c r="N814" s="37"/>
    </row>
    <row r="815" spans="1:14" ht="27.6">
      <c r="A815" s="32">
        <v>811</v>
      </c>
      <c r="B815" s="33" t="s">
        <v>1861</v>
      </c>
      <c r="C815" s="34" t="s">
        <v>1808</v>
      </c>
      <c r="D815" s="33" t="s">
        <v>1862</v>
      </c>
      <c r="E815" s="35" t="s">
        <v>1863</v>
      </c>
      <c r="F815" s="35" t="s">
        <v>1860</v>
      </c>
      <c r="G815" s="36">
        <v>150000</v>
      </c>
      <c r="H815" s="36">
        <v>68869.565217391297</v>
      </c>
      <c r="I815" s="36">
        <v>218000</v>
      </c>
      <c r="J815" s="36">
        <f t="shared" si="52"/>
        <v>89530.434782608689</v>
      </c>
      <c r="K815" s="36">
        <f t="shared" si="50"/>
        <v>239530.4347826087</v>
      </c>
      <c r="L815" s="36">
        <f t="shared" si="51"/>
        <v>239530.4347826087</v>
      </c>
      <c r="M815" s="36">
        <f t="shared" si="53"/>
        <v>239500</v>
      </c>
      <c r="N815" s="37"/>
    </row>
    <row r="816" spans="1:14" ht="27.6">
      <c r="A816" s="32">
        <v>812</v>
      </c>
      <c r="B816" s="33" t="s">
        <v>1864</v>
      </c>
      <c r="C816" s="34" t="s">
        <v>1808</v>
      </c>
      <c r="D816" s="33" t="s">
        <v>1865</v>
      </c>
      <c r="E816" s="35" t="s">
        <v>355</v>
      </c>
      <c r="F816" s="35" t="s">
        <v>353</v>
      </c>
      <c r="G816" s="36">
        <v>21000</v>
      </c>
      <c r="H816" s="36">
        <v>19721.739130434798</v>
      </c>
      <c r="I816" s="36">
        <v>40700</v>
      </c>
      <c r="J816" s="36">
        <f t="shared" si="52"/>
        <v>25638.260869565238</v>
      </c>
      <c r="K816" s="36">
        <f t="shared" si="50"/>
        <v>46638.260869565238</v>
      </c>
      <c r="L816" s="36">
        <f t="shared" si="51"/>
        <v>46638.260869565238</v>
      </c>
      <c r="M816" s="36">
        <f t="shared" si="53"/>
        <v>46600</v>
      </c>
      <c r="N816" s="37"/>
    </row>
    <row r="817" spans="1:14" ht="27.6">
      <c r="A817" s="32">
        <v>813</v>
      </c>
      <c r="B817" s="33" t="s">
        <v>1866</v>
      </c>
      <c r="C817" s="34" t="s">
        <v>1808</v>
      </c>
      <c r="D817" s="33" t="s">
        <v>1867</v>
      </c>
      <c r="E817" s="35" t="s">
        <v>352</v>
      </c>
      <c r="F817" s="35" t="s">
        <v>353</v>
      </c>
      <c r="G817" s="36">
        <v>21000</v>
      </c>
      <c r="H817" s="36">
        <v>19721.739130434798</v>
      </c>
      <c r="I817" s="36">
        <v>40700</v>
      </c>
      <c r="J817" s="36">
        <f t="shared" si="52"/>
        <v>25638.260869565238</v>
      </c>
      <c r="K817" s="36">
        <f t="shared" si="50"/>
        <v>46638.260869565238</v>
      </c>
      <c r="L817" s="36">
        <f t="shared" si="51"/>
        <v>46638.260869565238</v>
      </c>
      <c r="M817" s="36">
        <f t="shared" si="53"/>
        <v>46600</v>
      </c>
      <c r="N817" s="37"/>
    </row>
    <row r="818" spans="1:14" ht="31.2">
      <c r="A818" s="32">
        <v>814</v>
      </c>
      <c r="B818" s="33" t="s">
        <v>1868</v>
      </c>
      <c r="C818" s="34" t="s">
        <v>1808</v>
      </c>
      <c r="D818" s="33" t="s">
        <v>1869</v>
      </c>
      <c r="E818" s="35" t="s">
        <v>322</v>
      </c>
      <c r="F818" s="35" t="s">
        <v>323</v>
      </c>
      <c r="G818" s="36">
        <v>189000</v>
      </c>
      <c r="H818" s="36">
        <v>70434.782608695605</v>
      </c>
      <c r="I818" s="36">
        <v>259000</v>
      </c>
      <c r="J818" s="36">
        <f t="shared" si="52"/>
        <v>91565.217391304293</v>
      </c>
      <c r="K818" s="36">
        <f t="shared" si="50"/>
        <v>280565.21739130432</v>
      </c>
      <c r="L818" s="36">
        <f t="shared" si="51"/>
        <v>280565.21739130432</v>
      </c>
      <c r="M818" s="36">
        <f t="shared" si="53"/>
        <v>280500</v>
      </c>
      <c r="N818" s="37"/>
    </row>
    <row r="819" spans="1:14" ht="31.2">
      <c r="A819" s="32">
        <v>815</v>
      </c>
      <c r="B819" s="33" t="s">
        <v>1870</v>
      </c>
      <c r="C819" s="34" t="s">
        <v>1808</v>
      </c>
      <c r="D819" s="33" t="s">
        <v>1871</v>
      </c>
      <c r="E819" s="35" t="s">
        <v>1872</v>
      </c>
      <c r="F819" s="35" t="s">
        <v>323</v>
      </c>
      <c r="G819" s="36">
        <v>189000</v>
      </c>
      <c r="H819" s="36">
        <v>70434.782608695605</v>
      </c>
      <c r="I819" s="36">
        <v>259000</v>
      </c>
      <c r="J819" s="36">
        <f t="shared" si="52"/>
        <v>91565.217391304293</v>
      </c>
      <c r="K819" s="36">
        <f t="shared" si="50"/>
        <v>280565.21739130432</v>
      </c>
      <c r="L819" s="36">
        <f t="shared" si="51"/>
        <v>280565.21739130432</v>
      </c>
      <c r="M819" s="36">
        <f t="shared" si="53"/>
        <v>280500</v>
      </c>
      <c r="N819" s="37"/>
    </row>
    <row r="820" spans="1:14" ht="27.6">
      <c r="A820" s="32">
        <v>816</v>
      </c>
      <c r="B820" s="33" t="s">
        <v>1873</v>
      </c>
      <c r="C820" s="34" t="s">
        <v>1808</v>
      </c>
      <c r="D820" s="33" t="s">
        <v>1874</v>
      </c>
      <c r="E820" s="35" t="s">
        <v>1875</v>
      </c>
      <c r="F820" s="35" t="s">
        <v>1876</v>
      </c>
      <c r="G820" s="36">
        <v>190000</v>
      </c>
      <c r="H820" s="36">
        <v>90782.608695652205</v>
      </c>
      <c r="I820" s="36">
        <v>280000</v>
      </c>
      <c r="J820" s="36">
        <f t="shared" si="52"/>
        <v>118017.39130434787</v>
      </c>
      <c r="K820" s="36">
        <f t="shared" si="50"/>
        <v>308017.3913043479</v>
      </c>
      <c r="L820" s="36">
        <f t="shared" si="51"/>
        <v>308017.3913043479</v>
      </c>
      <c r="M820" s="36">
        <f t="shared" si="53"/>
        <v>308000</v>
      </c>
      <c r="N820" s="37"/>
    </row>
    <row r="821" spans="1:14" ht="27.6">
      <c r="A821" s="32">
        <v>817</v>
      </c>
      <c r="B821" s="33" t="s">
        <v>1877</v>
      </c>
      <c r="C821" s="34" t="s">
        <v>1808</v>
      </c>
      <c r="D821" s="33" t="s">
        <v>1878</v>
      </c>
      <c r="E821" s="35" t="s">
        <v>1879</v>
      </c>
      <c r="F821" s="35" t="s">
        <v>332</v>
      </c>
      <c r="G821" s="36">
        <v>154000</v>
      </c>
      <c r="H821" s="36">
        <v>70434.782608695605</v>
      </c>
      <c r="I821" s="36">
        <v>224000</v>
      </c>
      <c r="J821" s="36">
        <f t="shared" si="52"/>
        <v>91565.217391304293</v>
      </c>
      <c r="K821" s="36">
        <f t="shared" si="50"/>
        <v>245565.21739130429</v>
      </c>
      <c r="L821" s="36">
        <f t="shared" si="51"/>
        <v>245565.21739130429</v>
      </c>
      <c r="M821" s="36">
        <f t="shared" si="53"/>
        <v>245500</v>
      </c>
      <c r="N821" s="37"/>
    </row>
    <row r="822" spans="1:14" ht="31.2">
      <c r="A822" s="32">
        <v>818</v>
      </c>
      <c r="B822" s="33" t="s">
        <v>1880</v>
      </c>
      <c r="C822" s="34" t="s">
        <v>1808</v>
      </c>
      <c r="D822" s="33" t="s">
        <v>1881</v>
      </c>
      <c r="E822" s="35" t="s">
        <v>335</v>
      </c>
      <c r="F822" s="35" t="s">
        <v>332</v>
      </c>
      <c r="G822" s="36">
        <v>154000</v>
      </c>
      <c r="H822" s="36">
        <v>70434.782608695605</v>
      </c>
      <c r="I822" s="36">
        <v>224000</v>
      </c>
      <c r="J822" s="36">
        <f t="shared" si="52"/>
        <v>91565.217391304293</v>
      </c>
      <c r="K822" s="36">
        <f t="shared" si="50"/>
        <v>245565.21739130429</v>
      </c>
      <c r="L822" s="36">
        <f t="shared" si="51"/>
        <v>245565.21739130429</v>
      </c>
      <c r="M822" s="36">
        <f t="shared" si="53"/>
        <v>245500</v>
      </c>
      <c r="N822" s="37"/>
    </row>
    <row r="823" spans="1:14" ht="31.2">
      <c r="A823" s="32">
        <v>819</v>
      </c>
      <c r="B823" s="33" t="s">
        <v>1882</v>
      </c>
      <c r="C823" s="34" t="s">
        <v>1808</v>
      </c>
      <c r="D823" s="33" t="s">
        <v>1883</v>
      </c>
      <c r="E823" s="35" t="s">
        <v>1884</v>
      </c>
      <c r="F823" s="35" t="s">
        <v>332</v>
      </c>
      <c r="G823" s="36">
        <v>154000</v>
      </c>
      <c r="H823" s="36">
        <v>70434.782608695605</v>
      </c>
      <c r="I823" s="36">
        <v>224000</v>
      </c>
      <c r="J823" s="36">
        <f t="shared" si="52"/>
        <v>91565.217391304293</v>
      </c>
      <c r="K823" s="36">
        <f t="shared" si="50"/>
        <v>245565.21739130429</v>
      </c>
      <c r="L823" s="36">
        <f t="shared" si="51"/>
        <v>245565.21739130429</v>
      </c>
      <c r="M823" s="36">
        <f t="shared" si="53"/>
        <v>245500</v>
      </c>
      <c r="N823" s="37"/>
    </row>
    <row r="824" spans="1:14" ht="39.6">
      <c r="A824" s="32">
        <v>820</v>
      </c>
      <c r="B824" s="33" t="s">
        <v>1885</v>
      </c>
      <c r="C824" s="70" t="s">
        <v>1886</v>
      </c>
      <c r="D824" s="48" t="s">
        <v>1887</v>
      </c>
      <c r="E824" s="35" t="s">
        <v>1888</v>
      </c>
      <c r="F824" s="35" t="s">
        <v>1889</v>
      </c>
      <c r="G824" s="36">
        <v>25200</v>
      </c>
      <c r="H824" s="36">
        <v>4382.6086956521704</v>
      </c>
      <c r="I824" s="36">
        <v>29500</v>
      </c>
      <c r="J824" s="36">
        <f t="shared" si="52"/>
        <v>5697.3913043478215</v>
      </c>
      <c r="K824" s="36">
        <f t="shared" si="50"/>
        <v>30897.391304347821</v>
      </c>
      <c r="L824" s="36">
        <f t="shared" si="51"/>
        <v>30897.391304347821</v>
      </c>
      <c r="M824" s="36">
        <f t="shared" si="53"/>
        <v>30800</v>
      </c>
      <c r="N824" s="37"/>
    </row>
    <row r="825" spans="1:14" ht="39.6">
      <c r="A825" s="32">
        <v>821</v>
      </c>
      <c r="B825" s="33" t="s">
        <v>1890</v>
      </c>
      <c r="C825" s="70" t="s">
        <v>1886</v>
      </c>
      <c r="D825" s="32">
        <v>17.100000000000001</v>
      </c>
      <c r="E825" s="35" t="s">
        <v>1891</v>
      </c>
      <c r="F825" s="35" t="s">
        <v>1495</v>
      </c>
      <c r="G825" s="36">
        <v>24162</v>
      </c>
      <c r="H825" s="36">
        <v>13050.782608695699</v>
      </c>
      <c r="I825" s="36">
        <v>37200</v>
      </c>
      <c r="J825" s="36">
        <f t="shared" si="52"/>
        <v>16966.017391304409</v>
      </c>
      <c r="K825" s="36">
        <f t="shared" si="50"/>
        <v>41128.017391304413</v>
      </c>
      <c r="L825" s="36">
        <f t="shared" si="51"/>
        <v>41128.017391304413</v>
      </c>
      <c r="M825" s="36">
        <f t="shared" si="53"/>
        <v>41100</v>
      </c>
      <c r="N825" s="37"/>
    </row>
    <row r="826" spans="1:14" ht="39.6">
      <c r="A826" s="32">
        <v>822</v>
      </c>
      <c r="B826" s="33" t="s">
        <v>1892</v>
      </c>
      <c r="C826" s="70" t="s">
        <v>1886</v>
      </c>
      <c r="D826" s="32">
        <v>17.103999999999999</v>
      </c>
      <c r="E826" s="35" t="s">
        <v>1893</v>
      </c>
      <c r="F826" s="35" t="s">
        <v>1894</v>
      </c>
      <c r="G826" s="36">
        <v>131000</v>
      </c>
      <c r="H826" s="36">
        <v>32869.565217391297</v>
      </c>
      <c r="I826" s="36">
        <v>163000</v>
      </c>
      <c r="J826" s="36">
        <f t="shared" si="52"/>
        <v>42730.434782608681</v>
      </c>
      <c r="K826" s="36">
        <f t="shared" si="50"/>
        <v>173730.43478260867</v>
      </c>
      <c r="L826" s="36">
        <f t="shared" si="51"/>
        <v>173730.43478260867</v>
      </c>
      <c r="M826" s="36">
        <f t="shared" si="53"/>
        <v>173700</v>
      </c>
      <c r="N826" s="37"/>
    </row>
    <row r="827" spans="1:14" ht="39.6">
      <c r="A827" s="32">
        <v>823</v>
      </c>
      <c r="B827" s="33" t="s">
        <v>1895</v>
      </c>
      <c r="C827" s="70" t="s">
        <v>1886</v>
      </c>
      <c r="D827" s="32">
        <v>17.103999999999999</v>
      </c>
      <c r="E827" s="35" t="s">
        <v>1893</v>
      </c>
      <c r="F827" s="35" t="s">
        <v>1896</v>
      </c>
      <c r="G827" s="36">
        <v>100000</v>
      </c>
      <c r="H827" s="36">
        <v>34434.782608695597</v>
      </c>
      <c r="I827" s="36">
        <v>134000</v>
      </c>
      <c r="J827" s="36">
        <f t="shared" si="52"/>
        <v>44765.217391304272</v>
      </c>
      <c r="K827" s="36">
        <f t="shared" si="50"/>
        <v>144765.21739130426</v>
      </c>
      <c r="L827" s="36">
        <f t="shared" si="51"/>
        <v>144765.21739130426</v>
      </c>
      <c r="M827" s="36">
        <f t="shared" si="53"/>
        <v>144700</v>
      </c>
      <c r="N827" s="37"/>
    </row>
    <row r="828" spans="1:14" ht="39.6">
      <c r="A828" s="32">
        <v>824</v>
      </c>
      <c r="B828" s="33" t="s">
        <v>1897</v>
      </c>
      <c r="C828" s="70" t="s">
        <v>1886</v>
      </c>
      <c r="D828" s="32">
        <v>17.108000000000001</v>
      </c>
      <c r="E828" s="35" t="s">
        <v>1898</v>
      </c>
      <c r="F828" s="35" t="s">
        <v>1899</v>
      </c>
      <c r="G828" s="36">
        <v>28100</v>
      </c>
      <c r="H828" s="36">
        <v>38034.782608695597</v>
      </c>
      <c r="I828" s="36">
        <v>66100</v>
      </c>
      <c r="J828" s="36">
        <f t="shared" si="52"/>
        <v>49445.217391304279</v>
      </c>
      <c r="K828" s="36">
        <f t="shared" si="50"/>
        <v>77545.217391304279</v>
      </c>
      <c r="L828" s="36">
        <f t="shared" si="51"/>
        <v>77545.217391304279</v>
      </c>
      <c r="M828" s="36">
        <f t="shared" si="53"/>
        <v>77500</v>
      </c>
      <c r="N828" s="37"/>
    </row>
    <row r="829" spans="1:14" ht="39.6">
      <c r="A829" s="32">
        <v>825</v>
      </c>
      <c r="B829" s="33" t="s">
        <v>1900</v>
      </c>
      <c r="C829" s="70" t="s">
        <v>1886</v>
      </c>
      <c r="D829" s="32">
        <v>17.109000000000002</v>
      </c>
      <c r="E829" s="35" t="s">
        <v>1901</v>
      </c>
      <c r="F829" s="35" t="s">
        <v>1902</v>
      </c>
      <c r="G829" s="36">
        <v>74400</v>
      </c>
      <c r="H829" s="36">
        <v>38191.304347826102</v>
      </c>
      <c r="I829" s="36">
        <v>112000</v>
      </c>
      <c r="J829" s="36">
        <f t="shared" si="52"/>
        <v>49648.695652173934</v>
      </c>
      <c r="K829" s="36">
        <f t="shared" si="50"/>
        <v>124048.69565217393</v>
      </c>
      <c r="L829" s="36">
        <f t="shared" si="51"/>
        <v>124048.69565217393</v>
      </c>
      <c r="M829" s="36">
        <f t="shared" si="53"/>
        <v>124000</v>
      </c>
      <c r="N829" s="37"/>
    </row>
    <row r="830" spans="1:14" ht="39.6">
      <c r="A830" s="32">
        <v>826</v>
      </c>
      <c r="B830" s="33" t="s">
        <v>1903</v>
      </c>
      <c r="C830" s="70" t="s">
        <v>1886</v>
      </c>
      <c r="D830" s="32">
        <v>17.11</v>
      </c>
      <c r="E830" s="35" t="s">
        <v>1904</v>
      </c>
      <c r="F830" s="35" t="s">
        <v>1493</v>
      </c>
      <c r="G830" s="36">
        <v>25287</v>
      </c>
      <c r="H830" s="36">
        <v>12072.5217391304</v>
      </c>
      <c r="I830" s="36">
        <v>37300</v>
      </c>
      <c r="J830" s="36">
        <f t="shared" si="52"/>
        <v>15694.27826086952</v>
      </c>
      <c r="K830" s="36">
        <f t="shared" si="50"/>
        <v>40981.27826086952</v>
      </c>
      <c r="L830" s="36">
        <f t="shared" si="51"/>
        <v>40981.27826086952</v>
      </c>
      <c r="M830" s="36">
        <f t="shared" si="53"/>
        <v>40900</v>
      </c>
      <c r="N830" s="37"/>
    </row>
    <row r="831" spans="1:14" ht="39.6">
      <c r="A831" s="32">
        <v>827</v>
      </c>
      <c r="B831" s="33" t="s">
        <v>1905</v>
      </c>
      <c r="C831" s="70" t="s">
        <v>1886</v>
      </c>
      <c r="D831" s="32">
        <v>17.111000000000001</v>
      </c>
      <c r="E831" s="35" t="s">
        <v>1902</v>
      </c>
      <c r="F831" s="35" t="s">
        <v>1902</v>
      </c>
      <c r="G831" s="36">
        <v>74400</v>
      </c>
      <c r="H831" s="36">
        <v>38191.304347826102</v>
      </c>
      <c r="I831" s="36">
        <v>112000</v>
      </c>
      <c r="J831" s="36">
        <f t="shared" si="52"/>
        <v>49648.695652173934</v>
      </c>
      <c r="K831" s="36">
        <f t="shared" si="50"/>
        <v>124048.69565217393</v>
      </c>
      <c r="L831" s="36">
        <f t="shared" si="51"/>
        <v>124048.69565217393</v>
      </c>
      <c r="M831" s="36">
        <f t="shared" si="53"/>
        <v>124000</v>
      </c>
      <c r="N831" s="37"/>
    </row>
    <row r="832" spans="1:14" ht="39.6">
      <c r="A832" s="32">
        <v>828</v>
      </c>
      <c r="B832" s="33" t="s">
        <v>1906</v>
      </c>
      <c r="C832" s="70" t="s">
        <v>1886</v>
      </c>
      <c r="D832" s="32">
        <v>17.161000000000001</v>
      </c>
      <c r="E832" s="35" t="s">
        <v>1907</v>
      </c>
      <c r="F832" s="35" t="s">
        <v>1116</v>
      </c>
      <c r="G832" s="36">
        <v>33000</v>
      </c>
      <c r="H832" s="36">
        <v>3130.4347826087001</v>
      </c>
      <c r="I832" s="36">
        <v>36100</v>
      </c>
      <c r="J832" s="36">
        <f t="shared" si="52"/>
        <v>4069.5652173913099</v>
      </c>
      <c r="K832" s="36">
        <f t="shared" si="50"/>
        <v>37069.565217391311</v>
      </c>
      <c r="L832" s="36">
        <f t="shared" si="51"/>
        <v>37069.565217391311</v>
      </c>
      <c r="M832" s="36">
        <f t="shared" si="53"/>
        <v>37000</v>
      </c>
      <c r="N832" s="37"/>
    </row>
    <row r="833" spans="1:14" ht="39.6">
      <c r="A833" s="32">
        <v>829</v>
      </c>
      <c r="B833" s="33" t="s">
        <v>1908</v>
      </c>
      <c r="C833" s="70" t="s">
        <v>1886</v>
      </c>
      <c r="D833" s="32">
        <v>17.161999999999999</v>
      </c>
      <c r="E833" s="35" t="s">
        <v>1909</v>
      </c>
      <c r="F833" s="35" t="s">
        <v>1910</v>
      </c>
      <c r="G833" s="36">
        <v>48412</v>
      </c>
      <c r="H833" s="36">
        <v>15789.9130434783</v>
      </c>
      <c r="I833" s="36">
        <v>64200</v>
      </c>
      <c r="J833" s="36">
        <f t="shared" si="52"/>
        <v>20526.88695652179</v>
      </c>
      <c r="K833" s="36">
        <f t="shared" si="50"/>
        <v>68938.88695652179</v>
      </c>
      <c r="L833" s="36">
        <f t="shared" si="51"/>
        <v>68938.88695652179</v>
      </c>
      <c r="M833" s="36">
        <f t="shared" si="53"/>
        <v>68900</v>
      </c>
      <c r="N833" s="37"/>
    </row>
    <row r="834" spans="1:14" ht="39.6">
      <c r="A834" s="32">
        <v>830</v>
      </c>
      <c r="B834" s="33" t="s">
        <v>1911</v>
      </c>
      <c r="C834" s="70" t="s">
        <v>1886</v>
      </c>
      <c r="D834" s="32">
        <v>17.163</v>
      </c>
      <c r="E834" s="35" t="s">
        <v>1912</v>
      </c>
      <c r="F834" s="35" t="s">
        <v>1910</v>
      </c>
      <c r="G834" s="36">
        <v>48412</v>
      </c>
      <c r="H834" s="36">
        <v>15789.9130434783</v>
      </c>
      <c r="I834" s="36">
        <v>64200</v>
      </c>
      <c r="J834" s="36">
        <f t="shared" si="52"/>
        <v>20526.88695652179</v>
      </c>
      <c r="K834" s="36">
        <f t="shared" si="50"/>
        <v>68938.88695652179</v>
      </c>
      <c r="L834" s="36">
        <f t="shared" si="51"/>
        <v>68938.88695652179</v>
      </c>
      <c r="M834" s="36">
        <f t="shared" si="53"/>
        <v>68900</v>
      </c>
      <c r="N834" s="37"/>
    </row>
    <row r="835" spans="1:14" ht="39.6">
      <c r="A835" s="32">
        <v>831</v>
      </c>
      <c r="B835" s="33" t="s">
        <v>1913</v>
      </c>
      <c r="C835" s="70" t="s">
        <v>1886</v>
      </c>
      <c r="D835" s="32">
        <v>17.260000000000002</v>
      </c>
      <c r="E835" s="35" t="s">
        <v>1914</v>
      </c>
      <c r="F835" s="35" t="s">
        <v>1915</v>
      </c>
      <c r="G835" s="36">
        <v>37000</v>
      </c>
      <c r="H835" s="36">
        <v>10643.4782608696</v>
      </c>
      <c r="I835" s="36">
        <v>47600</v>
      </c>
      <c r="J835" s="36">
        <f t="shared" si="52"/>
        <v>13836.52173913048</v>
      </c>
      <c r="K835" s="36">
        <f t="shared" si="50"/>
        <v>50836.521739130476</v>
      </c>
      <c r="L835" s="36">
        <f t="shared" si="51"/>
        <v>50836.521739130469</v>
      </c>
      <c r="M835" s="36">
        <f t="shared" si="53"/>
        <v>50800</v>
      </c>
      <c r="N835" s="37"/>
    </row>
    <row r="836" spans="1:14" ht="39.6">
      <c r="A836" s="32">
        <v>832</v>
      </c>
      <c r="B836" s="33" t="s">
        <v>1916</v>
      </c>
      <c r="C836" s="70" t="s">
        <v>1886</v>
      </c>
      <c r="D836" s="32">
        <v>17.329999999999998</v>
      </c>
      <c r="E836" s="35" t="s">
        <v>1917</v>
      </c>
      <c r="F836" s="35" t="s">
        <v>1918</v>
      </c>
      <c r="G836" s="36">
        <v>25645</v>
      </c>
      <c r="H836" s="36">
        <v>20120.869565217399</v>
      </c>
      <c r="I836" s="36">
        <v>45700</v>
      </c>
      <c r="J836" s="36">
        <f t="shared" si="52"/>
        <v>26157.130434782619</v>
      </c>
      <c r="K836" s="36">
        <f t="shared" si="50"/>
        <v>51802.130434782623</v>
      </c>
      <c r="L836" s="36">
        <f t="shared" si="51"/>
        <v>51802.130434782623</v>
      </c>
      <c r="M836" s="36">
        <f t="shared" si="53"/>
        <v>51800</v>
      </c>
      <c r="N836" s="37"/>
    </row>
    <row r="837" spans="1:14" ht="39.6">
      <c r="A837" s="32">
        <v>833</v>
      </c>
      <c r="B837" s="33" t="s">
        <v>1919</v>
      </c>
      <c r="C837" s="70" t="s">
        <v>1886</v>
      </c>
      <c r="D837" s="32">
        <v>17.34</v>
      </c>
      <c r="E837" s="35" t="s">
        <v>1920</v>
      </c>
      <c r="F837" s="35" t="s">
        <v>1921</v>
      </c>
      <c r="G837" s="36">
        <v>25233</v>
      </c>
      <c r="H837" s="36">
        <v>26244</v>
      </c>
      <c r="I837" s="36">
        <v>51400</v>
      </c>
      <c r="J837" s="36">
        <f t="shared" si="52"/>
        <v>34117.199999999997</v>
      </c>
      <c r="K837" s="36">
        <f t="shared" ref="K837:K900" si="54">+G837+J837</f>
        <v>59350.2</v>
      </c>
      <c r="L837" s="36">
        <f t="shared" si="51"/>
        <v>59350.2</v>
      </c>
      <c r="M837" s="36">
        <f t="shared" si="53"/>
        <v>59300</v>
      </c>
      <c r="N837" s="37"/>
    </row>
    <row r="838" spans="1:14" ht="39.6">
      <c r="A838" s="32">
        <v>834</v>
      </c>
      <c r="B838" s="33" t="s">
        <v>1922</v>
      </c>
      <c r="C838" s="70" t="s">
        <v>1886</v>
      </c>
      <c r="D838" s="32">
        <v>17.37</v>
      </c>
      <c r="E838" s="35" t="s">
        <v>1923</v>
      </c>
      <c r="F838" s="35" t="s">
        <v>1921</v>
      </c>
      <c r="G838" s="36">
        <v>25233</v>
      </c>
      <c r="H838" s="36">
        <v>26244</v>
      </c>
      <c r="I838" s="36">
        <v>51400</v>
      </c>
      <c r="J838" s="36">
        <f t="shared" si="52"/>
        <v>34117.199999999997</v>
      </c>
      <c r="K838" s="36">
        <f t="shared" si="54"/>
        <v>59350.2</v>
      </c>
      <c r="L838" s="36">
        <f t="shared" ref="L838:L901" si="55">I838*K838/I838</f>
        <v>59350.2</v>
      </c>
      <c r="M838" s="36">
        <f t="shared" si="53"/>
        <v>59300</v>
      </c>
      <c r="N838" s="37"/>
    </row>
    <row r="839" spans="1:14" ht="39.6">
      <c r="A839" s="32">
        <v>835</v>
      </c>
      <c r="B839" s="33" t="s">
        <v>1924</v>
      </c>
      <c r="C839" s="70" t="s">
        <v>1886</v>
      </c>
      <c r="D839" s="32">
        <v>17.39</v>
      </c>
      <c r="E839" s="35" t="s">
        <v>1925</v>
      </c>
      <c r="F839" s="35" t="s">
        <v>1921</v>
      </c>
      <c r="G839" s="36">
        <v>25233</v>
      </c>
      <c r="H839" s="36">
        <v>26244</v>
      </c>
      <c r="I839" s="36">
        <v>51400</v>
      </c>
      <c r="J839" s="36">
        <f t="shared" si="52"/>
        <v>34117.199999999997</v>
      </c>
      <c r="K839" s="36">
        <f t="shared" si="54"/>
        <v>59350.2</v>
      </c>
      <c r="L839" s="36">
        <f t="shared" si="55"/>
        <v>59350.2</v>
      </c>
      <c r="M839" s="36">
        <f t="shared" si="53"/>
        <v>59300</v>
      </c>
      <c r="N839" s="37"/>
    </row>
    <row r="840" spans="1:14" ht="39.6">
      <c r="A840" s="32">
        <v>836</v>
      </c>
      <c r="B840" s="33" t="s">
        <v>1926</v>
      </c>
      <c r="C840" s="70" t="s">
        <v>1886</v>
      </c>
      <c r="D840" s="32">
        <v>17.41</v>
      </c>
      <c r="E840" s="35" t="s">
        <v>1927</v>
      </c>
      <c r="F840" s="35" t="s">
        <v>1928</v>
      </c>
      <c r="G840" s="36">
        <v>21400</v>
      </c>
      <c r="H840" s="36">
        <v>9234.7826086956502</v>
      </c>
      <c r="I840" s="36">
        <v>30600</v>
      </c>
      <c r="J840" s="36">
        <f t="shared" si="52"/>
        <v>12005.217391304344</v>
      </c>
      <c r="K840" s="36">
        <f t="shared" si="54"/>
        <v>33405.217391304344</v>
      </c>
      <c r="L840" s="36">
        <f t="shared" si="55"/>
        <v>33405.217391304344</v>
      </c>
      <c r="M840" s="36">
        <f t="shared" si="53"/>
        <v>33400</v>
      </c>
      <c r="N840" s="37"/>
    </row>
    <row r="841" spans="1:14" ht="39.6">
      <c r="A841" s="32">
        <v>837</v>
      </c>
      <c r="B841" s="33" t="s">
        <v>1929</v>
      </c>
      <c r="C841" s="70" t="s">
        <v>1886</v>
      </c>
      <c r="D841" s="32">
        <v>17.420000000000002</v>
      </c>
      <c r="E841" s="35" t="s">
        <v>1930</v>
      </c>
      <c r="F841" s="35" t="s">
        <v>1928</v>
      </c>
      <c r="G841" s="36">
        <v>21400</v>
      </c>
      <c r="H841" s="36">
        <v>9234.7826086956502</v>
      </c>
      <c r="I841" s="36">
        <v>30600</v>
      </c>
      <c r="J841" s="36">
        <f t="shared" si="52"/>
        <v>12005.217391304344</v>
      </c>
      <c r="K841" s="36">
        <f t="shared" si="54"/>
        <v>33405.217391304344</v>
      </c>
      <c r="L841" s="36">
        <f t="shared" si="55"/>
        <v>33405.217391304344</v>
      </c>
      <c r="M841" s="36">
        <f t="shared" si="53"/>
        <v>33400</v>
      </c>
      <c r="N841" s="37"/>
    </row>
    <row r="842" spans="1:14" ht="39.6">
      <c r="A842" s="32">
        <v>838</v>
      </c>
      <c r="B842" s="33" t="s">
        <v>1931</v>
      </c>
      <c r="C842" s="70" t="s">
        <v>1886</v>
      </c>
      <c r="D842" s="32">
        <v>17.43</v>
      </c>
      <c r="E842" s="35" t="s">
        <v>1932</v>
      </c>
      <c r="F842" s="35" t="s">
        <v>1928</v>
      </c>
      <c r="G842" s="36">
        <v>21400</v>
      </c>
      <c r="H842" s="36">
        <v>9234.7826086956502</v>
      </c>
      <c r="I842" s="36">
        <v>30600</v>
      </c>
      <c r="J842" s="36">
        <f t="shared" si="52"/>
        <v>12005.217391304344</v>
      </c>
      <c r="K842" s="36">
        <f t="shared" si="54"/>
        <v>33405.217391304344</v>
      </c>
      <c r="L842" s="36">
        <f t="shared" si="55"/>
        <v>33405.217391304344</v>
      </c>
      <c r="M842" s="36">
        <f t="shared" si="53"/>
        <v>33400</v>
      </c>
      <c r="N842" s="37"/>
    </row>
    <row r="843" spans="1:14" ht="39.6">
      <c r="A843" s="32">
        <v>839</v>
      </c>
      <c r="B843" s="33" t="s">
        <v>1933</v>
      </c>
      <c r="C843" s="70" t="s">
        <v>1886</v>
      </c>
      <c r="D843" s="32">
        <v>17.440000000000001</v>
      </c>
      <c r="E843" s="35" t="s">
        <v>1934</v>
      </c>
      <c r="F843" s="35" t="s">
        <v>1928</v>
      </c>
      <c r="G843" s="36">
        <v>21400</v>
      </c>
      <c r="H843" s="36">
        <v>9234.7826086956502</v>
      </c>
      <c r="I843" s="36">
        <v>30600</v>
      </c>
      <c r="J843" s="36">
        <f t="shared" si="52"/>
        <v>12005.217391304344</v>
      </c>
      <c r="K843" s="36">
        <f t="shared" si="54"/>
        <v>33405.217391304344</v>
      </c>
      <c r="L843" s="36">
        <f t="shared" si="55"/>
        <v>33405.217391304344</v>
      </c>
      <c r="M843" s="36">
        <f t="shared" si="53"/>
        <v>33400</v>
      </c>
      <c r="N843" s="37"/>
    </row>
    <row r="844" spans="1:14" ht="39.6">
      <c r="A844" s="32">
        <v>840</v>
      </c>
      <c r="B844" s="33" t="s">
        <v>1935</v>
      </c>
      <c r="C844" s="70" t="s">
        <v>1886</v>
      </c>
      <c r="D844" s="32">
        <v>17.46</v>
      </c>
      <c r="E844" s="35" t="s">
        <v>1936</v>
      </c>
      <c r="F844" s="35" t="s">
        <v>1928</v>
      </c>
      <c r="G844" s="36">
        <v>21400</v>
      </c>
      <c r="H844" s="36">
        <v>9234.7826086956502</v>
      </c>
      <c r="I844" s="36">
        <v>30600</v>
      </c>
      <c r="J844" s="36">
        <f t="shared" si="52"/>
        <v>12005.217391304344</v>
      </c>
      <c r="K844" s="36">
        <f t="shared" si="54"/>
        <v>33405.217391304344</v>
      </c>
      <c r="L844" s="36">
        <f t="shared" si="55"/>
        <v>33405.217391304344</v>
      </c>
      <c r="M844" s="36">
        <f t="shared" si="53"/>
        <v>33400</v>
      </c>
      <c r="N844" s="37"/>
    </row>
    <row r="845" spans="1:14" ht="39.6">
      <c r="A845" s="32">
        <v>841</v>
      </c>
      <c r="B845" s="33" t="s">
        <v>1937</v>
      </c>
      <c r="C845" s="70" t="s">
        <v>1886</v>
      </c>
      <c r="D845" s="32">
        <v>17.47</v>
      </c>
      <c r="E845" s="35" t="s">
        <v>1938</v>
      </c>
      <c r="F845" s="35" t="s">
        <v>1928</v>
      </c>
      <c r="G845" s="36">
        <v>21400</v>
      </c>
      <c r="H845" s="36">
        <v>9234.7826086956502</v>
      </c>
      <c r="I845" s="36">
        <v>30600</v>
      </c>
      <c r="J845" s="36">
        <f t="shared" si="52"/>
        <v>12005.217391304344</v>
      </c>
      <c r="K845" s="36">
        <f t="shared" si="54"/>
        <v>33405.217391304344</v>
      </c>
      <c r="L845" s="36">
        <f t="shared" si="55"/>
        <v>33405.217391304344</v>
      </c>
      <c r="M845" s="36">
        <f t="shared" si="53"/>
        <v>33400</v>
      </c>
      <c r="N845" s="37"/>
    </row>
    <row r="846" spans="1:14" ht="39.6">
      <c r="A846" s="32">
        <v>842</v>
      </c>
      <c r="B846" s="33" t="s">
        <v>1939</v>
      </c>
      <c r="C846" s="70" t="s">
        <v>1886</v>
      </c>
      <c r="D846" s="32">
        <v>17.489999999999998</v>
      </c>
      <c r="E846" s="35" t="s">
        <v>1940</v>
      </c>
      <c r="F846" s="35" t="s">
        <v>1928</v>
      </c>
      <c r="G846" s="36">
        <v>21400</v>
      </c>
      <c r="H846" s="36">
        <v>9234.7826086956502</v>
      </c>
      <c r="I846" s="36">
        <v>30600</v>
      </c>
      <c r="J846" s="36">
        <f t="shared" si="52"/>
        <v>12005.217391304344</v>
      </c>
      <c r="K846" s="36">
        <f t="shared" si="54"/>
        <v>33405.217391304344</v>
      </c>
      <c r="L846" s="36">
        <f t="shared" si="55"/>
        <v>33405.217391304344</v>
      </c>
      <c r="M846" s="36">
        <f t="shared" si="53"/>
        <v>33400</v>
      </c>
      <c r="N846" s="37"/>
    </row>
    <row r="847" spans="1:14" ht="39.6">
      <c r="A847" s="32">
        <v>843</v>
      </c>
      <c r="B847" s="33" t="s">
        <v>1941</v>
      </c>
      <c r="C847" s="70" t="s">
        <v>1886</v>
      </c>
      <c r="D847" s="32">
        <v>17.5</v>
      </c>
      <c r="E847" s="35" t="s">
        <v>1942</v>
      </c>
      <c r="F847" s="35" t="s">
        <v>1943</v>
      </c>
      <c r="G847" s="36">
        <v>39200</v>
      </c>
      <c r="H847" s="36">
        <v>7513.04347826087</v>
      </c>
      <c r="I847" s="36">
        <v>46700</v>
      </c>
      <c r="J847" s="36">
        <f t="shared" si="52"/>
        <v>9766.9565217391319</v>
      </c>
      <c r="K847" s="36">
        <f t="shared" si="54"/>
        <v>48966.956521739135</v>
      </c>
      <c r="L847" s="36">
        <f t="shared" si="55"/>
        <v>48966.956521739135</v>
      </c>
      <c r="M847" s="36">
        <f t="shared" si="53"/>
        <v>48900</v>
      </c>
      <c r="N847" s="37"/>
    </row>
    <row r="848" spans="1:14" ht="39.6">
      <c r="A848" s="32">
        <v>844</v>
      </c>
      <c r="B848" s="33" t="s">
        <v>1944</v>
      </c>
      <c r="C848" s="70" t="s">
        <v>1886</v>
      </c>
      <c r="D848" s="48" t="s">
        <v>1945</v>
      </c>
      <c r="E848" s="35" t="s">
        <v>1946</v>
      </c>
      <c r="F848" s="35" t="s">
        <v>1928</v>
      </c>
      <c r="G848" s="36">
        <v>21400</v>
      </c>
      <c r="H848" s="36">
        <v>9234.7826086956502</v>
      </c>
      <c r="I848" s="36">
        <v>30600</v>
      </c>
      <c r="J848" s="36">
        <f t="shared" ref="J848:J911" si="56">+H848/1800000*2340000</f>
        <v>12005.217391304344</v>
      </c>
      <c r="K848" s="36">
        <f t="shared" si="54"/>
        <v>33405.217391304344</v>
      </c>
      <c r="L848" s="36">
        <f t="shared" si="55"/>
        <v>33405.217391304344</v>
      </c>
      <c r="M848" s="36">
        <f t="shared" ref="M848:M911" si="57">ROUNDDOWN(K848,-2)</f>
        <v>33400</v>
      </c>
      <c r="N848" s="37"/>
    </row>
    <row r="849" spans="1:14" ht="39.6">
      <c r="A849" s="32">
        <v>845</v>
      </c>
      <c r="B849" s="33" t="s">
        <v>1947</v>
      </c>
      <c r="C849" s="70" t="s">
        <v>1886</v>
      </c>
      <c r="D849" s="32">
        <v>17.510000000000002</v>
      </c>
      <c r="E849" s="35" t="s">
        <v>1948</v>
      </c>
      <c r="F849" s="35" t="s">
        <v>1928</v>
      </c>
      <c r="G849" s="36">
        <v>21400</v>
      </c>
      <c r="H849" s="36">
        <v>9234.7826086956502</v>
      </c>
      <c r="I849" s="36">
        <v>30600</v>
      </c>
      <c r="J849" s="36">
        <f t="shared" si="56"/>
        <v>12005.217391304344</v>
      </c>
      <c r="K849" s="36">
        <f t="shared" si="54"/>
        <v>33405.217391304344</v>
      </c>
      <c r="L849" s="36">
        <f t="shared" si="55"/>
        <v>33405.217391304344</v>
      </c>
      <c r="M849" s="36">
        <f t="shared" si="57"/>
        <v>33400</v>
      </c>
      <c r="N849" s="37"/>
    </row>
    <row r="850" spans="1:14" ht="39.6">
      <c r="A850" s="32">
        <v>846</v>
      </c>
      <c r="B850" s="33" t="s">
        <v>1949</v>
      </c>
      <c r="C850" s="70" t="s">
        <v>1886</v>
      </c>
      <c r="D850" s="32">
        <v>17.52</v>
      </c>
      <c r="E850" s="35" t="s">
        <v>1950</v>
      </c>
      <c r="F850" s="35" t="s">
        <v>1921</v>
      </c>
      <c r="G850" s="36">
        <v>25233</v>
      </c>
      <c r="H850" s="36">
        <v>26244</v>
      </c>
      <c r="I850" s="36">
        <v>51400</v>
      </c>
      <c r="J850" s="36">
        <f t="shared" si="56"/>
        <v>34117.199999999997</v>
      </c>
      <c r="K850" s="36">
        <f t="shared" si="54"/>
        <v>59350.2</v>
      </c>
      <c r="L850" s="36">
        <f t="shared" si="55"/>
        <v>59350.2</v>
      </c>
      <c r="M850" s="36">
        <f t="shared" si="57"/>
        <v>59300</v>
      </c>
      <c r="N850" s="37"/>
    </row>
    <row r="851" spans="1:14" ht="39.6">
      <c r="A851" s="32">
        <v>847</v>
      </c>
      <c r="B851" s="33" t="s">
        <v>1951</v>
      </c>
      <c r="C851" s="70" t="s">
        <v>1886</v>
      </c>
      <c r="D851" s="32">
        <v>17.53</v>
      </c>
      <c r="E851" s="35" t="s">
        <v>1952</v>
      </c>
      <c r="F851" s="35" t="s">
        <v>1921</v>
      </c>
      <c r="G851" s="36">
        <v>25233</v>
      </c>
      <c r="H851" s="36">
        <v>26244</v>
      </c>
      <c r="I851" s="36">
        <v>51400</v>
      </c>
      <c r="J851" s="36">
        <f t="shared" si="56"/>
        <v>34117.199999999997</v>
      </c>
      <c r="K851" s="36">
        <f t="shared" si="54"/>
        <v>59350.2</v>
      </c>
      <c r="L851" s="36">
        <f t="shared" si="55"/>
        <v>59350.2</v>
      </c>
      <c r="M851" s="36">
        <f t="shared" si="57"/>
        <v>59300</v>
      </c>
      <c r="N851" s="37"/>
    </row>
    <row r="852" spans="1:14" ht="39.6">
      <c r="A852" s="32">
        <v>848</v>
      </c>
      <c r="B852" s="33" t="s">
        <v>1953</v>
      </c>
      <c r="C852" s="70" t="s">
        <v>1886</v>
      </c>
      <c r="D852" s="32">
        <v>17.559999999999999</v>
      </c>
      <c r="E852" s="35" t="s">
        <v>1954</v>
      </c>
      <c r="F852" s="35" t="s">
        <v>1921</v>
      </c>
      <c r="G852" s="36">
        <v>25233</v>
      </c>
      <c r="H852" s="36">
        <v>26244</v>
      </c>
      <c r="I852" s="36">
        <v>51400</v>
      </c>
      <c r="J852" s="36">
        <f t="shared" si="56"/>
        <v>34117.199999999997</v>
      </c>
      <c r="K852" s="36">
        <f t="shared" si="54"/>
        <v>59350.2</v>
      </c>
      <c r="L852" s="36">
        <f t="shared" si="55"/>
        <v>59350.2</v>
      </c>
      <c r="M852" s="36">
        <f t="shared" si="57"/>
        <v>59300</v>
      </c>
      <c r="N852" s="37"/>
    </row>
    <row r="853" spans="1:14" ht="39.6">
      <c r="A853" s="32">
        <v>849</v>
      </c>
      <c r="B853" s="33" t="s">
        <v>1955</v>
      </c>
      <c r="C853" s="70" t="s">
        <v>1886</v>
      </c>
      <c r="D853" s="32">
        <v>17.63</v>
      </c>
      <c r="E853" s="35" t="s">
        <v>1956</v>
      </c>
      <c r="F853" s="35" t="s">
        <v>1928</v>
      </c>
      <c r="G853" s="36">
        <v>21400</v>
      </c>
      <c r="H853" s="36">
        <v>9234.7826086956502</v>
      </c>
      <c r="I853" s="36">
        <v>30600</v>
      </c>
      <c r="J853" s="36">
        <f t="shared" si="56"/>
        <v>12005.217391304344</v>
      </c>
      <c r="K853" s="36">
        <f t="shared" si="54"/>
        <v>33405.217391304344</v>
      </c>
      <c r="L853" s="36">
        <f t="shared" si="55"/>
        <v>33405.217391304344</v>
      </c>
      <c r="M853" s="36">
        <f t="shared" si="57"/>
        <v>33400</v>
      </c>
      <c r="N853" s="37"/>
    </row>
    <row r="854" spans="1:14" ht="39.6">
      <c r="A854" s="32">
        <v>850</v>
      </c>
      <c r="B854" s="33" t="s">
        <v>1957</v>
      </c>
      <c r="C854" s="70" t="s">
        <v>1886</v>
      </c>
      <c r="D854" s="32">
        <v>17.64</v>
      </c>
      <c r="E854" s="35" t="s">
        <v>1958</v>
      </c>
      <c r="F854" s="35" t="s">
        <v>1928</v>
      </c>
      <c r="G854" s="36">
        <v>21400</v>
      </c>
      <c r="H854" s="36">
        <v>9234.7826086956502</v>
      </c>
      <c r="I854" s="36">
        <v>30600</v>
      </c>
      <c r="J854" s="36">
        <f t="shared" si="56"/>
        <v>12005.217391304344</v>
      </c>
      <c r="K854" s="36">
        <f t="shared" si="54"/>
        <v>33405.217391304344</v>
      </c>
      <c r="L854" s="36">
        <f t="shared" si="55"/>
        <v>33405.217391304344</v>
      </c>
      <c r="M854" s="36">
        <f t="shared" si="57"/>
        <v>33400</v>
      </c>
      <c r="N854" s="37"/>
    </row>
    <row r="855" spans="1:14" ht="39.6">
      <c r="A855" s="32">
        <v>851</v>
      </c>
      <c r="B855" s="33" t="s">
        <v>1959</v>
      </c>
      <c r="C855" s="70" t="s">
        <v>1886</v>
      </c>
      <c r="D855" s="32">
        <v>17.649999999999999</v>
      </c>
      <c r="E855" s="35" t="s">
        <v>1960</v>
      </c>
      <c r="F855" s="35" t="s">
        <v>1961</v>
      </c>
      <c r="G855" s="36">
        <v>5000</v>
      </c>
      <c r="H855" s="36">
        <v>7513.04347826087</v>
      </c>
      <c r="I855" s="36">
        <v>12500</v>
      </c>
      <c r="J855" s="36">
        <f t="shared" si="56"/>
        <v>9766.9565217391319</v>
      </c>
      <c r="K855" s="36">
        <f t="shared" si="54"/>
        <v>14766.956521739132</v>
      </c>
      <c r="L855" s="36">
        <f t="shared" si="55"/>
        <v>14766.956521739132</v>
      </c>
      <c r="M855" s="36">
        <f t="shared" si="57"/>
        <v>14700</v>
      </c>
      <c r="N855" s="37"/>
    </row>
    <row r="856" spans="1:14" ht="39.6">
      <c r="A856" s="32">
        <v>852</v>
      </c>
      <c r="B856" s="33" t="s">
        <v>1962</v>
      </c>
      <c r="C856" s="70" t="s">
        <v>1886</v>
      </c>
      <c r="D856" s="32">
        <v>17.66</v>
      </c>
      <c r="E856" s="35" t="s">
        <v>1963</v>
      </c>
      <c r="F856" s="35" t="s">
        <v>1928</v>
      </c>
      <c r="G856" s="36">
        <v>21400</v>
      </c>
      <c r="H856" s="36">
        <v>9234.7826086956502</v>
      </c>
      <c r="I856" s="36">
        <v>30600</v>
      </c>
      <c r="J856" s="36">
        <f t="shared" si="56"/>
        <v>12005.217391304344</v>
      </c>
      <c r="K856" s="36">
        <f t="shared" si="54"/>
        <v>33405.217391304344</v>
      </c>
      <c r="L856" s="36">
        <f t="shared" si="55"/>
        <v>33405.217391304344</v>
      </c>
      <c r="M856" s="36">
        <f t="shared" si="57"/>
        <v>33400</v>
      </c>
      <c r="N856" s="37"/>
    </row>
    <row r="857" spans="1:14" ht="39.6">
      <c r="A857" s="32">
        <v>853</v>
      </c>
      <c r="B857" s="33" t="s">
        <v>1964</v>
      </c>
      <c r="C857" s="70" t="s">
        <v>1886</v>
      </c>
      <c r="D857" s="32">
        <v>17.670000000000002</v>
      </c>
      <c r="E857" s="35" t="s">
        <v>1965</v>
      </c>
      <c r="F857" s="35" t="s">
        <v>1928</v>
      </c>
      <c r="G857" s="36">
        <v>21400</v>
      </c>
      <c r="H857" s="36">
        <v>9234.7826086956502</v>
      </c>
      <c r="I857" s="36">
        <v>30600</v>
      </c>
      <c r="J857" s="36">
        <f t="shared" si="56"/>
        <v>12005.217391304344</v>
      </c>
      <c r="K857" s="36">
        <f t="shared" si="54"/>
        <v>33405.217391304344</v>
      </c>
      <c r="L857" s="36">
        <f t="shared" si="55"/>
        <v>33405.217391304344</v>
      </c>
      <c r="M857" s="36">
        <f t="shared" si="57"/>
        <v>33400</v>
      </c>
      <c r="N857" s="37"/>
    </row>
    <row r="858" spans="1:14" ht="39.6">
      <c r="A858" s="32">
        <v>854</v>
      </c>
      <c r="B858" s="33" t="s">
        <v>1966</v>
      </c>
      <c r="C858" s="70" t="s">
        <v>1886</v>
      </c>
      <c r="D858" s="32">
        <v>17.68</v>
      </c>
      <c r="E858" s="35" t="s">
        <v>1967</v>
      </c>
      <c r="F858" s="35" t="s">
        <v>1928</v>
      </c>
      <c r="G858" s="36">
        <v>21400</v>
      </c>
      <c r="H858" s="36">
        <v>9234.7826086956502</v>
      </c>
      <c r="I858" s="36">
        <v>30600</v>
      </c>
      <c r="J858" s="36">
        <f t="shared" si="56"/>
        <v>12005.217391304344</v>
      </c>
      <c r="K858" s="36">
        <f t="shared" si="54"/>
        <v>33405.217391304344</v>
      </c>
      <c r="L858" s="36">
        <f t="shared" si="55"/>
        <v>33405.217391304344</v>
      </c>
      <c r="M858" s="36">
        <f t="shared" si="57"/>
        <v>33400</v>
      </c>
      <c r="N858" s="37"/>
    </row>
    <row r="859" spans="1:14" ht="39.6">
      <c r="A859" s="32">
        <v>855</v>
      </c>
      <c r="B859" s="33" t="s">
        <v>1968</v>
      </c>
      <c r="C859" s="70" t="s">
        <v>1886</v>
      </c>
      <c r="D859" s="32">
        <v>17.690000000000001</v>
      </c>
      <c r="E859" s="35" t="s">
        <v>1969</v>
      </c>
      <c r="F859" s="35" t="s">
        <v>1928</v>
      </c>
      <c r="G859" s="36">
        <v>21400</v>
      </c>
      <c r="H859" s="36">
        <v>9234.7826086956502</v>
      </c>
      <c r="I859" s="36">
        <v>30600</v>
      </c>
      <c r="J859" s="36">
        <f t="shared" si="56"/>
        <v>12005.217391304344</v>
      </c>
      <c r="K859" s="36">
        <f t="shared" si="54"/>
        <v>33405.217391304344</v>
      </c>
      <c r="L859" s="36">
        <f t="shared" si="55"/>
        <v>33405.217391304344</v>
      </c>
      <c r="M859" s="36">
        <f t="shared" si="57"/>
        <v>33400</v>
      </c>
      <c r="N859" s="37"/>
    </row>
    <row r="860" spans="1:14" ht="39.6">
      <c r="A860" s="32">
        <v>856</v>
      </c>
      <c r="B860" s="33" t="s">
        <v>1970</v>
      </c>
      <c r="C860" s="70" t="s">
        <v>1886</v>
      </c>
      <c r="D860" s="32">
        <v>17.7</v>
      </c>
      <c r="E860" s="35" t="s">
        <v>1971</v>
      </c>
      <c r="F860" s="35" t="s">
        <v>1972</v>
      </c>
      <c r="G860" s="36">
        <v>5000</v>
      </c>
      <c r="H860" s="36">
        <v>7513.04347826087</v>
      </c>
      <c r="I860" s="36">
        <v>12500</v>
      </c>
      <c r="J860" s="36">
        <f t="shared" si="56"/>
        <v>9766.9565217391319</v>
      </c>
      <c r="K860" s="36">
        <f t="shared" si="54"/>
        <v>14766.956521739132</v>
      </c>
      <c r="L860" s="36">
        <f t="shared" si="55"/>
        <v>14766.956521739132</v>
      </c>
      <c r="M860" s="36">
        <f t="shared" si="57"/>
        <v>14700</v>
      </c>
      <c r="N860" s="37"/>
    </row>
    <row r="861" spans="1:14" ht="39.6">
      <c r="A861" s="32">
        <v>857</v>
      </c>
      <c r="B861" s="33" t="s">
        <v>1973</v>
      </c>
      <c r="C861" s="70" t="s">
        <v>1886</v>
      </c>
      <c r="D861" s="32">
        <v>17.71</v>
      </c>
      <c r="E861" s="35" t="s">
        <v>1974</v>
      </c>
      <c r="F861" s="35" t="s">
        <v>1974</v>
      </c>
      <c r="G861" s="36">
        <v>5000</v>
      </c>
      <c r="H861" s="36">
        <v>7513.04347826087</v>
      </c>
      <c r="I861" s="36">
        <v>12500</v>
      </c>
      <c r="J861" s="36">
        <f t="shared" si="56"/>
        <v>9766.9565217391319</v>
      </c>
      <c r="K861" s="36">
        <f t="shared" si="54"/>
        <v>14766.956521739132</v>
      </c>
      <c r="L861" s="36">
        <f t="shared" si="55"/>
        <v>14766.956521739132</v>
      </c>
      <c r="M861" s="36">
        <f t="shared" si="57"/>
        <v>14700</v>
      </c>
      <c r="N861" s="37"/>
    </row>
    <row r="862" spans="1:14" ht="39.6">
      <c r="A862" s="32">
        <v>858</v>
      </c>
      <c r="B862" s="33" t="s">
        <v>1975</v>
      </c>
      <c r="C862" s="70" t="s">
        <v>1886</v>
      </c>
      <c r="D862" s="32">
        <v>17.72</v>
      </c>
      <c r="E862" s="35" t="s">
        <v>1976</v>
      </c>
      <c r="F862" s="35" t="s">
        <v>1928</v>
      </c>
      <c r="G862" s="36">
        <v>21400</v>
      </c>
      <c r="H862" s="36">
        <v>9234.7826086956502</v>
      </c>
      <c r="I862" s="36">
        <v>30600</v>
      </c>
      <c r="J862" s="36">
        <f t="shared" si="56"/>
        <v>12005.217391304344</v>
      </c>
      <c r="K862" s="36">
        <f t="shared" si="54"/>
        <v>33405.217391304344</v>
      </c>
      <c r="L862" s="36">
        <f t="shared" si="55"/>
        <v>33405.217391304344</v>
      </c>
      <c r="M862" s="36">
        <f t="shared" si="57"/>
        <v>33400</v>
      </c>
      <c r="N862" s="37"/>
    </row>
    <row r="863" spans="1:14" ht="39.6">
      <c r="A863" s="32">
        <v>859</v>
      </c>
      <c r="B863" s="33" t="s">
        <v>1977</v>
      </c>
      <c r="C863" s="70" t="s">
        <v>1886</v>
      </c>
      <c r="D863" s="32">
        <v>17.73</v>
      </c>
      <c r="E863" s="35" t="s">
        <v>1978</v>
      </c>
      <c r="F863" s="35" t="s">
        <v>140</v>
      </c>
      <c r="G863" s="36">
        <v>25200</v>
      </c>
      <c r="H863" s="36">
        <v>5947.8260869565202</v>
      </c>
      <c r="I863" s="36">
        <v>31100</v>
      </c>
      <c r="J863" s="36">
        <f t="shared" si="56"/>
        <v>7732.1739130434762</v>
      </c>
      <c r="K863" s="36">
        <f t="shared" si="54"/>
        <v>32932.173913043473</v>
      </c>
      <c r="L863" s="36">
        <f t="shared" si="55"/>
        <v>32932.173913043473</v>
      </c>
      <c r="M863" s="36">
        <f t="shared" si="57"/>
        <v>32900</v>
      </c>
      <c r="N863" s="37"/>
    </row>
    <row r="864" spans="1:14" ht="39.6">
      <c r="A864" s="32">
        <v>860</v>
      </c>
      <c r="B864" s="33" t="s">
        <v>1979</v>
      </c>
      <c r="C864" s="70" t="s">
        <v>1886</v>
      </c>
      <c r="D864" s="32">
        <v>17.75</v>
      </c>
      <c r="E864" s="35" t="s">
        <v>1980</v>
      </c>
      <c r="F864" s="35" t="s">
        <v>140</v>
      </c>
      <c r="G864" s="36">
        <v>25200</v>
      </c>
      <c r="H864" s="36">
        <v>5947.8260869565202</v>
      </c>
      <c r="I864" s="36">
        <v>31100</v>
      </c>
      <c r="J864" s="36">
        <f t="shared" si="56"/>
        <v>7732.1739130434762</v>
      </c>
      <c r="K864" s="36">
        <f t="shared" si="54"/>
        <v>32932.173913043473</v>
      </c>
      <c r="L864" s="36">
        <f t="shared" si="55"/>
        <v>32932.173913043473</v>
      </c>
      <c r="M864" s="36">
        <f t="shared" si="57"/>
        <v>32900</v>
      </c>
      <c r="N864" s="37"/>
    </row>
    <row r="865" spans="1:14" ht="39.6">
      <c r="A865" s="32">
        <v>861</v>
      </c>
      <c r="B865" s="33" t="s">
        <v>1981</v>
      </c>
      <c r="C865" s="70" t="s">
        <v>1886</v>
      </c>
      <c r="D865" s="32">
        <v>17.8</v>
      </c>
      <c r="E865" s="35" t="s">
        <v>1982</v>
      </c>
      <c r="F865" s="35" t="s">
        <v>1983</v>
      </c>
      <c r="G865" s="36">
        <v>40200</v>
      </c>
      <c r="H865" s="36">
        <v>6573.9130434782601</v>
      </c>
      <c r="I865" s="36">
        <v>46700</v>
      </c>
      <c r="J865" s="36">
        <f t="shared" si="56"/>
        <v>8546.0869565217381</v>
      </c>
      <c r="K865" s="36">
        <f t="shared" si="54"/>
        <v>48746.086956521736</v>
      </c>
      <c r="L865" s="36">
        <f t="shared" si="55"/>
        <v>48746.086956521736</v>
      </c>
      <c r="M865" s="36">
        <f t="shared" si="57"/>
        <v>48700</v>
      </c>
      <c r="N865" s="37"/>
    </row>
    <row r="866" spans="1:14" ht="39.6">
      <c r="A866" s="32">
        <v>862</v>
      </c>
      <c r="B866" s="33" t="s">
        <v>1984</v>
      </c>
      <c r="C866" s="70" t="s">
        <v>1886</v>
      </c>
      <c r="D866" s="32">
        <v>17.850000000000001</v>
      </c>
      <c r="E866" s="35" t="s">
        <v>1985</v>
      </c>
      <c r="F866" s="35" t="s">
        <v>1986</v>
      </c>
      <c r="G866" s="36">
        <v>25145</v>
      </c>
      <c r="H866" s="36">
        <v>20120.869565217399</v>
      </c>
      <c r="I866" s="36">
        <v>45200</v>
      </c>
      <c r="J866" s="36">
        <f t="shared" si="56"/>
        <v>26157.130434782619</v>
      </c>
      <c r="K866" s="36">
        <f t="shared" si="54"/>
        <v>51302.130434782623</v>
      </c>
      <c r="L866" s="36">
        <f t="shared" si="55"/>
        <v>51302.130434782623</v>
      </c>
      <c r="M866" s="36">
        <f t="shared" si="57"/>
        <v>51300</v>
      </c>
      <c r="N866" s="37"/>
    </row>
    <row r="867" spans="1:14" ht="39.6">
      <c r="A867" s="32">
        <v>863</v>
      </c>
      <c r="B867" s="33" t="s">
        <v>1987</v>
      </c>
      <c r="C867" s="70" t="s">
        <v>1886</v>
      </c>
      <c r="D867" s="32">
        <v>17.86</v>
      </c>
      <c r="E867" s="35" t="s">
        <v>1988</v>
      </c>
      <c r="F867" s="35" t="s">
        <v>1989</v>
      </c>
      <c r="G867" s="36">
        <v>25718</v>
      </c>
      <c r="H867" s="36">
        <v>30180.5217391304</v>
      </c>
      <c r="I867" s="36">
        <v>55800</v>
      </c>
      <c r="J867" s="36">
        <f t="shared" si="56"/>
        <v>39234.678260869514</v>
      </c>
      <c r="K867" s="36">
        <f t="shared" si="54"/>
        <v>64952.678260869514</v>
      </c>
      <c r="L867" s="36">
        <f t="shared" si="55"/>
        <v>64952.678260869507</v>
      </c>
      <c r="M867" s="36">
        <f t="shared" si="57"/>
        <v>64900</v>
      </c>
      <c r="N867" s="37"/>
    </row>
    <row r="868" spans="1:14" ht="39.6">
      <c r="A868" s="32">
        <v>864</v>
      </c>
      <c r="B868" s="33" t="s">
        <v>1990</v>
      </c>
      <c r="C868" s="70" t="s">
        <v>1886</v>
      </c>
      <c r="D868" s="48" t="s">
        <v>1991</v>
      </c>
      <c r="E868" s="35" t="s">
        <v>1992</v>
      </c>
      <c r="F868" s="35" t="s">
        <v>1921</v>
      </c>
      <c r="G868" s="36">
        <v>25233</v>
      </c>
      <c r="H868" s="36">
        <v>26244</v>
      </c>
      <c r="I868" s="36">
        <v>51400</v>
      </c>
      <c r="J868" s="36">
        <f t="shared" si="56"/>
        <v>34117.199999999997</v>
      </c>
      <c r="K868" s="36">
        <f t="shared" si="54"/>
        <v>59350.2</v>
      </c>
      <c r="L868" s="36">
        <f t="shared" si="55"/>
        <v>59350.2</v>
      </c>
      <c r="M868" s="36">
        <f t="shared" si="57"/>
        <v>59300</v>
      </c>
      <c r="N868" s="37"/>
    </row>
    <row r="869" spans="1:14" ht="39.6">
      <c r="A869" s="32">
        <v>865</v>
      </c>
      <c r="B869" s="33" t="s">
        <v>1993</v>
      </c>
      <c r="C869" s="70" t="s">
        <v>1886</v>
      </c>
      <c r="D869" s="32">
        <v>17.920000000000002</v>
      </c>
      <c r="E869" s="35" t="s">
        <v>1994</v>
      </c>
      <c r="F869" s="35" t="s">
        <v>1928</v>
      </c>
      <c r="G869" s="36">
        <v>21400</v>
      </c>
      <c r="H869" s="36">
        <v>9234.7826086956502</v>
      </c>
      <c r="I869" s="36">
        <v>30600</v>
      </c>
      <c r="J869" s="36">
        <f t="shared" si="56"/>
        <v>12005.217391304344</v>
      </c>
      <c r="K869" s="36">
        <f t="shared" si="54"/>
        <v>33405.217391304344</v>
      </c>
      <c r="L869" s="36">
        <f t="shared" si="55"/>
        <v>33405.217391304344</v>
      </c>
      <c r="M869" s="36">
        <f t="shared" si="57"/>
        <v>33400</v>
      </c>
      <c r="N869" s="37"/>
    </row>
    <row r="870" spans="1:14" ht="27.6">
      <c r="A870" s="32">
        <v>866</v>
      </c>
      <c r="B870" s="33" t="s">
        <v>1995</v>
      </c>
      <c r="C870" s="34" t="s">
        <v>1996</v>
      </c>
      <c r="D870" s="33" t="s">
        <v>1997</v>
      </c>
      <c r="E870" s="35" t="s">
        <v>1998</v>
      </c>
      <c r="F870" s="35" t="s">
        <v>87</v>
      </c>
      <c r="G870" s="36">
        <v>18001</v>
      </c>
      <c r="H870" s="36">
        <v>31302.782608695699</v>
      </c>
      <c r="I870" s="36">
        <v>49300</v>
      </c>
      <c r="J870" s="36">
        <f t="shared" si="56"/>
        <v>40693.617391304404</v>
      </c>
      <c r="K870" s="36">
        <f t="shared" si="54"/>
        <v>58694.617391304404</v>
      </c>
      <c r="L870" s="36">
        <f t="shared" si="55"/>
        <v>58694.617391304411</v>
      </c>
      <c r="M870" s="36">
        <f t="shared" si="57"/>
        <v>58600</v>
      </c>
      <c r="N870" s="37"/>
    </row>
    <row r="871" spans="1:14" ht="27.6">
      <c r="A871" s="32">
        <v>867</v>
      </c>
      <c r="B871" s="33" t="s">
        <v>1999</v>
      </c>
      <c r="C871" s="34" t="s">
        <v>1996</v>
      </c>
      <c r="D871" s="33" t="s">
        <v>2000</v>
      </c>
      <c r="E871" s="35" t="s">
        <v>2001</v>
      </c>
      <c r="F871" s="35" t="s">
        <v>87</v>
      </c>
      <c r="G871" s="36">
        <v>18001</v>
      </c>
      <c r="H871" s="36">
        <v>31302.782608695699</v>
      </c>
      <c r="I871" s="36">
        <v>49300</v>
      </c>
      <c r="J871" s="36">
        <f t="shared" si="56"/>
        <v>40693.617391304404</v>
      </c>
      <c r="K871" s="36">
        <f t="shared" si="54"/>
        <v>58694.617391304404</v>
      </c>
      <c r="L871" s="36">
        <f t="shared" si="55"/>
        <v>58694.617391304411</v>
      </c>
      <c r="M871" s="36">
        <f t="shared" si="57"/>
        <v>58600</v>
      </c>
      <c r="N871" s="37"/>
    </row>
    <row r="872" spans="1:14" ht="27.6">
      <c r="A872" s="32">
        <v>868</v>
      </c>
      <c r="B872" s="33" t="s">
        <v>2002</v>
      </c>
      <c r="C872" s="34" t="s">
        <v>1996</v>
      </c>
      <c r="D872" s="33" t="s">
        <v>2003</v>
      </c>
      <c r="E872" s="35" t="s">
        <v>2004</v>
      </c>
      <c r="F872" s="35" t="s">
        <v>87</v>
      </c>
      <c r="G872" s="36">
        <v>18001</v>
      </c>
      <c r="H872" s="36">
        <v>31302.782608695699</v>
      </c>
      <c r="I872" s="36">
        <v>49300</v>
      </c>
      <c r="J872" s="36">
        <f t="shared" si="56"/>
        <v>40693.617391304404</v>
      </c>
      <c r="K872" s="36">
        <f t="shared" si="54"/>
        <v>58694.617391304404</v>
      </c>
      <c r="L872" s="36">
        <f t="shared" si="55"/>
        <v>58694.617391304411</v>
      </c>
      <c r="M872" s="36">
        <f t="shared" si="57"/>
        <v>58600</v>
      </c>
      <c r="N872" s="37"/>
    </row>
    <row r="873" spans="1:14" ht="27.6">
      <c r="A873" s="32">
        <v>869</v>
      </c>
      <c r="B873" s="33" t="s">
        <v>2005</v>
      </c>
      <c r="C873" s="34" t="s">
        <v>1996</v>
      </c>
      <c r="D873" s="33" t="s">
        <v>2006</v>
      </c>
      <c r="E873" s="35" t="s">
        <v>2007</v>
      </c>
      <c r="F873" s="35" t="s">
        <v>87</v>
      </c>
      <c r="G873" s="36">
        <v>18001</v>
      </c>
      <c r="H873" s="36">
        <v>31302.782608695699</v>
      </c>
      <c r="I873" s="36">
        <v>49300</v>
      </c>
      <c r="J873" s="36">
        <f t="shared" si="56"/>
        <v>40693.617391304404</v>
      </c>
      <c r="K873" s="36">
        <f t="shared" si="54"/>
        <v>58694.617391304404</v>
      </c>
      <c r="L873" s="36">
        <f t="shared" si="55"/>
        <v>58694.617391304411</v>
      </c>
      <c r="M873" s="36">
        <f t="shared" si="57"/>
        <v>58600</v>
      </c>
      <c r="N873" s="37"/>
    </row>
    <row r="874" spans="1:14" ht="27.6">
      <c r="A874" s="32">
        <v>870</v>
      </c>
      <c r="B874" s="33" t="s">
        <v>2008</v>
      </c>
      <c r="C874" s="34" t="s">
        <v>1996</v>
      </c>
      <c r="D874" s="33" t="s">
        <v>2009</v>
      </c>
      <c r="E874" s="35" t="s">
        <v>2010</v>
      </c>
      <c r="F874" s="35" t="s">
        <v>87</v>
      </c>
      <c r="G874" s="36">
        <v>18001</v>
      </c>
      <c r="H874" s="36">
        <v>31302.782608695699</v>
      </c>
      <c r="I874" s="36">
        <v>49300</v>
      </c>
      <c r="J874" s="36">
        <f t="shared" si="56"/>
        <v>40693.617391304404</v>
      </c>
      <c r="K874" s="36">
        <f t="shared" si="54"/>
        <v>58694.617391304404</v>
      </c>
      <c r="L874" s="36">
        <f t="shared" si="55"/>
        <v>58694.617391304411</v>
      </c>
      <c r="M874" s="36">
        <f t="shared" si="57"/>
        <v>58600</v>
      </c>
      <c r="N874" s="37"/>
    </row>
    <row r="875" spans="1:14" ht="31.2">
      <c r="A875" s="32">
        <v>871</v>
      </c>
      <c r="B875" s="33" t="s">
        <v>2011</v>
      </c>
      <c r="C875" s="34" t="s">
        <v>1996</v>
      </c>
      <c r="D875" s="33" t="s">
        <v>2012</v>
      </c>
      <c r="E875" s="35" t="s">
        <v>2013</v>
      </c>
      <c r="F875" s="35" t="s">
        <v>87</v>
      </c>
      <c r="G875" s="36">
        <v>18001</v>
      </c>
      <c r="H875" s="36">
        <v>31302.782608695699</v>
      </c>
      <c r="I875" s="36">
        <v>49300</v>
      </c>
      <c r="J875" s="36">
        <f t="shared" si="56"/>
        <v>40693.617391304404</v>
      </c>
      <c r="K875" s="36">
        <f t="shared" si="54"/>
        <v>58694.617391304404</v>
      </c>
      <c r="L875" s="36">
        <f t="shared" si="55"/>
        <v>58694.617391304411</v>
      </c>
      <c r="M875" s="36">
        <f t="shared" si="57"/>
        <v>58600</v>
      </c>
      <c r="N875" s="37"/>
    </row>
    <row r="876" spans="1:14" ht="27.6">
      <c r="A876" s="32">
        <v>872</v>
      </c>
      <c r="B876" s="33" t="s">
        <v>2014</v>
      </c>
      <c r="C876" s="34" t="s">
        <v>1996</v>
      </c>
      <c r="D876" s="33" t="s">
        <v>2015</v>
      </c>
      <c r="E876" s="35" t="s">
        <v>2016</v>
      </c>
      <c r="F876" s="35" t="s">
        <v>87</v>
      </c>
      <c r="G876" s="36">
        <v>18001</v>
      </c>
      <c r="H876" s="36">
        <v>31302.782608695699</v>
      </c>
      <c r="I876" s="36">
        <v>49300</v>
      </c>
      <c r="J876" s="36">
        <f t="shared" si="56"/>
        <v>40693.617391304404</v>
      </c>
      <c r="K876" s="36">
        <f t="shared" si="54"/>
        <v>58694.617391304404</v>
      </c>
      <c r="L876" s="36">
        <f t="shared" si="55"/>
        <v>58694.617391304411</v>
      </c>
      <c r="M876" s="36">
        <f t="shared" si="57"/>
        <v>58600</v>
      </c>
      <c r="N876" s="37"/>
    </row>
    <row r="877" spans="1:14" ht="31.2">
      <c r="A877" s="32">
        <v>873</v>
      </c>
      <c r="B877" s="33" t="s">
        <v>2017</v>
      </c>
      <c r="C877" s="34" t="s">
        <v>1996</v>
      </c>
      <c r="D877" s="33" t="s">
        <v>2018</v>
      </c>
      <c r="E877" s="35" t="s">
        <v>2019</v>
      </c>
      <c r="F877" s="35" t="s">
        <v>87</v>
      </c>
      <c r="G877" s="36">
        <v>18001</v>
      </c>
      <c r="H877" s="36">
        <v>31302.782608695699</v>
      </c>
      <c r="I877" s="36">
        <v>49300</v>
      </c>
      <c r="J877" s="36">
        <f t="shared" si="56"/>
        <v>40693.617391304404</v>
      </c>
      <c r="K877" s="36">
        <f t="shared" si="54"/>
        <v>58694.617391304404</v>
      </c>
      <c r="L877" s="36">
        <f t="shared" si="55"/>
        <v>58694.617391304411</v>
      </c>
      <c r="M877" s="36">
        <f t="shared" si="57"/>
        <v>58600</v>
      </c>
      <c r="N877" s="37"/>
    </row>
    <row r="878" spans="1:14" ht="31.2">
      <c r="A878" s="32">
        <v>874</v>
      </c>
      <c r="B878" s="33" t="s">
        <v>2020</v>
      </c>
      <c r="C878" s="34" t="s">
        <v>1996</v>
      </c>
      <c r="D878" s="33" t="s">
        <v>2021</v>
      </c>
      <c r="E878" s="35" t="s">
        <v>2022</v>
      </c>
      <c r="F878" s="35" t="s">
        <v>87</v>
      </c>
      <c r="G878" s="36">
        <v>18001</v>
      </c>
      <c r="H878" s="36">
        <v>31302.782608695699</v>
      </c>
      <c r="I878" s="36">
        <v>49300</v>
      </c>
      <c r="J878" s="36">
        <f t="shared" si="56"/>
        <v>40693.617391304404</v>
      </c>
      <c r="K878" s="36">
        <f t="shared" si="54"/>
        <v>58694.617391304404</v>
      </c>
      <c r="L878" s="36">
        <f t="shared" si="55"/>
        <v>58694.617391304411</v>
      </c>
      <c r="M878" s="36">
        <f t="shared" si="57"/>
        <v>58600</v>
      </c>
      <c r="N878" s="37"/>
    </row>
    <row r="879" spans="1:14" ht="31.2">
      <c r="A879" s="32">
        <v>875</v>
      </c>
      <c r="B879" s="33" t="s">
        <v>2023</v>
      </c>
      <c r="C879" s="34" t="s">
        <v>1996</v>
      </c>
      <c r="D879" s="33" t="s">
        <v>2024</v>
      </c>
      <c r="E879" s="35" t="s">
        <v>2025</v>
      </c>
      <c r="F879" s="35" t="s">
        <v>87</v>
      </c>
      <c r="G879" s="36">
        <v>18001</v>
      </c>
      <c r="H879" s="36">
        <v>31302.782608695699</v>
      </c>
      <c r="I879" s="36">
        <v>49300</v>
      </c>
      <c r="J879" s="36">
        <f t="shared" si="56"/>
        <v>40693.617391304404</v>
      </c>
      <c r="K879" s="36">
        <f t="shared" si="54"/>
        <v>58694.617391304404</v>
      </c>
      <c r="L879" s="36">
        <f t="shared" si="55"/>
        <v>58694.617391304411</v>
      </c>
      <c r="M879" s="36">
        <f t="shared" si="57"/>
        <v>58600</v>
      </c>
      <c r="N879" s="37"/>
    </row>
    <row r="880" spans="1:14" ht="27.6">
      <c r="A880" s="32">
        <v>876</v>
      </c>
      <c r="B880" s="33" t="s">
        <v>2026</v>
      </c>
      <c r="C880" s="34" t="s">
        <v>1996</v>
      </c>
      <c r="D880" s="33" t="s">
        <v>2027</v>
      </c>
      <c r="E880" s="35" t="s">
        <v>2028</v>
      </c>
      <c r="F880" s="35" t="s">
        <v>87</v>
      </c>
      <c r="G880" s="36">
        <v>18001</v>
      </c>
      <c r="H880" s="36">
        <v>31302.782608695699</v>
      </c>
      <c r="I880" s="36">
        <v>49300</v>
      </c>
      <c r="J880" s="36">
        <f t="shared" si="56"/>
        <v>40693.617391304404</v>
      </c>
      <c r="K880" s="36">
        <f t="shared" si="54"/>
        <v>58694.617391304404</v>
      </c>
      <c r="L880" s="36">
        <f t="shared" si="55"/>
        <v>58694.617391304411</v>
      </c>
      <c r="M880" s="36">
        <f t="shared" si="57"/>
        <v>58600</v>
      </c>
      <c r="N880" s="37"/>
    </row>
    <row r="881" spans="1:14" ht="27.6">
      <c r="A881" s="32">
        <v>877</v>
      </c>
      <c r="B881" s="33" t="s">
        <v>2029</v>
      </c>
      <c r="C881" s="34" t="s">
        <v>1996</v>
      </c>
      <c r="D881" s="33" t="s">
        <v>2030</v>
      </c>
      <c r="E881" s="35" t="s">
        <v>2031</v>
      </c>
      <c r="F881" s="35" t="s">
        <v>87</v>
      </c>
      <c r="G881" s="36">
        <v>18001</v>
      </c>
      <c r="H881" s="36">
        <v>31302.782608695699</v>
      </c>
      <c r="I881" s="36">
        <v>49300</v>
      </c>
      <c r="J881" s="36">
        <f t="shared" si="56"/>
        <v>40693.617391304404</v>
      </c>
      <c r="K881" s="36">
        <f t="shared" si="54"/>
        <v>58694.617391304404</v>
      </c>
      <c r="L881" s="36">
        <f t="shared" si="55"/>
        <v>58694.617391304411</v>
      </c>
      <c r="M881" s="36">
        <f t="shared" si="57"/>
        <v>58600</v>
      </c>
      <c r="N881" s="37"/>
    </row>
    <row r="882" spans="1:14" ht="27.6">
      <c r="A882" s="32">
        <v>878</v>
      </c>
      <c r="B882" s="33" t="s">
        <v>2032</v>
      </c>
      <c r="C882" s="34" t="s">
        <v>1996</v>
      </c>
      <c r="D882" s="33" t="s">
        <v>2033</v>
      </c>
      <c r="E882" s="35" t="s">
        <v>2034</v>
      </c>
      <c r="F882" s="35" t="s">
        <v>87</v>
      </c>
      <c r="G882" s="36">
        <v>18001</v>
      </c>
      <c r="H882" s="36">
        <v>31302.782608695699</v>
      </c>
      <c r="I882" s="36">
        <v>49300</v>
      </c>
      <c r="J882" s="36">
        <f t="shared" si="56"/>
        <v>40693.617391304404</v>
      </c>
      <c r="K882" s="36">
        <f t="shared" si="54"/>
        <v>58694.617391304404</v>
      </c>
      <c r="L882" s="36">
        <f t="shared" si="55"/>
        <v>58694.617391304411</v>
      </c>
      <c r="M882" s="36">
        <f t="shared" si="57"/>
        <v>58600</v>
      </c>
      <c r="N882" s="37"/>
    </row>
    <row r="883" spans="1:14" ht="27.6">
      <c r="A883" s="32">
        <v>879</v>
      </c>
      <c r="B883" s="33" t="s">
        <v>2035</v>
      </c>
      <c r="C883" s="34" t="s">
        <v>1996</v>
      </c>
      <c r="D883" s="33" t="s">
        <v>2036</v>
      </c>
      <c r="E883" s="35" t="s">
        <v>2037</v>
      </c>
      <c r="F883" s="35" t="s">
        <v>87</v>
      </c>
      <c r="G883" s="36">
        <v>18001</v>
      </c>
      <c r="H883" s="36">
        <v>31302.782608695699</v>
      </c>
      <c r="I883" s="36">
        <v>49300</v>
      </c>
      <c r="J883" s="36">
        <f t="shared" si="56"/>
        <v>40693.617391304404</v>
      </c>
      <c r="K883" s="36">
        <f t="shared" si="54"/>
        <v>58694.617391304404</v>
      </c>
      <c r="L883" s="36">
        <f t="shared" si="55"/>
        <v>58694.617391304411</v>
      </c>
      <c r="M883" s="36">
        <f t="shared" si="57"/>
        <v>58600</v>
      </c>
      <c r="N883" s="37"/>
    </row>
    <row r="884" spans="1:14" ht="31.2">
      <c r="A884" s="32">
        <v>880</v>
      </c>
      <c r="B884" s="33" t="s">
        <v>2038</v>
      </c>
      <c r="C884" s="34" t="s">
        <v>1996</v>
      </c>
      <c r="D884" s="33" t="s">
        <v>2039</v>
      </c>
      <c r="E884" s="35" t="s">
        <v>2040</v>
      </c>
      <c r="F884" s="35" t="s">
        <v>87</v>
      </c>
      <c r="G884" s="36">
        <v>18001</v>
      </c>
      <c r="H884" s="36">
        <v>31302.782608695699</v>
      </c>
      <c r="I884" s="36">
        <v>49300</v>
      </c>
      <c r="J884" s="36">
        <f t="shared" si="56"/>
        <v>40693.617391304404</v>
      </c>
      <c r="K884" s="36">
        <f t="shared" si="54"/>
        <v>58694.617391304404</v>
      </c>
      <c r="L884" s="36">
        <f t="shared" si="55"/>
        <v>58694.617391304411</v>
      </c>
      <c r="M884" s="36">
        <f t="shared" si="57"/>
        <v>58600</v>
      </c>
      <c r="N884" s="37"/>
    </row>
    <row r="885" spans="1:14" ht="27.6">
      <c r="A885" s="32">
        <v>881</v>
      </c>
      <c r="B885" s="33" t="s">
        <v>2041</v>
      </c>
      <c r="C885" s="34" t="s">
        <v>1996</v>
      </c>
      <c r="D885" s="33" t="s">
        <v>2042</v>
      </c>
      <c r="E885" s="35" t="s">
        <v>2043</v>
      </c>
      <c r="F885" s="35" t="s">
        <v>87</v>
      </c>
      <c r="G885" s="36">
        <v>18001</v>
      </c>
      <c r="H885" s="36">
        <v>31302.782608695699</v>
      </c>
      <c r="I885" s="36">
        <v>49300</v>
      </c>
      <c r="J885" s="36">
        <f t="shared" si="56"/>
        <v>40693.617391304404</v>
      </c>
      <c r="K885" s="36">
        <f t="shared" si="54"/>
        <v>58694.617391304404</v>
      </c>
      <c r="L885" s="36">
        <f t="shared" si="55"/>
        <v>58694.617391304411</v>
      </c>
      <c r="M885" s="36">
        <f t="shared" si="57"/>
        <v>58600</v>
      </c>
      <c r="N885" s="37"/>
    </row>
    <row r="886" spans="1:14" ht="27.6">
      <c r="A886" s="32">
        <v>882</v>
      </c>
      <c r="B886" s="33" t="s">
        <v>2044</v>
      </c>
      <c r="C886" s="34" t="s">
        <v>1996</v>
      </c>
      <c r="D886" s="33" t="s">
        <v>2045</v>
      </c>
      <c r="E886" s="35" t="s">
        <v>2046</v>
      </c>
      <c r="F886" s="35" t="s">
        <v>87</v>
      </c>
      <c r="G886" s="36">
        <v>18001</v>
      </c>
      <c r="H886" s="36">
        <v>31302.782608695699</v>
      </c>
      <c r="I886" s="36">
        <v>49300</v>
      </c>
      <c r="J886" s="36">
        <f t="shared" si="56"/>
        <v>40693.617391304404</v>
      </c>
      <c r="K886" s="36">
        <f t="shared" si="54"/>
        <v>58694.617391304404</v>
      </c>
      <c r="L886" s="36">
        <f t="shared" si="55"/>
        <v>58694.617391304411</v>
      </c>
      <c r="M886" s="36">
        <f t="shared" si="57"/>
        <v>58600</v>
      </c>
      <c r="N886" s="37"/>
    </row>
    <row r="887" spans="1:14" ht="27.6">
      <c r="A887" s="32">
        <v>883</v>
      </c>
      <c r="B887" s="33" t="s">
        <v>2047</v>
      </c>
      <c r="C887" s="34" t="s">
        <v>1996</v>
      </c>
      <c r="D887" s="33" t="s">
        <v>2048</v>
      </c>
      <c r="E887" s="35" t="s">
        <v>2049</v>
      </c>
      <c r="F887" s="35" t="s">
        <v>87</v>
      </c>
      <c r="G887" s="36">
        <v>18001</v>
      </c>
      <c r="H887" s="36">
        <v>31302.782608695699</v>
      </c>
      <c r="I887" s="36">
        <v>49300</v>
      </c>
      <c r="J887" s="36">
        <f t="shared" si="56"/>
        <v>40693.617391304404</v>
      </c>
      <c r="K887" s="36">
        <f t="shared" si="54"/>
        <v>58694.617391304404</v>
      </c>
      <c r="L887" s="36">
        <f t="shared" si="55"/>
        <v>58694.617391304411</v>
      </c>
      <c r="M887" s="36">
        <f t="shared" si="57"/>
        <v>58600</v>
      </c>
      <c r="N887" s="37"/>
    </row>
    <row r="888" spans="1:14" ht="27.6">
      <c r="A888" s="32">
        <v>884</v>
      </c>
      <c r="B888" s="33" t="s">
        <v>2050</v>
      </c>
      <c r="C888" s="34" t="s">
        <v>1996</v>
      </c>
      <c r="D888" s="33" t="s">
        <v>2051</v>
      </c>
      <c r="E888" s="35" t="s">
        <v>2052</v>
      </c>
      <c r="F888" s="35" t="s">
        <v>87</v>
      </c>
      <c r="G888" s="36">
        <v>18001</v>
      </c>
      <c r="H888" s="36">
        <v>31302.782608695699</v>
      </c>
      <c r="I888" s="36">
        <v>49300</v>
      </c>
      <c r="J888" s="36">
        <f t="shared" si="56"/>
        <v>40693.617391304404</v>
      </c>
      <c r="K888" s="36">
        <f t="shared" si="54"/>
        <v>58694.617391304404</v>
      </c>
      <c r="L888" s="36">
        <f t="shared" si="55"/>
        <v>58694.617391304411</v>
      </c>
      <c r="M888" s="36">
        <f t="shared" si="57"/>
        <v>58600</v>
      </c>
      <c r="N888" s="37"/>
    </row>
    <row r="889" spans="1:14" ht="27.6">
      <c r="A889" s="32">
        <v>885</v>
      </c>
      <c r="B889" s="33" t="s">
        <v>2053</v>
      </c>
      <c r="C889" s="34" t="s">
        <v>1996</v>
      </c>
      <c r="D889" s="33" t="s">
        <v>2054</v>
      </c>
      <c r="E889" s="35" t="s">
        <v>2055</v>
      </c>
      <c r="F889" s="35" t="s">
        <v>87</v>
      </c>
      <c r="G889" s="36">
        <v>18001</v>
      </c>
      <c r="H889" s="36">
        <v>31302.782608695699</v>
      </c>
      <c r="I889" s="36">
        <v>49300</v>
      </c>
      <c r="J889" s="36">
        <f t="shared" si="56"/>
        <v>40693.617391304404</v>
      </c>
      <c r="K889" s="36">
        <f t="shared" si="54"/>
        <v>58694.617391304404</v>
      </c>
      <c r="L889" s="36">
        <f t="shared" si="55"/>
        <v>58694.617391304411</v>
      </c>
      <c r="M889" s="36">
        <f t="shared" si="57"/>
        <v>58600</v>
      </c>
      <c r="N889" s="37"/>
    </row>
    <row r="890" spans="1:14" ht="31.2">
      <c r="A890" s="32">
        <v>886</v>
      </c>
      <c r="B890" s="33" t="s">
        <v>2056</v>
      </c>
      <c r="C890" s="34" t="s">
        <v>1996</v>
      </c>
      <c r="D890" s="33" t="s">
        <v>2057</v>
      </c>
      <c r="E890" s="35" t="s">
        <v>2058</v>
      </c>
      <c r="F890" s="35" t="s">
        <v>2059</v>
      </c>
      <c r="G890" s="36">
        <v>157000</v>
      </c>
      <c r="H890" s="36">
        <v>29739.130434782601</v>
      </c>
      <c r="I890" s="36">
        <v>186000</v>
      </c>
      <c r="J890" s="36">
        <f t="shared" si="56"/>
        <v>38660.869565217377</v>
      </c>
      <c r="K890" s="36">
        <f t="shared" si="54"/>
        <v>195660.86956521738</v>
      </c>
      <c r="L890" s="36">
        <f t="shared" si="55"/>
        <v>195660.86956521738</v>
      </c>
      <c r="M890" s="36">
        <f t="shared" si="57"/>
        <v>195600</v>
      </c>
      <c r="N890" s="37"/>
    </row>
    <row r="891" spans="1:14" ht="31.2">
      <c r="A891" s="32">
        <v>887</v>
      </c>
      <c r="B891" s="33" t="s">
        <v>2060</v>
      </c>
      <c r="C891" s="34" t="s">
        <v>1996</v>
      </c>
      <c r="D891" s="33" t="s">
        <v>2061</v>
      </c>
      <c r="E891" s="35" t="s">
        <v>2062</v>
      </c>
      <c r="F891" s="35" t="s">
        <v>2063</v>
      </c>
      <c r="G891" s="36">
        <v>171000</v>
      </c>
      <c r="H891" s="36">
        <v>62608.695652173898</v>
      </c>
      <c r="I891" s="36">
        <v>233000</v>
      </c>
      <c r="J891" s="36">
        <f t="shared" si="56"/>
        <v>81391.304347826066</v>
      </c>
      <c r="K891" s="36">
        <f t="shared" si="54"/>
        <v>252391.30434782605</v>
      </c>
      <c r="L891" s="36">
        <f t="shared" si="55"/>
        <v>252391.30434782605</v>
      </c>
      <c r="M891" s="36">
        <f t="shared" si="57"/>
        <v>252300</v>
      </c>
      <c r="N891" s="37"/>
    </row>
    <row r="892" spans="1:14" ht="31.2">
      <c r="A892" s="32">
        <v>888</v>
      </c>
      <c r="B892" s="33" t="s">
        <v>2064</v>
      </c>
      <c r="C892" s="34" t="s">
        <v>1996</v>
      </c>
      <c r="D892" s="33" t="s">
        <v>2065</v>
      </c>
      <c r="E892" s="35" t="s">
        <v>2066</v>
      </c>
      <c r="F892" s="35" t="s">
        <v>2063</v>
      </c>
      <c r="G892" s="36">
        <v>171000</v>
      </c>
      <c r="H892" s="36">
        <v>62608.695652173898</v>
      </c>
      <c r="I892" s="36">
        <v>233000</v>
      </c>
      <c r="J892" s="36">
        <f t="shared" si="56"/>
        <v>81391.304347826066</v>
      </c>
      <c r="K892" s="36">
        <f t="shared" si="54"/>
        <v>252391.30434782605</v>
      </c>
      <c r="L892" s="36">
        <f t="shared" si="55"/>
        <v>252391.30434782605</v>
      </c>
      <c r="M892" s="36">
        <f t="shared" si="57"/>
        <v>252300</v>
      </c>
      <c r="N892" s="37"/>
    </row>
    <row r="893" spans="1:14" ht="31.2">
      <c r="A893" s="32">
        <v>889</v>
      </c>
      <c r="B893" s="33" t="s">
        <v>2067</v>
      </c>
      <c r="C893" s="34" t="s">
        <v>1996</v>
      </c>
      <c r="D893" s="33" t="s">
        <v>2068</v>
      </c>
      <c r="E893" s="35" t="s">
        <v>2069</v>
      </c>
      <c r="F893" s="35" t="s">
        <v>2063</v>
      </c>
      <c r="G893" s="36">
        <v>171000</v>
      </c>
      <c r="H893" s="36">
        <v>62608.695652173898</v>
      </c>
      <c r="I893" s="36">
        <v>233000</v>
      </c>
      <c r="J893" s="36">
        <f t="shared" si="56"/>
        <v>81391.304347826066</v>
      </c>
      <c r="K893" s="36">
        <f t="shared" si="54"/>
        <v>252391.30434782605</v>
      </c>
      <c r="L893" s="36">
        <f t="shared" si="55"/>
        <v>252391.30434782605</v>
      </c>
      <c r="M893" s="36">
        <f t="shared" si="57"/>
        <v>252300</v>
      </c>
      <c r="N893" s="37"/>
    </row>
    <row r="894" spans="1:14" ht="31.2">
      <c r="A894" s="32">
        <v>890</v>
      </c>
      <c r="B894" s="33" t="s">
        <v>2070</v>
      </c>
      <c r="C894" s="34" t="s">
        <v>1996</v>
      </c>
      <c r="D894" s="33" t="s">
        <v>2071</v>
      </c>
      <c r="E894" s="35" t="s">
        <v>2072</v>
      </c>
      <c r="F894" s="35" t="s">
        <v>2063</v>
      </c>
      <c r="G894" s="36">
        <v>171000</v>
      </c>
      <c r="H894" s="36">
        <v>62608.695652173898</v>
      </c>
      <c r="I894" s="36">
        <v>233000</v>
      </c>
      <c r="J894" s="36">
        <f t="shared" si="56"/>
        <v>81391.304347826066</v>
      </c>
      <c r="K894" s="36">
        <f t="shared" si="54"/>
        <v>252391.30434782605</v>
      </c>
      <c r="L894" s="36">
        <f t="shared" si="55"/>
        <v>252391.30434782605</v>
      </c>
      <c r="M894" s="36">
        <f t="shared" si="57"/>
        <v>252300</v>
      </c>
      <c r="N894" s="37"/>
    </row>
    <row r="895" spans="1:14" ht="31.2">
      <c r="A895" s="32">
        <v>891</v>
      </c>
      <c r="B895" s="33" t="s">
        <v>2073</v>
      </c>
      <c r="C895" s="34" t="s">
        <v>1996</v>
      </c>
      <c r="D895" s="33" t="s">
        <v>2074</v>
      </c>
      <c r="E895" s="35" t="s">
        <v>2075</v>
      </c>
      <c r="F895" s="35" t="s">
        <v>2063</v>
      </c>
      <c r="G895" s="36">
        <v>171000</v>
      </c>
      <c r="H895" s="36">
        <v>62608.695652173898</v>
      </c>
      <c r="I895" s="36">
        <v>233000</v>
      </c>
      <c r="J895" s="36">
        <f t="shared" si="56"/>
        <v>81391.304347826066</v>
      </c>
      <c r="K895" s="36">
        <f t="shared" si="54"/>
        <v>252391.30434782605</v>
      </c>
      <c r="L895" s="36">
        <f t="shared" si="55"/>
        <v>252391.30434782605</v>
      </c>
      <c r="M895" s="36">
        <f t="shared" si="57"/>
        <v>252300</v>
      </c>
      <c r="N895" s="37"/>
    </row>
    <row r="896" spans="1:14" ht="31.2">
      <c r="A896" s="32">
        <v>892</v>
      </c>
      <c r="B896" s="33" t="s">
        <v>2076</v>
      </c>
      <c r="C896" s="34" t="s">
        <v>1996</v>
      </c>
      <c r="D896" s="33" t="s">
        <v>2077</v>
      </c>
      <c r="E896" s="35" t="s">
        <v>2078</v>
      </c>
      <c r="F896" s="35" t="s">
        <v>2063</v>
      </c>
      <c r="G896" s="36">
        <v>171000</v>
      </c>
      <c r="H896" s="36">
        <v>62608.695652173898</v>
      </c>
      <c r="I896" s="36">
        <v>233000</v>
      </c>
      <c r="J896" s="36">
        <f t="shared" si="56"/>
        <v>81391.304347826066</v>
      </c>
      <c r="K896" s="36">
        <f t="shared" si="54"/>
        <v>252391.30434782605</v>
      </c>
      <c r="L896" s="36">
        <f t="shared" si="55"/>
        <v>252391.30434782605</v>
      </c>
      <c r="M896" s="36">
        <f t="shared" si="57"/>
        <v>252300</v>
      </c>
      <c r="N896" s="37"/>
    </row>
    <row r="897" spans="1:14" ht="31.2">
      <c r="A897" s="32">
        <v>893</v>
      </c>
      <c r="B897" s="33" t="s">
        <v>2079</v>
      </c>
      <c r="C897" s="34" t="s">
        <v>1996</v>
      </c>
      <c r="D897" s="33" t="s">
        <v>2080</v>
      </c>
      <c r="E897" s="35" t="s">
        <v>2081</v>
      </c>
      <c r="F897" s="35" t="s">
        <v>2063</v>
      </c>
      <c r="G897" s="36">
        <v>171000</v>
      </c>
      <c r="H897" s="36">
        <v>62608.695652173898</v>
      </c>
      <c r="I897" s="36">
        <v>233000</v>
      </c>
      <c r="J897" s="36">
        <f t="shared" si="56"/>
        <v>81391.304347826066</v>
      </c>
      <c r="K897" s="36">
        <f t="shared" si="54"/>
        <v>252391.30434782605</v>
      </c>
      <c r="L897" s="36">
        <f t="shared" si="55"/>
        <v>252391.30434782605</v>
      </c>
      <c r="M897" s="36">
        <f t="shared" si="57"/>
        <v>252300</v>
      </c>
      <c r="N897" s="37"/>
    </row>
    <row r="898" spans="1:14" ht="31.2">
      <c r="A898" s="32">
        <v>894</v>
      </c>
      <c r="B898" s="33" t="s">
        <v>2082</v>
      </c>
      <c r="C898" s="34" t="s">
        <v>1996</v>
      </c>
      <c r="D898" s="33" t="s">
        <v>2083</v>
      </c>
      <c r="E898" s="35" t="s">
        <v>2084</v>
      </c>
      <c r="F898" s="35" t="s">
        <v>2063</v>
      </c>
      <c r="G898" s="36">
        <v>171000</v>
      </c>
      <c r="H898" s="36">
        <v>62608.695652173898</v>
      </c>
      <c r="I898" s="36">
        <v>233000</v>
      </c>
      <c r="J898" s="36">
        <f t="shared" si="56"/>
        <v>81391.304347826066</v>
      </c>
      <c r="K898" s="36">
        <f t="shared" si="54"/>
        <v>252391.30434782605</v>
      </c>
      <c r="L898" s="36">
        <f t="shared" si="55"/>
        <v>252391.30434782605</v>
      </c>
      <c r="M898" s="36">
        <f t="shared" si="57"/>
        <v>252300</v>
      </c>
      <c r="N898" s="37"/>
    </row>
    <row r="899" spans="1:14" ht="31.2">
      <c r="A899" s="32">
        <v>895</v>
      </c>
      <c r="B899" s="33" t="s">
        <v>2085</v>
      </c>
      <c r="C899" s="34" t="s">
        <v>1996</v>
      </c>
      <c r="D899" s="33" t="s">
        <v>2086</v>
      </c>
      <c r="E899" s="35" t="s">
        <v>2087</v>
      </c>
      <c r="F899" s="35" t="s">
        <v>2088</v>
      </c>
      <c r="G899" s="36">
        <v>36000</v>
      </c>
      <c r="H899" s="36">
        <v>17217.391304347799</v>
      </c>
      <c r="I899" s="36">
        <v>53200</v>
      </c>
      <c r="J899" s="36">
        <f t="shared" si="56"/>
        <v>22382.608695652136</v>
      </c>
      <c r="K899" s="36">
        <f t="shared" si="54"/>
        <v>58382.608695652132</v>
      </c>
      <c r="L899" s="36">
        <f t="shared" si="55"/>
        <v>58382.608695652132</v>
      </c>
      <c r="M899" s="36">
        <f t="shared" si="57"/>
        <v>58300</v>
      </c>
      <c r="N899" s="37" t="str">
        <f>VLOOKUP(B899,[1]Sheet1!B$1:R$65536,17,0)</f>
        <v>Áp dụng cho 01 vị trí</v>
      </c>
    </row>
    <row r="900" spans="1:14" ht="31.2">
      <c r="A900" s="32">
        <v>896</v>
      </c>
      <c r="B900" s="33" t="s">
        <v>2089</v>
      </c>
      <c r="C900" s="34" t="s">
        <v>1996</v>
      </c>
      <c r="D900" s="33" t="s">
        <v>2090</v>
      </c>
      <c r="E900" s="35" t="s">
        <v>2091</v>
      </c>
      <c r="F900" s="35" t="s">
        <v>2088</v>
      </c>
      <c r="G900" s="36">
        <v>36000</v>
      </c>
      <c r="H900" s="36">
        <v>17217.391304347799</v>
      </c>
      <c r="I900" s="36">
        <v>53200</v>
      </c>
      <c r="J900" s="36">
        <f t="shared" si="56"/>
        <v>22382.608695652136</v>
      </c>
      <c r="K900" s="36">
        <f t="shared" si="54"/>
        <v>58382.608695652132</v>
      </c>
      <c r="L900" s="36">
        <f t="shared" si="55"/>
        <v>58382.608695652132</v>
      </c>
      <c r="M900" s="36">
        <f t="shared" si="57"/>
        <v>58300</v>
      </c>
      <c r="N900" s="37" t="str">
        <f>VLOOKUP(B900,[1]Sheet1!B$1:R$65536,17,0)</f>
        <v>Áp dụng cho 01 vị trí</v>
      </c>
    </row>
    <row r="901" spans="1:14" ht="31.2">
      <c r="A901" s="32">
        <v>897</v>
      </c>
      <c r="B901" s="33" t="s">
        <v>2092</v>
      </c>
      <c r="C901" s="34" t="s">
        <v>1996</v>
      </c>
      <c r="D901" s="33" t="s">
        <v>2093</v>
      </c>
      <c r="E901" s="35" t="s">
        <v>2094</v>
      </c>
      <c r="F901" s="35" t="s">
        <v>2088</v>
      </c>
      <c r="G901" s="36">
        <v>36000</v>
      </c>
      <c r="H901" s="36">
        <v>17217.391304347799</v>
      </c>
      <c r="I901" s="36">
        <v>53200</v>
      </c>
      <c r="J901" s="36">
        <f t="shared" si="56"/>
        <v>22382.608695652136</v>
      </c>
      <c r="K901" s="36">
        <f t="shared" ref="K901:K964" si="58">+G901+J901</f>
        <v>58382.608695652132</v>
      </c>
      <c r="L901" s="36">
        <f t="shared" si="55"/>
        <v>58382.608695652132</v>
      </c>
      <c r="M901" s="36">
        <f t="shared" si="57"/>
        <v>58300</v>
      </c>
      <c r="N901" s="37" t="str">
        <f>VLOOKUP(B901,[1]Sheet1!B$1:R$65536,17,0)</f>
        <v>Áp dụng cho 01 vị trí</v>
      </c>
    </row>
    <row r="902" spans="1:14" ht="31.2">
      <c r="A902" s="32">
        <v>898</v>
      </c>
      <c r="B902" s="33" t="s">
        <v>2095</v>
      </c>
      <c r="C902" s="34" t="s">
        <v>1996</v>
      </c>
      <c r="D902" s="33" t="s">
        <v>2096</v>
      </c>
      <c r="E902" s="35" t="s">
        <v>2097</v>
      </c>
      <c r="F902" s="35" t="s">
        <v>2088</v>
      </c>
      <c r="G902" s="36">
        <v>36000</v>
      </c>
      <c r="H902" s="36">
        <v>17217.391304347799</v>
      </c>
      <c r="I902" s="36">
        <v>53200</v>
      </c>
      <c r="J902" s="36">
        <f t="shared" si="56"/>
        <v>22382.608695652136</v>
      </c>
      <c r="K902" s="36">
        <f t="shared" si="58"/>
        <v>58382.608695652132</v>
      </c>
      <c r="L902" s="36">
        <f t="shared" ref="L902:L965" si="59">I902*K902/I902</f>
        <v>58382.608695652132</v>
      </c>
      <c r="M902" s="36">
        <f t="shared" si="57"/>
        <v>58300</v>
      </c>
      <c r="N902" s="37" t="str">
        <f>VLOOKUP(B902,[1]Sheet1!B$1:R$65536,17,0)</f>
        <v>Áp dụng cho 01 vị trí</v>
      </c>
    </row>
    <row r="903" spans="1:14" ht="31.2">
      <c r="A903" s="32">
        <v>899</v>
      </c>
      <c r="B903" s="33" t="s">
        <v>2098</v>
      </c>
      <c r="C903" s="34" t="s">
        <v>1996</v>
      </c>
      <c r="D903" s="33" t="s">
        <v>2099</v>
      </c>
      <c r="E903" s="35" t="s">
        <v>2100</v>
      </c>
      <c r="F903" s="35" t="s">
        <v>2088</v>
      </c>
      <c r="G903" s="36">
        <v>36000</v>
      </c>
      <c r="H903" s="36">
        <v>17217.391304347799</v>
      </c>
      <c r="I903" s="36">
        <v>53200</v>
      </c>
      <c r="J903" s="36">
        <f t="shared" si="56"/>
        <v>22382.608695652136</v>
      </c>
      <c r="K903" s="36">
        <f t="shared" si="58"/>
        <v>58382.608695652132</v>
      </c>
      <c r="L903" s="36">
        <f t="shared" si="59"/>
        <v>58382.608695652132</v>
      </c>
      <c r="M903" s="36">
        <f t="shared" si="57"/>
        <v>58300</v>
      </c>
      <c r="N903" s="37" t="str">
        <f>VLOOKUP(B903,[1]Sheet1!B$1:R$65536,17,0)</f>
        <v>Áp dụng cho 01 vị trí</v>
      </c>
    </row>
    <row r="904" spans="1:14" ht="31.2">
      <c r="A904" s="32">
        <v>900</v>
      </c>
      <c r="B904" s="33" t="s">
        <v>2101</v>
      </c>
      <c r="C904" s="34" t="s">
        <v>1996</v>
      </c>
      <c r="D904" s="33" t="s">
        <v>2102</v>
      </c>
      <c r="E904" s="35" t="s">
        <v>2103</v>
      </c>
      <c r="F904" s="35" t="s">
        <v>2088</v>
      </c>
      <c r="G904" s="36">
        <v>36000</v>
      </c>
      <c r="H904" s="36">
        <v>17217.391304347799</v>
      </c>
      <c r="I904" s="36">
        <v>53200</v>
      </c>
      <c r="J904" s="36">
        <f t="shared" si="56"/>
        <v>22382.608695652136</v>
      </c>
      <c r="K904" s="36">
        <f t="shared" si="58"/>
        <v>58382.608695652132</v>
      </c>
      <c r="L904" s="36">
        <f t="shared" si="59"/>
        <v>58382.608695652132</v>
      </c>
      <c r="M904" s="36">
        <f t="shared" si="57"/>
        <v>58300</v>
      </c>
      <c r="N904" s="37" t="str">
        <f>VLOOKUP(B904,[1]Sheet1!B$1:R$65536,17,0)</f>
        <v>Áp dụng cho 01 vị trí</v>
      </c>
    </row>
    <row r="905" spans="1:14" ht="31.2">
      <c r="A905" s="32">
        <v>901</v>
      </c>
      <c r="B905" s="32" t="s">
        <v>2104</v>
      </c>
      <c r="C905" s="34" t="s">
        <v>1996</v>
      </c>
      <c r="D905" s="32" t="s">
        <v>2105</v>
      </c>
      <c r="E905" s="35" t="s">
        <v>2106</v>
      </c>
      <c r="F905" s="35" t="s">
        <v>2088</v>
      </c>
      <c r="G905" s="36">
        <v>36000</v>
      </c>
      <c r="H905" s="36">
        <v>17217.391304347799</v>
      </c>
      <c r="I905" s="36">
        <v>53200</v>
      </c>
      <c r="J905" s="36">
        <f t="shared" si="56"/>
        <v>22382.608695652136</v>
      </c>
      <c r="K905" s="36">
        <f t="shared" si="58"/>
        <v>58382.608695652132</v>
      </c>
      <c r="L905" s="36">
        <f t="shared" si="59"/>
        <v>58382.608695652132</v>
      </c>
      <c r="M905" s="36">
        <f t="shared" si="57"/>
        <v>58300</v>
      </c>
      <c r="N905" s="37" t="str">
        <f>VLOOKUP(B905,[1]Sheet1!B$1:R$65536,17,0)</f>
        <v>Áp dụng cho 01 vị trí</v>
      </c>
    </row>
    <row r="906" spans="1:14" ht="31.2">
      <c r="A906" s="32">
        <v>902</v>
      </c>
      <c r="B906" s="32" t="s">
        <v>2107</v>
      </c>
      <c r="C906" s="34" t="s">
        <v>1996</v>
      </c>
      <c r="D906" s="32" t="s">
        <v>2108</v>
      </c>
      <c r="E906" s="35" t="s">
        <v>2109</v>
      </c>
      <c r="F906" s="35" t="s">
        <v>2088</v>
      </c>
      <c r="G906" s="36">
        <v>36000</v>
      </c>
      <c r="H906" s="36">
        <v>17217.391304347799</v>
      </c>
      <c r="I906" s="36">
        <v>53200</v>
      </c>
      <c r="J906" s="36">
        <f t="shared" si="56"/>
        <v>22382.608695652136</v>
      </c>
      <c r="K906" s="36">
        <f t="shared" si="58"/>
        <v>58382.608695652132</v>
      </c>
      <c r="L906" s="36">
        <f t="shared" si="59"/>
        <v>58382.608695652132</v>
      </c>
      <c r="M906" s="36">
        <f t="shared" si="57"/>
        <v>58300</v>
      </c>
      <c r="N906" s="37" t="str">
        <f>VLOOKUP(B906,[1]Sheet1!B$1:R$65536,17,0)</f>
        <v>Áp dụng cho 01 vị trí</v>
      </c>
    </row>
    <row r="907" spans="1:14" ht="31.2">
      <c r="A907" s="32">
        <v>903</v>
      </c>
      <c r="B907" s="32" t="s">
        <v>2110</v>
      </c>
      <c r="C907" s="34" t="s">
        <v>1996</v>
      </c>
      <c r="D907" s="32" t="s">
        <v>2111</v>
      </c>
      <c r="E907" s="35" t="s">
        <v>2112</v>
      </c>
      <c r="F907" s="35" t="s">
        <v>2088</v>
      </c>
      <c r="G907" s="36">
        <v>36000</v>
      </c>
      <c r="H907" s="36">
        <v>17217.391304347799</v>
      </c>
      <c r="I907" s="36">
        <v>53200</v>
      </c>
      <c r="J907" s="36">
        <f t="shared" si="56"/>
        <v>22382.608695652136</v>
      </c>
      <c r="K907" s="36">
        <f t="shared" si="58"/>
        <v>58382.608695652132</v>
      </c>
      <c r="L907" s="36">
        <f t="shared" si="59"/>
        <v>58382.608695652132</v>
      </c>
      <c r="M907" s="36">
        <f t="shared" si="57"/>
        <v>58300</v>
      </c>
      <c r="N907" s="37" t="str">
        <f>VLOOKUP(B907,[1]Sheet1!B$1:R$65536,17,0)</f>
        <v>Áp dụng cho 01 vị trí</v>
      </c>
    </row>
    <row r="908" spans="1:14" ht="31.2">
      <c r="A908" s="32">
        <v>904</v>
      </c>
      <c r="B908" s="33" t="s">
        <v>2113</v>
      </c>
      <c r="C908" s="34" t="s">
        <v>1996</v>
      </c>
      <c r="D908" s="33" t="s">
        <v>2114</v>
      </c>
      <c r="E908" s="35" t="s">
        <v>2115</v>
      </c>
      <c r="F908" s="35" t="s">
        <v>2088</v>
      </c>
      <c r="G908" s="36">
        <v>36000</v>
      </c>
      <c r="H908" s="36">
        <v>17217.391304347799</v>
      </c>
      <c r="I908" s="36">
        <v>53200</v>
      </c>
      <c r="J908" s="36">
        <f t="shared" si="56"/>
        <v>22382.608695652136</v>
      </c>
      <c r="K908" s="36">
        <f t="shared" si="58"/>
        <v>58382.608695652132</v>
      </c>
      <c r="L908" s="36">
        <f t="shared" si="59"/>
        <v>58382.608695652132</v>
      </c>
      <c r="M908" s="36">
        <f t="shared" si="57"/>
        <v>58300</v>
      </c>
      <c r="N908" s="37" t="str">
        <f>VLOOKUP(B908,[1]Sheet1!B$1:R$65536,17,0)</f>
        <v>Áp dụng cho 01 vị trí</v>
      </c>
    </row>
    <row r="909" spans="1:14" ht="31.2">
      <c r="A909" s="32">
        <v>905</v>
      </c>
      <c r="B909" s="33" t="s">
        <v>2116</v>
      </c>
      <c r="C909" s="34" t="s">
        <v>1996</v>
      </c>
      <c r="D909" s="33" t="s">
        <v>2117</v>
      </c>
      <c r="E909" s="35" t="s">
        <v>2118</v>
      </c>
      <c r="F909" s="35" t="s">
        <v>2088</v>
      </c>
      <c r="G909" s="36">
        <v>36000</v>
      </c>
      <c r="H909" s="36">
        <v>17217.391304347799</v>
      </c>
      <c r="I909" s="36">
        <v>53200</v>
      </c>
      <c r="J909" s="36">
        <f t="shared" si="56"/>
        <v>22382.608695652136</v>
      </c>
      <c r="K909" s="36">
        <f t="shared" si="58"/>
        <v>58382.608695652132</v>
      </c>
      <c r="L909" s="36">
        <f t="shared" si="59"/>
        <v>58382.608695652132</v>
      </c>
      <c r="M909" s="36">
        <f t="shared" si="57"/>
        <v>58300</v>
      </c>
      <c r="N909" s="37" t="str">
        <f>VLOOKUP(B909,[1]Sheet1!B$1:R$65536,17,0)</f>
        <v>Áp dụng cho 01 vị trí</v>
      </c>
    </row>
    <row r="910" spans="1:14" ht="31.2">
      <c r="A910" s="32">
        <v>906</v>
      </c>
      <c r="B910" s="33" t="s">
        <v>2119</v>
      </c>
      <c r="C910" s="34" t="s">
        <v>1996</v>
      </c>
      <c r="D910" s="33" t="s">
        <v>2120</v>
      </c>
      <c r="E910" s="35" t="s">
        <v>2121</v>
      </c>
      <c r="F910" s="35" t="s">
        <v>2088</v>
      </c>
      <c r="G910" s="36">
        <v>36000</v>
      </c>
      <c r="H910" s="36">
        <v>17217.391304347799</v>
      </c>
      <c r="I910" s="36">
        <v>53200</v>
      </c>
      <c r="J910" s="36">
        <f t="shared" si="56"/>
        <v>22382.608695652136</v>
      </c>
      <c r="K910" s="36">
        <f t="shared" si="58"/>
        <v>58382.608695652132</v>
      </c>
      <c r="L910" s="36">
        <f t="shared" si="59"/>
        <v>58382.608695652132</v>
      </c>
      <c r="M910" s="36">
        <f t="shared" si="57"/>
        <v>58300</v>
      </c>
      <c r="N910" s="37" t="str">
        <f>VLOOKUP(B910,[1]Sheet1!B$1:R$65536,17,0)</f>
        <v>Áp dụng cho 01 vị trí</v>
      </c>
    </row>
    <row r="911" spans="1:14" ht="31.2">
      <c r="A911" s="32">
        <v>907</v>
      </c>
      <c r="B911" s="33" t="s">
        <v>2122</v>
      </c>
      <c r="C911" s="34" t="s">
        <v>1996</v>
      </c>
      <c r="D911" s="33" t="s">
        <v>2123</v>
      </c>
      <c r="E911" s="35" t="s">
        <v>2124</v>
      </c>
      <c r="F911" s="35" t="s">
        <v>2088</v>
      </c>
      <c r="G911" s="36">
        <v>36000</v>
      </c>
      <c r="H911" s="36">
        <v>17217.391304347799</v>
      </c>
      <c r="I911" s="36">
        <v>53200</v>
      </c>
      <c r="J911" s="36">
        <f t="shared" si="56"/>
        <v>22382.608695652136</v>
      </c>
      <c r="K911" s="36">
        <f t="shared" si="58"/>
        <v>58382.608695652132</v>
      </c>
      <c r="L911" s="36">
        <f t="shared" si="59"/>
        <v>58382.608695652132</v>
      </c>
      <c r="M911" s="36">
        <f t="shared" si="57"/>
        <v>58300</v>
      </c>
      <c r="N911" s="37" t="str">
        <f>VLOOKUP(B911,[1]Sheet1!B$1:R$65536,17,0)</f>
        <v>Áp dụng cho 01 vị trí</v>
      </c>
    </row>
    <row r="912" spans="1:14" ht="31.2">
      <c r="A912" s="32">
        <v>908</v>
      </c>
      <c r="B912" s="33" t="s">
        <v>2125</v>
      </c>
      <c r="C912" s="34" t="s">
        <v>1996</v>
      </c>
      <c r="D912" s="33" t="s">
        <v>2126</v>
      </c>
      <c r="E912" s="35" t="s">
        <v>2127</v>
      </c>
      <c r="F912" s="35" t="s">
        <v>2088</v>
      </c>
      <c r="G912" s="36">
        <v>36000</v>
      </c>
      <c r="H912" s="36">
        <v>17217.391304347799</v>
      </c>
      <c r="I912" s="36">
        <v>53200</v>
      </c>
      <c r="J912" s="36">
        <f t="shared" ref="J912:J975" si="60">+H912/1800000*2340000</f>
        <v>22382.608695652136</v>
      </c>
      <c r="K912" s="36">
        <f t="shared" si="58"/>
        <v>58382.608695652132</v>
      </c>
      <c r="L912" s="36">
        <f t="shared" si="59"/>
        <v>58382.608695652132</v>
      </c>
      <c r="M912" s="36">
        <f t="shared" ref="M912:M975" si="61">ROUNDDOWN(K912,-2)</f>
        <v>58300</v>
      </c>
      <c r="N912" s="37" t="str">
        <f>VLOOKUP(B912,[1]Sheet1!B$1:R$65536,17,0)</f>
        <v>Áp dụng cho 01 vị trí</v>
      </c>
    </row>
    <row r="913" spans="1:14" ht="31.2">
      <c r="A913" s="32">
        <v>909</v>
      </c>
      <c r="B913" s="33" t="s">
        <v>2128</v>
      </c>
      <c r="C913" s="34" t="s">
        <v>1996</v>
      </c>
      <c r="D913" s="33" t="s">
        <v>2129</v>
      </c>
      <c r="E913" s="35" t="s">
        <v>2130</v>
      </c>
      <c r="F913" s="35" t="s">
        <v>2088</v>
      </c>
      <c r="G913" s="36">
        <v>36000</v>
      </c>
      <c r="H913" s="36">
        <v>17217.391304347799</v>
      </c>
      <c r="I913" s="36">
        <v>53200</v>
      </c>
      <c r="J913" s="36">
        <f t="shared" si="60"/>
        <v>22382.608695652136</v>
      </c>
      <c r="K913" s="36">
        <f t="shared" si="58"/>
        <v>58382.608695652132</v>
      </c>
      <c r="L913" s="36">
        <f t="shared" si="59"/>
        <v>58382.608695652132</v>
      </c>
      <c r="M913" s="36">
        <f t="shared" si="61"/>
        <v>58300</v>
      </c>
      <c r="N913" s="37" t="str">
        <f>VLOOKUP(B913,[1]Sheet1!B$1:R$65536,17,0)</f>
        <v>Áp dụng cho 01 vị trí</v>
      </c>
    </row>
    <row r="914" spans="1:14" ht="31.2">
      <c r="A914" s="32">
        <v>910</v>
      </c>
      <c r="B914" s="33" t="s">
        <v>2131</v>
      </c>
      <c r="C914" s="34" t="s">
        <v>1996</v>
      </c>
      <c r="D914" s="33" t="s">
        <v>2132</v>
      </c>
      <c r="E914" s="35" t="s">
        <v>2133</v>
      </c>
      <c r="F914" s="35" t="s">
        <v>2088</v>
      </c>
      <c r="G914" s="36">
        <v>36000</v>
      </c>
      <c r="H914" s="36">
        <v>17217.391304347799</v>
      </c>
      <c r="I914" s="36">
        <v>53200</v>
      </c>
      <c r="J914" s="36">
        <f t="shared" si="60"/>
        <v>22382.608695652136</v>
      </c>
      <c r="K914" s="36">
        <f t="shared" si="58"/>
        <v>58382.608695652132</v>
      </c>
      <c r="L914" s="36">
        <f t="shared" si="59"/>
        <v>58382.608695652132</v>
      </c>
      <c r="M914" s="36">
        <f t="shared" si="61"/>
        <v>58300</v>
      </c>
      <c r="N914" s="37" t="str">
        <f>VLOOKUP(B914,[1]Sheet1!B$1:R$65536,17,0)</f>
        <v>Áp dụng cho 01 vị trí</v>
      </c>
    </row>
    <row r="915" spans="1:14" ht="31.2">
      <c r="A915" s="32">
        <v>911</v>
      </c>
      <c r="B915" s="33" t="s">
        <v>2134</v>
      </c>
      <c r="C915" s="34" t="s">
        <v>1996</v>
      </c>
      <c r="D915" s="33" t="s">
        <v>2135</v>
      </c>
      <c r="E915" s="35" t="s">
        <v>2136</v>
      </c>
      <c r="F915" s="35" t="s">
        <v>2088</v>
      </c>
      <c r="G915" s="36">
        <v>36000</v>
      </c>
      <c r="H915" s="36">
        <v>17217.391304347799</v>
      </c>
      <c r="I915" s="36">
        <v>53200</v>
      </c>
      <c r="J915" s="36">
        <f t="shared" si="60"/>
        <v>22382.608695652136</v>
      </c>
      <c r="K915" s="36">
        <f t="shared" si="58"/>
        <v>58382.608695652132</v>
      </c>
      <c r="L915" s="36">
        <f t="shared" si="59"/>
        <v>58382.608695652132</v>
      </c>
      <c r="M915" s="36">
        <f t="shared" si="61"/>
        <v>58300</v>
      </c>
      <c r="N915" s="37" t="str">
        <f>VLOOKUP(B915,[1]Sheet1!B$1:R$65536,17,0)</f>
        <v>Áp dụng cho 01 vị trí</v>
      </c>
    </row>
    <row r="916" spans="1:14" ht="31.2">
      <c r="A916" s="32">
        <v>912</v>
      </c>
      <c r="B916" s="33" t="s">
        <v>2137</v>
      </c>
      <c r="C916" s="34" t="s">
        <v>1996</v>
      </c>
      <c r="D916" s="33" t="s">
        <v>2138</v>
      </c>
      <c r="E916" s="35" t="s">
        <v>2139</v>
      </c>
      <c r="F916" s="35" t="s">
        <v>2088</v>
      </c>
      <c r="G916" s="36">
        <v>36000</v>
      </c>
      <c r="H916" s="36">
        <v>17217.391304347799</v>
      </c>
      <c r="I916" s="36">
        <v>53200</v>
      </c>
      <c r="J916" s="36">
        <f t="shared" si="60"/>
        <v>22382.608695652136</v>
      </c>
      <c r="K916" s="36">
        <f t="shared" si="58"/>
        <v>58382.608695652132</v>
      </c>
      <c r="L916" s="36">
        <f t="shared" si="59"/>
        <v>58382.608695652132</v>
      </c>
      <c r="M916" s="36">
        <f t="shared" si="61"/>
        <v>58300</v>
      </c>
      <c r="N916" s="37" t="str">
        <f>VLOOKUP(B916,[1]Sheet1!B$1:R$65536,17,0)</f>
        <v>Áp dụng cho 01 vị trí</v>
      </c>
    </row>
    <row r="917" spans="1:14" ht="31.2">
      <c r="A917" s="32">
        <v>913</v>
      </c>
      <c r="B917" s="33" t="s">
        <v>2140</v>
      </c>
      <c r="C917" s="34" t="s">
        <v>1996</v>
      </c>
      <c r="D917" s="33" t="s">
        <v>2141</v>
      </c>
      <c r="E917" s="35" t="s">
        <v>2142</v>
      </c>
      <c r="F917" s="35" t="s">
        <v>2088</v>
      </c>
      <c r="G917" s="36">
        <v>36000</v>
      </c>
      <c r="H917" s="36">
        <v>17217.391304347799</v>
      </c>
      <c r="I917" s="36">
        <v>53200</v>
      </c>
      <c r="J917" s="36">
        <f t="shared" si="60"/>
        <v>22382.608695652136</v>
      </c>
      <c r="K917" s="36">
        <f t="shared" si="58"/>
        <v>58382.608695652132</v>
      </c>
      <c r="L917" s="36">
        <f t="shared" si="59"/>
        <v>58382.608695652132</v>
      </c>
      <c r="M917" s="36">
        <f t="shared" si="61"/>
        <v>58300</v>
      </c>
      <c r="N917" s="37" t="str">
        <f>VLOOKUP(B917,[1]Sheet1!B$1:R$65536,17,0)</f>
        <v>Áp dụng cho 01 vị trí</v>
      </c>
    </row>
    <row r="918" spans="1:14" ht="31.2">
      <c r="A918" s="32">
        <v>914</v>
      </c>
      <c r="B918" s="33" t="s">
        <v>2143</v>
      </c>
      <c r="C918" s="34" t="s">
        <v>1996</v>
      </c>
      <c r="D918" s="33" t="s">
        <v>2144</v>
      </c>
      <c r="E918" s="35" t="s">
        <v>2145</v>
      </c>
      <c r="F918" s="35" t="s">
        <v>2088</v>
      </c>
      <c r="G918" s="36">
        <v>36000</v>
      </c>
      <c r="H918" s="36">
        <v>17217.391304347799</v>
      </c>
      <c r="I918" s="36">
        <v>53200</v>
      </c>
      <c r="J918" s="36">
        <f t="shared" si="60"/>
        <v>22382.608695652136</v>
      </c>
      <c r="K918" s="36">
        <f t="shared" si="58"/>
        <v>58382.608695652132</v>
      </c>
      <c r="L918" s="36">
        <f t="shared" si="59"/>
        <v>58382.608695652132</v>
      </c>
      <c r="M918" s="36">
        <f t="shared" si="61"/>
        <v>58300</v>
      </c>
      <c r="N918" s="37" t="str">
        <f>VLOOKUP(B918,[1]Sheet1!B$1:R$65536,17,0)</f>
        <v>Áp dụng cho 01 vị trí</v>
      </c>
    </row>
    <row r="919" spans="1:14" ht="31.2">
      <c r="A919" s="32">
        <v>915</v>
      </c>
      <c r="B919" s="33" t="s">
        <v>2146</v>
      </c>
      <c r="C919" s="34" t="s">
        <v>1996</v>
      </c>
      <c r="D919" s="33" t="s">
        <v>2147</v>
      </c>
      <c r="E919" s="35" t="s">
        <v>2148</v>
      </c>
      <c r="F919" s="35" t="s">
        <v>2088</v>
      </c>
      <c r="G919" s="36">
        <v>36000</v>
      </c>
      <c r="H919" s="36">
        <v>17217.391304347799</v>
      </c>
      <c r="I919" s="36">
        <v>53200</v>
      </c>
      <c r="J919" s="36">
        <f t="shared" si="60"/>
        <v>22382.608695652136</v>
      </c>
      <c r="K919" s="36">
        <f t="shared" si="58"/>
        <v>58382.608695652132</v>
      </c>
      <c r="L919" s="36">
        <f t="shared" si="59"/>
        <v>58382.608695652132</v>
      </c>
      <c r="M919" s="36">
        <f t="shared" si="61"/>
        <v>58300</v>
      </c>
      <c r="N919" s="37" t="str">
        <f>VLOOKUP(B919,[1]Sheet1!B$1:R$65536,17,0)</f>
        <v>Áp dụng cho 01 vị trí</v>
      </c>
    </row>
    <row r="920" spans="1:14" ht="31.2">
      <c r="A920" s="32">
        <v>916</v>
      </c>
      <c r="B920" s="33" t="s">
        <v>2149</v>
      </c>
      <c r="C920" s="34" t="s">
        <v>1996</v>
      </c>
      <c r="D920" s="33" t="s">
        <v>2150</v>
      </c>
      <c r="E920" s="35" t="s">
        <v>2151</v>
      </c>
      <c r="F920" s="35" t="s">
        <v>2088</v>
      </c>
      <c r="G920" s="36">
        <v>36000</v>
      </c>
      <c r="H920" s="36">
        <v>17217.391304347799</v>
      </c>
      <c r="I920" s="36">
        <v>53200</v>
      </c>
      <c r="J920" s="36">
        <f t="shared" si="60"/>
        <v>22382.608695652136</v>
      </c>
      <c r="K920" s="36">
        <f t="shared" si="58"/>
        <v>58382.608695652132</v>
      </c>
      <c r="L920" s="36">
        <f t="shared" si="59"/>
        <v>58382.608695652132</v>
      </c>
      <c r="M920" s="36">
        <f t="shared" si="61"/>
        <v>58300</v>
      </c>
      <c r="N920" s="37" t="str">
        <f>VLOOKUP(B920,[1]Sheet1!B$1:R$65536,17,0)</f>
        <v>Áp dụng cho 01 vị trí</v>
      </c>
    </row>
    <row r="921" spans="1:14" ht="31.2">
      <c r="A921" s="32">
        <v>917</v>
      </c>
      <c r="B921" s="33" t="s">
        <v>2152</v>
      </c>
      <c r="C921" s="34" t="s">
        <v>1996</v>
      </c>
      <c r="D921" s="33" t="s">
        <v>2153</v>
      </c>
      <c r="E921" s="35" t="s">
        <v>2154</v>
      </c>
      <c r="F921" s="35" t="s">
        <v>2088</v>
      </c>
      <c r="G921" s="36">
        <v>36000</v>
      </c>
      <c r="H921" s="36">
        <v>17217.391304347799</v>
      </c>
      <c r="I921" s="36">
        <v>53200</v>
      </c>
      <c r="J921" s="36">
        <f t="shared" si="60"/>
        <v>22382.608695652136</v>
      </c>
      <c r="K921" s="36">
        <f t="shared" si="58"/>
        <v>58382.608695652132</v>
      </c>
      <c r="L921" s="36">
        <f t="shared" si="59"/>
        <v>58382.608695652132</v>
      </c>
      <c r="M921" s="36">
        <f t="shared" si="61"/>
        <v>58300</v>
      </c>
      <c r="N921" s="37" t="str">
        <f>VLOOKUP(B921,[1]Sheet1!B$1:R$65536,17,0)</f>
        <v>Áp dụng cho 01 vị trí</v>
      </c>
    </row>
    <row r="922" spans="1:14" ht="31.2">
      <c r="A922" s="32">
        <v>918</v>
      </c>
      <c r="B922" s="33" t="s">
        <v>2155</v>
      </c>
      <c r="C922" s="34" t="s">
        <v>1996</v>
      </c>
      <c r="D922" s="33" t="s">
        <v>2156</v>
      </c>
      <c r="E922" s="35" t="s">
        <v>2157</v>
      </c>
      <c r="F922" s="35" t="s">
        <v>2088</v>
      </c>
      <c r="G922" s="36">
        <v>36000</v>
      </c>
      <c r="H922" s="36">
        <v>17217.391304347799</v>
      </c>
      <c r="I922" s="36">
        <v>53200</v>
      </c>
      <c r="J922" s="36">
        <f t="shared" si="60"/>
        <v>22382.608695652136</v>
      </c>
      <c r="K922" s="36">
        <f t="shared" si="58"/>
        <v>58382.608695652132</v>
      </c>
      <c r="L922" s="36">
        <f t="shared" si="59"/>
        <v>58382.608695652132</v>
      </c>
      <c r="M922" s="36">
        <f t="shared" si="61"/>
        <v>58300</v>
      </c>
      <c r="N922" s="37" t="str">
        <f>VLOOKUP(B922,[1]Sheet1!B$1:R$65536,17,0)</f>
        <v>Áp dụng cho 01 vị trí</v>
      </c>
    </row>
    <row r="923" spans="1:14" ht="31.2">
      <c r="A923" s="32">
        <v>919</v>
      </c>
      <c r="B923" s="33" t="s">
        <v>2158</v>
      </c>
      <c r="C923" s="34" t="s">
        <v>1996</v>
      </c>
      <c r="D923" s="33" t="s">
        <v>2159</v>
      </c>
      <c r="E923" s="35" t="s">
        <v>2160</v>
      </c>
      <c r="F923" s="35" t="s">
        <v>2088</v>
      </c>
      <c r="G923" s="36">
        <v>36000</v>
      </c>
      <c r="H923" s="36">
        <v>17217.391304347799</v>
      </c>
      <c r="I923" s="36">
        <v>53200</v>
      </c>
      <c r="J923" s="36">
        <f t="shared" si="60"/>
        <v>22382.608695652136</v>
      </c>
      <c r="K923" s="36">
        <f t="shared" si="58"/>
        <v>58382.608695652132</v>
      </c>
      <c r="L923" s="36">
        <f t="shared" si="59"/>
        <v>58382.608695652132</v>
      </c>
      <c r="M923" s="36">
        <f t="shared" si="61"/>
        <v>58300</v>
      </c>
      <c r="N923" s="37" t="str">
        <f>VLOOKUP(B923,[1]Sheet1!B$1:R$65536,17,0)</f>
        <v>Áp dụng cho 01 vị trí</v>
      </c>
    </row>
    <row r="924" spans="1:14" ht="31.2">
      <c r="A924" s="32">
        <v>920</v>
      </c>
      <c r="B924" s="33" t="s">
        <v>2161</v>
      </c>
      <c r="C924" s="34" t="s">
        <v>1996</v>
      </c>
      <c r="D924" s="33" t="s">
        <v>2162</v>
      </c>
      <c r="E924" s="35" t="s">
        <v>2163</v>
      </c>
      <c r="F924" s="35" t="s">
        <v>2088</v>
      </c>
      <c r="G924" s="36">
        <v>36000</v>
      </c>
      <c r="H924" s="36">
        <v>17217.391304347799</v>
      </c>
      <c r="I924" s="36">
        <v>53200</v>
      </c>
      <c r="J924" s="36">
        <f t="shared" si="60"/>
        <v>22382.608695652136</v>
      </c>
      <c r="K924" s="36">
        <f t="shared" si="58"/>
        <v>58382.608695652132</v>
      </c>
      <c r="L924" s="36">
        <f t="shared" si="59"/>
        <v>58382.608695652132</v>
      </c>
      <c r="M924" s="36">
        <f t="shared" si="61"/>
        <v>58300</v>
      </c>
      <c r="N924" s="37" t="str">
        <f>VLOOKUP(B924,[1]Sheet1!B$1:R$65536,17,0)</f>
        <v>Áp dụng cho 01 vị trí</v>
      </c>
    </row>
    <row r="925" spans="1:14" ht="31.2">
      <c r="A925" s="32">
        <v>921</v>
      </c>
      <c r="B925" s="33" t="s">
        <v>2164</v>
      </c>
      <c r="C925" s="34" t="s">
        <v>1996</v>
      </c>
      <c r="D925" s="33" t="s">
        <v>2165</v>
      </c>
      <c r="E925" s="35" t="s">
        <v>2166</v>
      </c>
      <c r="F925" s="35" t="s">
        <v>2088</v>
      </c>
      <c r="G925" s="36">
        <v>36000</v>
      </c>
      <c r="H925" s="36">
        <v>17217.391304347799</v>
      </c>
      <c r="I925" s="36">
        <v>53200</v>
      </c>
      <c r="J925" s="36">
        <f t="shared" si="60"/>
        <v>22382.608695652136</v>
      </c>
      <c r="K925" s="36">
        <f t="shared" si="58"/>
        <v>58382.608695652132</v>
      </c>
      <c r="L925" s="36">
        <f t="shared" si="59"/>
        <v>58382.608695652132</v>
      </c>
      <c r="M925" s="36">
        <f t="shared" si="61"/>
        <v>58300</v>
      </c>
      <c r="N925" s="37" t="str">
        <f>VLOOKUP(B925,[1]Sheet1!B$1:R$65536,17,0)</f>
        <v>Áp dụng cho 01 vị trí</v>
      </c>
    </row>
    <row r="926" spans="1:14" ht="31.2">
      <c r="A926" s="32">
        <v>922</v>
      </c>
      <c r="B926" s="32" t="s">
        <v>2167</v>
      </c>
      <c r="C926" s="34" t="s">
        <v>1996</v>
      </c>
      <c r="D926" s="32" t="s">
        <v>2168</v>
      </c>
      <c r="E926" s="35" t="s">
        <v>2169</v>
      </c>
      <c r="F926" s="35" t="s">
        <v>2088</v>
      </c>
      <c r="G926" s="36">
        <v>36000</v>
      </c>
      <c r="H926" s="36">
        <v>17217.391304347799</v>
      </c>
      <c r="I926" s="36">
        <v>53200</v>
      </c>
      <c r="J926" s="36">
        <f t="shared" si="60"/>
        <v>22382.608695652136</v>
      </c>
      <c r="K926" s="36">
        <f t="shared" si="58"/>
        <v>58382.608695652132</v>
      </c>
      <c r="L926" s="36">
        <f t="shared" si="59"/>
        <v>58382.608695652132</v>
      </c>
      <c r="M926" s="36">
        <f t="shared" si="61"/>
        <v>58300</v>
      </c>
      <c r="N926" s="37" t="str">
        <f>VLOOKUP(B926,[1]Sheet1!B$1:R$65536,17,0)</f>
        <v>Áp dụng cho 01 vị trí</v>
      </c>
    </row>
    <row r="927" spans="1:14" ht="31.2">
      <c r="A927" s="32">
        <v>923</v>
      </c>
      <c r="B927" s="33" t="s">
        <v>2170</v>
      </c>
      <c r="C927" s="34" t="s">
        <v>1996</v>
      </c>
      <c r="D927" s="33" t="s">
        <v>2171</v>
      </c>
      <c r="E927" s="35" t="s">
        <v>2172</v>
      </c>
      <c r="F927" s="35" t="s">
        <v>2173</v>
      </c>
      <c r="G927" s="36">
        <v>42000</v>
      </c>
      <c r="H927" s="36">
        <v>17217.391304347799</v>
      </c>
      <c r="I927" s="36">
        <v>59200</v>
      </c>
      <c r="J927" s="36">
        <f t="shared" si="60"/>
        <v>22382.608695652136</v>
      </c>
      <c r="K927" s="36">
        <f t="shared" si="58"/>
        <v>64382.608695652132</v>
      </c>
      <c r="L927" s="36">
        <f t="shared" si="59"/>
        <v>64382.608695652132</v>
      </c>
      <c r="M927" s="36">
        <f t="shared" si="61"/>
        <v>64300</v>
      </c>
      <c r="N927" s="37" t="str">
        <f>VLOOKUP(B927,[1]Sheet1!B$1:R$65536,17,0)</f>
        <v>Áp dụng cho 01 vị trí</v>
      </c>
    </row>
    <row r="928" spans="1:14" ht="31.2">
      <c r="A928" s="32">
        <v>924</v>
      </c>
      <c r="B928" s="33" t="s">
        <v>2174</v>
      </c>
      <c r="C928" s="34" t="s">
        <v>1996</v>
      </c>
      <c r="D928" s="33" t="s">
        <v>2175</v>
      </c>
      <c r="E928" s="35" t="s">
        <v>2176</v>
      </c>
      <c r="F928" s="35" t="s">
        <v>2173</v>
      </c>
      <c r="G928" s="36">
        <v>42000</v>
      </c>
      <c r="H928" s="36">
        <v>17217.391304347799</v>
      </c>
      <c r="I928" s="36">
        <v>59200</v>
      </c>
      <c r="J928" s="36">
        <f t="shared" si="60"/>
        <v>22382.608695652136</v>
      </c>
      <c r="K928" s="36">
        <f t="shared" si="58"/>
        <v>64382.608695652132</v>
      </c>
      <c r="L928" s="36">
        <f t="shared" si="59"/>
        <v>64382.608695652132</v>
      </c>
      <c r="M928" s="36">
        <f t="shared" si="61"/>
        <v>64300</v>
      </c>
      <c r="N928" s="37" t="str">
        <f>VLOOKUP(B928,[1]Sheet1!B$1:R$65536,17,0)</f>
        <v>Áp dụng cho 01 vị trí</v>
      </c>
    </row>
    <row r="929" spans="1:14" ht="31.2">
      <c r="A929" s="32">
        <v>925</v>
      </c>
      <c r="B929" s="33" t="s">
        <v>2177</v>
      </c>
      <c r="C929" s="34" t="s">
        <v>1996</v>
      </c>
      <c r="D929" s="33" t="s">
        <v>2178</v>
      </c>
      <c r="E929" s="35" t="s">
        <v>2179</v>
      </c>
      <c r="F929" s="35" t="s">
        <v>2173</v>
      </c>
      <c r="G929" s="36">
        <v>42000</v>
      </c>
      <c r="H929" s="36">
        <v>17217.391304347799</v>
      </c>
      <c r="I929" s="36">
        <v>59200</v>
      </c>
      <c r="J929" s="36">
        <f t="shared" si="60"/>
        <v>22382.608695652136</v>
      </c>
      <c r="K929" s="36">
        <f t="shared" si="58"/>
        <v>64382.608695652132</v>
      </c>
      <c r="L929" s="36">
        <f t="shared" si="59"/>
        <v>64382.608695652132</v>
      </c>
      <c r="M929" s="36">
        <f t="shared" si="61"/>
        <v>64300</v>
      </c>
      <c r="N929" s="37" t="str">
        <f>VLOOKUP(B929,[1]Sheet1!B$1:R$65536,17,0)</f>
        <v>Áp dụng cho 01 vị trí</v>
      </c>
    </row>
    <row r="930" spans="1:14" ht="31.2">
      <c r="A930" s="32">
        <v>926</v>
      </c>
      <c r="B930" s="33" t="s">
        <v>2180</v>
      </c>
      <c r="C930" s="34" t="s">
        <v>1996</v>
      </c>
      <c r="D930" s="33" t="s">
        <v>2181</v>
      </c>
      <c r="E930" s="35" t="s">
        <v>2182</v>
      </c>
      <c r="F930" s="35" t="s">
        <v>2173</v>
      </c>
      <c r="G930" s="36">
        <v>42000</v>
      </c>
      <c r="H930" s="36">
        <v>17217.391304347799</v>
      </c>
      <c r="I930" s="36">
        <v>59200</v>
      </c>
      <c r="J930" s="36">
        <f t="shared" si="60"/>
        <v>22382.608695652136</v>
      </c>
      <c r="K930" s="36">
        <f t="shared" si="58"/>
        <v>64382.608695652132</v>
      </c>
      <c r="L930" s="36">
        <f t="shared" si="59"/>
        <v>64382.608695652132</v>
      </c>
      <c r="M930" s="36">
        <f t="shared" si="61"/>
        <v>64300</v>
      </c>
      <c r="N930" s="37" t="str">
        <f>VLOOKUP(B930,[1]Sheet1!B$1:R$65536,17,0)</f>
        <v>Áp dụng cho 01 vị trí</v>
      </c>
    </row>
    <row r="931" spans="1:14" ht="31.2">
      <c r="A931" s="32">
        <v>927</v>
      </c>
      <c r="B931" s="33" t="s">
        <v>2183</v>
      </c>
      <c r="C931" s="34" t="s">
        <v>1996</v>
      </c>
      <c r="D931" s="33" t="s">
        <v>2184</v>
      </c>
      <c r="E931" s="35" t="s">
        <v>2185</v>
      </c>
      <c r="F931" s="35" t="s">
        <v>2173</v>
      </c>
      <c r="G931" s="36">
        <v>42000</v>
      </c>
      <c r="H931" s="36">
        <v>17217.391304347799</v>
      </c>
      <c r="I931" s="36">
        <v>59200</v>
      </c>
      <c r="J931" s="36">
        <f t="shared" si="60"/>
        <v>22382.608695652136</v>
      </c>
      <c r="K931" s="36">
        <f t="shared" si="58"/>
        <v>64382.608695652132</v>
      </c>
      <c r="L931" s="36">
        <f t="shared" si="59"/>
        <v>64382.608695652132</v>
      </c>
      <c r="M931" s="36">
        <f t="shared" si="61"/>
        <v>64300</v>
      </c>
      <c r="N931" s="37" t="str">
        <f>VLOOKUP(B931,[1]Sheet1!B$1:R$65536,17,0)</f>
        <v>Áp dụng cho 01 vị trí</v>
      </c>
    </row>
    <row r="932" spans="1:14" ht="31.2">
      <c r="A932" s="32">
        <v>928</v>
      </c>
      <c r="B932" s="33" t="s">
        <v>2186</v>
      </c>
      <c r="C932" s="34" t="s">
        <v>1996</v>
      </c>
      <c r="D932" s="33" t="s">
        <v>2187</v>
      </c>
      <c r="E932" s="35" t="s">
        <v>2188</v>
      </c>
      <c r="F932" s="35" t="s">
        <v>2173</v>
      </c>
      <c r="G932" s="36">
        <v>42000</v>
      </c>
      <c r="H932" s="36">
        <v>17217.391304347799</v>
      </c>
      <c r="I932" s="36">
        <v>59200</v>
      </c>
      <c r="J932" s="36">
        <f t="shared" si="60"/>
        <v>22382.608695652136</v>
      </c>
      <c r="K932" s="36">
        <f t="shared" si="58"/>
        <v>64382.608695652132</v>
      </c>
      <c r="L932" s="36">
        <f t="shared" si="59"/>
        <v>64382.608695652132</v>
      </c>
      <c r="M932" s="36">
        <f t="shared" si="61"/>
        <v>64300</v>
      </c>
      <c r="N932" s="37" t="str">
        <f>VLOOKUP(B932,[1]Sheet1!B$1:R$65536,17,0)</f>
        <v>Áp dụng cho 01 vị trí</v>
      </c>
    </row>
    <row r="933" spans="1:14" ht="31.2">
      <c r="A933" s="32">
        <v>929</v>
      </c>
      <c r="B933" s="32" t="s">
        <v>2189</v>
      </c>
      <c r="C933" s="34" t="s">
        <v>1996</v>
      </c>
      <c r="D933" s="32" t="s">
        <v>2190</v>
      </c>
      <c r="E933" s="35" t="s">
        <v>2191</v>
      </c>
      <c r="F933" s="35" t="s">
        <v>2173</v>
      </c>
      <c r="G933" s="36">
        <v>42000</v>
      </c>
      <c r="H933" s="36">
        <v>17217.391304347799</v>
      </c>
      <c r="I933" s="36">
        <v>59200</v>
      </c>
      <c r="J933" s="36">
        <f t="shared" si="60"/>
        <v>22382.608695652136</v>
      </c>
      <c r="K933" s="36">
        <f t="shared" si="58"/>
        <v>64382.608695652132</v>
      </c>
      <c r="L933" s="36">
        <f t="shared" si="59"/>
        <v>64382.608695652132</v>
      </c>
      <c r="M933" s="36">
        <f t="shared" si="61"/>
        <v>64300</v>
      </c>
      <c r="N933" s="37" t="str">
        <f>VLOOKUP(B933,[1]Sheet1!B$1:R$65536,17,0)</f>
        <v>Áp dụng cho 01 vị trí</v>
      </c>
    </row>
    <row r="934" spans="1:14" ht="31.2">
      <c r="A934" s="32">
        <v>930</v>
      </c>
      <c r="B934" s="33" t="s">
        <v>2192</v>
      </c>
      <c r="C934" s="34" t="s">
        <v>1996</v>
      </c>
      <c r="D934" s="33" t="s">
        <v>2193</v>
      </c>
      <c r="E934" s="35" t="s">
        <v>2194</v>
      </c>
      <c r="F934" s="35" t="s">
        <v>2173</v>
      </c>
      <c r="G934" s="36">
        <v>42000</v>
      </c>
      <c r="H934" s="36">
        <v>17217.391304347799</v>
      </c>
      <c r="I934" s="36">
        <v>59200</v>
      </c>
      <c r="J934" s="36">
        <f t="shared" si="60"/>
        <v>22382.608695652136</v>
      </c>
      <c r="K934" s="36">
        <f t="shared" si="58"/>
        <v>64382.608695652132</v>
      </c>
      <c r="L934" s="36">
        <f t="shared" si="59"/>
        <v>64382.608695652132</v>
      </c>
      <c r="M934" s="36">
        <f t="shared" si="61"/>
        <v>64300</v>
      </c>
      <c r="N934" s="37" t="str">
        <f>VLOOKUP(B934,[1]Sheet1!B$1:R$65536,17,0)</f>
        <v>Áp dụng cho 01 vị trí</v>
      </c>
    </row>
    <row r="935" spans="1:14" ht="31.2">
      <c r="A935" s="32">
        <v>931</v>
      </c>
      <c r="B935" s="33" t="s">
        <v>2195</v>
      </c>
      <c r="C935" s="34" t="s">
        <v>1996</v>
      </c>
      <c r="D935" s="33" t="s">
        <v>2196</v>
      </c>
      <c r="E935" s="35" t="s">
        <v>2197</v>
      </c>
      <c r="F935" s="35" t="s">
        <v>2173</v>
      </c>
      <c r="G935" s="36">
        <v>42000</v>
      </c>
      <c r="H935" s="36">
        <v>17217.391304347799</v>
      </c>
      <c r="I935" s="36">
        <v>59200</v>
      </c>
      <c r="J935" s="36">
        <f t="shared" si="60"/>
        <v>22382.608695652136</v>
      </c>
      <c r="K935" s="36">
        <f t="shared" si="58"/>
        <v>64382.608695652132</v>
      </c>
      <c r="L935" s="36">
        <f t="shared" si="59"/>
        <v>64382.608695652132</v>
      </c>
      <c r="M935" s="36">
        <f t="shared" si="61"/>
        <v>64300</v>
      </c>
      <c r="N935" s="37" t="str">
        <f>VLOOKUP(B935,[1]Sheet1!B$1:R$65536,17,0)</f>
        <v>Áp dụng cho 01 vị trí</v>
      </c>
    </row>
    <row r="936" spans="1:14" ht="31.2">
      <c r="A936" s="32">
        <v>932</v>
      </c>
      <c r="B936" s="33" t="s">
        <v>2198</v>
      </c>
      <c r="C936" s="34" t="s">
        <v>1996</v>
      </c>
      <c r="D936" s="33" t="s">
        <v>2199</v>
      </c>
      <c r="E936" s="35" t="s">
        <v>2200</v>
      </c>
      <c r="F936" s="35" t="s">
        <v>2173</v>
      </c>
      <c r="G936" s="36">
        <v>42000</v>
      </c>
      <c r="H936" s="36">
        <v>17217.391304347799</v>
      </c>
      <c r="I936" s="36">
        <v>59200</v>
      </c>
      <c r="J936" s="36">
        <f t="shared" si="60"/>
        <v>22382.608695652136</v>
      </c>
      <c r="K936" s="36">
        <f t="shared" si="58"/>
        <v>64382.608695652132</v>
      </c>
      <c r="L936" s="36">
        <f t="shared" si="59"/>
        <v>64382.608695652132</v>
      </c>
      <c r="M936" s="36">
        <f t="shared" si="61"/>
        <v>64300</v>
      </c>
      <c r="N936" s="37" t="str">
        <f>VLOOKUP(B936,[1]Sheet1!B$1:R$65536,17,0)</f>
        <v>Áp dụng cho 01 vị trí</v>
      </c>
    </row>
    <row r="937" spans="1:14" ht="31.2">
      <c r="A937" s="32">
        <v>933</v>
      </c>
      <c r="B937" s="33" t="s">
        <v>2201</v>
      </c>
      <c r="C937" s="34" t="s">
        <v>1996</v>
      </c>
      <c r="D937" s="33" t="s">
        <v>2202</v>
      </c>
      <c r="E937" s="35" t="s">
        <v>2203</v>
      </c>
      <c r="F937" s="35" t="s">
        <v>2173</v>
      </c>
      <c r="G937" s="36">
        <v>42000</v>
      </c>
      <c r="H937" s="36">
        <v>17217.391304347799</v>
      </c>
      <c r="I937" s="36">
        <v>59200</v>
      </c>
      <c r="J937" s="36">
        <f t="shared" si="60"/>
        <v>22382.608695652136</v>
      </c>
      <c r="K937" s="36">
        <f t="shared" si="58"/>
        <v>64382.608695652132</v>
      </c>
      <c r="L937" s="36">
        <f t="shared" si="59"/>
        <v>64382.608695652132</v>
      </c>
      <c r="M937" s="36">
        <f t="shared" si="61"/>
        <v>64300</v>
      </c>
      <c r="N937" s="37" t="str">
        <f>VLOOKUP(B937,[1]Sheet1!B$1:R$65536,17,0)</f>
        <v>Áp dụng cho 01 vị trí</v>
      </c>
    </row>
    <row r="938" spans="1:14" ht="31.2">
      <c r="A938" s="32">
        <v>934</v>
      </c>
      <c r="B938" s="33" t="s">
        <v>2204</v>
      </c>
      <c r="C938" s="34" t="s">
        <v>1996</v>
      </c>
      <c r="D938" s="33" t="s">
        <v>2205</v>
      </c>
      <c r="E938" s="35" t="s">
        <v>2206</v>
      </c>
      <c r="F938" s="35" t="s">
        <v>2173</v>
      </c>
      <c r="G938" s="36">
        <v>42000</v>
      </c>
      <c r="H938" s="36">
        <v>17217.391304347799</v>
      </c>
      <c r="I938" s="36">
        <v>59200</v>
      </c>
      <c r="J938" s="36">
        <f t="shared" si="60"/>
        <v>22382.608695652136</v>
      </c>
      <c r="K938" s="36">
        <f t="shared" si="58"/>
        <v>64382.608695652132</v>
      </c>
      <c r="L938" s="36">
        <f t="shared" si="59"/>
        <v>64382.608695652132</v>
      </c>
      <c r="M938" s="36">
        <f t="shared" si="61"/>
        <v>64300</v>
      </c>
      <c r="N938" s="37" t="str">
        <f>VLOOKUP(B938,[1]Sheet1!B$1:R$65536,17,0)</f>
        <v>Áp dụng cho 01 vị trí</v>
      </c>
    </row>
    <row r="939" spans="1:14" ht="31.2">
      <c r="A939" s="32">
        <v>935</v>
      </c>
      <c r="B939" s="33" t="s">
        <v>2207</v>
      </c>
      <c r="C939" s="34" t="s">
        <v>1996</v>
      </c>
      <c r="D939" s="33" t="s">
        <v>2208</v>
      </c>
      <c r="E939" s="35" t="s">
        <v>2209</v>
      </c>
      <c r="F939" s="35" t="s">
        <v>2173</v>
      </c>
      <c r="G939" s="36">
        <v>42000</v>
      </c>
      <c r="H939" s="36">
        <v>17217.391304347799</v>
      </c>
      <c r="I939" s="36">
        <v>59200</v>
      </c>
      <c r="J939" s="36">
        <f t="shared" si="60"/>
        <v>22382.608695652136</v>
      </c>
      <c r="K939" s="36">
        <f t="shared" si="58"/>
        <v>64382.608695652132</v>
      </c>
      <c r="L939" s="36">
        <f t="shared" si="59"/>
        <v>64382.608695652132</v>
      </c>
      <c r="M939" s="36">
        <f t="shared" si="61"/>
        <v>64300</v>
      </c>
      <c r="N939" s="37" t="str">
        <f>VLOOKUP(B939,[1]Sheet1!B$1:R$65536,17,0)</f>
        <v>Áp dụng cho 01 vị trí</v>
      </c>
    </row>
    <row r="940" spans="1:14" ht="31.2">
      <c r="A940" s="32">
        <v>936</v>
      </c>
      <c r="B940" s="33" t="s">
        <v>2210</v>
      </c>
      <c r="C940" s="34" t="s">
        <v>1996</v>
      </c>
      <c r="D940" s="33" t="s">
        <v>2211</v>
      </c>
      <c r="E940" s="35" t="s">
        <v>2212</v>
      </c>
      <c r="F940" s="35" t="s">
        <v>2173</v>
      </c>
      <c r="G940" s="36">
        <v>42000</v>
      </c>
      <c r="H940" s="36">
        <v>17217.391304347799</v>
      </c>
      <c r="I940" s="36">
        <v>59200</v>
      </c>
      <c r="J940" s="36">
        <f t="shared" si="60"/>
        <v>22382.608695652136</v>
      </c>
      <c r="K940" s="36">
        <f t="shared" si="58"/>
        <v>64382.608695652132</v>
      </c>
      <c r="L940" s="36">
        <f t="shared" si="59"/>
        <v>64382.608695652132</v>
      </c>
      <c r="M940" s="36">
        <f t="shared" si="61"/>
        <v>64300</v>
      </c>
      <c r="N940" s="37" t="str">
        <f>VLOOKUP(B940,[1]Sheet1!B$1:R$65536,17,0)</f>
        <v>Áp dụng cho 01 vị trí</v>
      </c>
    </row>
    <row r="941" spans="1:14" ht="31.2">
      <c r="A941" s="32">
        <v>937</v>
      </c>
      <c r="B941" s="33" t="s">
        <v>2213</v>
      </c>
      <c r="C941" s="34" t="s">
        <v>1996</v>
      </c>
      <c r="D941" s="33" t="s">
        <v>2214</v>
      </c>
      <c r="E941" s="35" t="s">
        <v>2215</v>
      </c>
      <c r="F941" s="35" t="s">
        <v>2173</v>
      </c>
      <c r="G941" s="36">
        <v>42000</v>
      </c>
      <c r="H941" s="36">
        <v>17217.391304347799</v>
      </c>
      <c r="I941" s="36">
        <v>59200</v>
      </c>
      <c r="J941" s="36">
        <f t="shared" si="60"/>
        <v>22382.608695652136</v>
      </c>
      <c r="K941" s="36">
        <f t="shared" si="58"/>
        <v>64382.608695652132</v>
      </c>
      <c r="L941" s="36">
        <f t="shared" si="59"/>
        <v>64382.608695652132</v>
      </c>
      <c r="M941" s="36">
        <f t="shared" si="61"/>
        <v>64300</v>
      </c>
      <c r="N941" s="37" t="str">
        <f>VLOOKUP(B941,[1]Sheet1!B$1:R$65536,17,0)</f>
        <v>Áp dụng cho 01 vị trí</v>
      </c>
    </row>
    <row r="942" spans="1:14" ht="31.2">
      <c r="A942" s="32">
        <v>938</v>
      </c>
      <c r="B942" s="33" t="s">
        <v>2216</v>
      </c>
      <c r="C942" s="34" t="s">
        <v>1996</v>
      </c>
      <c r="D942" s="33" t="s">
        <v>2217</v>
      </c>
      <c r="E942" s="35" t="s">
        <v>2218</v>
      </c>
      <c r="F942" s="35" t="s">
        <v>2173</v>
      </c>
      <c r="G942" s="36">
        <v>42000</v>
      </c>
      <c r="H942" s="36">
        <v>17217.391304347799</v>
      </c>
      <c r="I942" s="36">
        <v>59200</v>
      </c>
      <c r="J942" s="36">
        <f t="shared" si="60"/>
        <v>22382.608695652136</v>
      </c>
      <c r="K942" s="36">
        <f t="shared" si="58"/>
        <v>64382.608695652132</v>
      </c>
      <c r="L942" s="36">
        <f t="shared" si="59"/>
        <v>64382.608695652132</v>
      </c>
      <c r="M942" s="36">
        <f t="shared" si="61"/>
        <v>64300</v>
      </c>
      <c r="N942" s="37" t="str">
        <f>VLOOKUP(B942,[1]Sheet1!B$1:R$65536,17,0)</f>
        <v>Áp dụng cho 01 vị trí</v>
      </c>
    </row>
    <row r="943" spans="1:14" ht="31.2">
      <c r="A943" s="32">
        <v>939</v>
      </c>
      <c r="B943" s="33" t="s">
        <v>2219</v>
      </c>
      <c r="C943" s="34" t="s">
        <v>1996</v>
      </c>
      <c r="D943" s="33" t="s">
        <v>2220</v>
      </c>
      <c r="E943" s="35" t="s">
        <v>2221</v>
      </c>
      <c r="F943" s="35" t="s">
        <v>2173</v>
      </c>
      <c r="G943" s="36">
        <v>42000</v>
      </c>
      <c r="H943" s="36">
        <v>17217.391304347799</v>
      </c>
      <c r="I943" s="36">
        <v>59200</v>
      </c>
      <c r="J943" s="36">
        <f t="shared" si="60"/>
        <v>22382.608695652136</v>
      </c>
      <c r="K943" s="36">
        <f t="shared" si="58"/>
        <v>64382.608695652132</v>
      </c>
      <c r="L943" s="36">
        <f t="shared" si="59"/>
        <v>64382.608695652132</v>
      </c>
      <c r="M943" s="36">
        <f t="shared" si="61"/>
        <v>64300</v>
      </c>
      <c r="N943" s="37" t="str">
        <f>VLOOKUP(B943,[1]Sheet1!B$1:R$65536,17,0)</f>
        <v>Áp dụng cho 01 vị trí</v>
      </c>
    </row>
    <row r="944" spans="1:14" ht="31.2">
      <c r="A944" s="32">
        <v>940</v>
      </c>
      <c r="B944" s="33" t="s">
        <v>2222</v>
      </c>
      <c r="C944" s="34" t="s">
        <v>1996</v>
      </c>
      <c r="D944" s="33" t="s">
        <v>2223</v>
      </c>
      <c r="E944" s="35" t="s">
        <v>2224</v>
      </c>
      <c r="F944" s="35" t="s">
        <v>2173</v>
      </c>
      <c r="G944" s="36">
        <v>42000</v>
      </c>
      <c r="H944" s="36">
        <v>17217.391304347799</v>
      </c>
      <c r="I944" s="36">
        <v>59200</v>
      </c>
      <c r="J944" s="36">
        <f t="shared" si="60"/>
        <v>22382.608695652136</v>
      </c>
      <c r="K944" s="36">
        <f t="shared" si="58"/>
        <v>64382.608695652132</v>
      </c>
      <c r="L944" s="36">
        <f t="shared" si="59"/>
        <v>64382.608695652132</v>
      </c>
      <c r="M944" s="36">
        <f t="shared" si="61"/>
        <v>64300</v>
      </c>
      <c r="N944" s="37" t="str">
        <f>VLOOKUP(B944,[1]Sheet1!B$1:R$65536,17,0)</f>
        <v>Áp dụng cho 01 vị trí</v>
      </c>
    </row>
    <row r="945" spans="1:14" ht="31.2">
      <c r="A945" s="32">
        <v>941</v>
      </c>
      <c r="B945" s="32" t="s">
        <v>2225</v>
      </c>
      <c r="C945" s="34" t="s">
        <v>1996</v>
      </c>
      <c r="D945" s="32" t="s">
        <v>2226</v>
      </c>
      <c r="E945" s="35" t="s">
        <v>2227</v>
      </c>
      <c r="F945" s="35" t="s">
        <v>2173</v>
      </c>
      <c r="G945" s="36">
        <v>42000</v>
      </c>
      <c r="H945" s="36">
        <v>17217.391304347799</v>
      </c>
      <c r="I945" s="36">
        <v>59200</v>
      </c>
      <c r="J945" s="36">
        <f t="shared" si="60"/>
        <v>22382.608695652136</v>
      </c>
      <c r="K945" s="36">
        <f t="shared" si="58"/>
        <v>64382.608695652132</v>
      </c>
      <c r="L945" s="36">
        <f t="shared" si="59"/>
        <v>64382.608695652132</v>
      </c>
      <c r="M945" s="36">
        <f t="shared" si="61"/>
        <v>64300</v>
      </c>
      <c r="N945" s="37" t="str">
        <f>VLOOKUP(B945,[1]Sheet1!B$1:R$65536,17,0)</f>
        <v>Áp dụng cho 01 vị trí</v>
      </c>
    </row>
    <row r="946" spans="1:14" ht="31.2">
      <c r="A946" s="32">
        <v>942</v>
      </c>
      <c r="B946" s="32" t="s">
        <v>2228</v>
      </c>
      <c r="C946" s="34" t="s">
        <v>1996</v>
      </c>
      <c r="D946" s="32" t="s">
        <v>2229</v>
      </c>
      <c r="E946" s="35" t="s">
        <v>2230</v>
      </c>
      <c r="F946" s="35" t="s">
        <v>2173</v>
      </c>
      <c r="G946" s="36">
        <v>42000</v>
      </c>
      <c r="H946" s="36">
        <v>17217.391304347799</v>
      </c>
      <c r="I946" s="36">
        <v>59200</v>
      </c>
      <c r="J946" s="36">
        <f t="shared" si="60"/>
        <v>22382.608695652136</v>
      </c>
      <c r="K946" s="36">
        <f t="shared" si="58"/>
        <v>64382.608695652132</v>
      </c>
      <c r="L946" s="36">
        <f t="shared" si="59"/>
        <v>64382.608695652132</v>
      </c>
      <c r="M946" s="36">
        <f t="shared" si="61"/>
        <v>64300</v>
      </c>
      <c r="N946" s="37" t="str">
        <f>VLOOKUP(B946,[1]Sheet1!B$1:R$65536,17,0)</f>
        <v>Áp dụng cho 01 vị trí</v>
      </c>
    </row>
    <row r="947" spans="1:14" ht="31.2">
      <c r="A947" s="32">
        <v>943</v>
      </c>
      <c r="B947" s="32" t="s">
        <v>2231</v>
      </c>
      <c r="C947" s="34" t="s">
        <v>1996</v>
      </c>
      <c r="D947" s="32" t="s">
        <v>2232</v>
      </c>
      <c r="E947" s="35" t="s">
        <v>2233</v>
      </c>
      <c r="F947" s="35" t="s">
        <v>2173</v>
      </c>
      <c r="G947" s="36">
        <v>42000</v>
      </c>
      <c r="H947" s="36">
        <v>17217.391304347799</v>
      </c>
      <c r="I947" s="36">
        <v>59200</v>
      </c>
      <c r="J947" s="36">
        <f t="shared" si="60"/>
        <v>22382.608695652136</v>
      </c>
      <c r="K947" s="36">
        <f t="shared" si="58"/>
        <v>64382.608695652132</v>
      </c>
      <c r="L947" s="36">
        <f t="shared" si="59"/>
        <v>64382.608695652132</v>
      </c>
      <c r="M947" s="36">
        <f t="shared" si="61"/>
        <v>64300</v>
      </c>
      <c r="N947" s="37" t="str">
        <f>VLOOKUP(B947,[1]Sheet1!B$1:R$65536,17,0)</f>
        <v>Áp dụng cho 01 vị trí</v>
      </c>
    </row>
    <row r="948" spans="1:14" ht="31.2">
      <c r="A948" s="32">
        <v>944</v>
      </c>
      <c r="B948" s="33" t="s">
        <v>2234</v>
      </c>
      <c r="C948" s="34" t="s">
        <v>1996</v>
      </c>
      <c r="D948" s="33" t="s">
        <v>2235</v>
      </c>
      <c r="E948" s="35" t="s">
        <v>2236</v>
      </c>
      <c r="F948" s="35" t="s">
        <v>2237</v>
      </c>
      <c r="G948" s="36">
        <v>42000</v>
      </c>
      <c r="H948" s="36">
        <v>17217.391304347799</v>
      </c>
      <c r="I948" s="36">
        <v>59200</v>
      </c>
      <c r="J948" s="36">
        <f t="shared" si="60"/>
        <v>22382.608695652136</v>
      </c>
      <c r="K948" s="36">
        <f t="shared" si="58"/>
        <v>64382.608695652132</v>
      </c>
      <c r="L948" s="36">
        <f t="shared" si="59"/>
        <v>64382.608695652132</v>
      </c>
      <c r="M948" s="36">
        <f t="shared" si="61"/>
        <v>64300</v>
      </c>
      <c r="N948" s="37" t="str">
        <f>VLOOKUP(B948,[1]Sheet1!B$1:R$65536,17,0)</f>
        <v>Áp dụng cho 01 vị trí</v>
      </c>
    </row>
    <row r="949" spans="1:14" ht="31.2">
      <c r="A949" s="32">
        <v>945</v>
      </c>
      <c r="B949" s="33" t="s">
        <v>2238</v>
      </c>
      <c r="C949" s="34" t="s">
        <v>1996</v>
      </c>
      <c r="D949" s="33" t="s">
        <v>2099</v>
      </c>
      <c r="E949" s="35" t="s">
        <v>2100</v>
      </c>
      <c r="F949" s="35" t="s">
        <v>2237</v>
      </c>
      <c r="G949" s="36">
        <v>42000</v>
      </c>
      <c r="H949" s="36">
        <v>17217.391304347799</v>
      </c>
      <c r="I949" s="36">
        <v>59200</v>
      </c>
      <c r="J949" s="36">
        <f t="shared" si="60"/>
        <v>22382.608695652136</v>
      </c>
      <c r="K949" s="36">
        <f t="shared" si="58"/>
        <v>64382.608695652132</v>
      </c>
      <c r="L949" s="36">
        <f t="shared" si="59"/>
        <v>64382.608695652132</v>
      </c>
      <c r="M949" s="36">
        <f t="shared" si="61"/>
        <v>64300</v>
      </c>
      <c r="N949" s="37" t="str">
        <f>VLOOKUP(B949,[1]Sheet1!B$1:R$65536,17,0)</f>
        <v>Áp dụng cho 01 vị trí</v>
      </c>
    </row>
    <row r="950" spans="1:14" ht="31.2">
      <c r="A950" s="32">
        <v>946</v>
      </c>
      <c r="B950" s="33" t="s">
        <v>2239</v>
      </c>
      <c r="C950" s="34" t="s">
        <v>1996</v>
      </c>
      <c r="D950" s="33" t="s">
        <v>2102</v>
      </c>
      <c r="E950" s="35" t="s">
        <v>2103</v>
      </c>
      <c r="F950" s="35" t="s">
        <v>2237</v>
      </c>
      <c r="G950" s="36">
        <v>42000</v>
      </c>
      <c r="H950" s="36">
        <v>17217.391304347799</v>
      </c>
      <c r="I950" s="36">
        <v>59200</v>
      </c>
      <c r="J950" s="36">
        <f t="shared" si="60"/>
        <v>22382.608695652136</v>
      </c>
      <c r="K950" s="36">
        <f t="shared" si="58"/>
        <v>64382.608695652132</v>
      </c>
      <c r="L950" s="36">
        <f t="shared" si="59"/>
        <v>64382.608695652132</v>
      </c>
      <c r="M950" s="36">
        <f t="shared" si="61"/>
        <v>64300</v>
      </c>
      <c r="N950" s="37" t="str">
        <f>VLOOKUP(B950,[1]Sheet1!B$1:R$65536,17,0)</f>
        <v>Áp dụng cho 01 vị trí</v>
      </c>
    </row>
    <row r="951" spans="1:14" ht="31.2">
      <c r="A951" s="32">
        <v>947</v>
      </c>
      <c r="B951" s="33" t="s">
        <v>2240</v>
      </c>
      <c r="C951" s="34" t="s">
        <v>1996</v>
      </c>
      <c r="D951" s="33" t="s">
        <v>2114</v>
      </c>
      <c r="E951" s="35" t="s">
        <v>2115</v>
      </c>
      <c r="F951" s="35" t="s">
        <v>2237</v>
      </c>
      <c r="G951" s="36">
        <v>42000</v>
      </c>
      <c r="H951" s="36">
        <v>17217.391304347799</v>
      </c>
      <c r="I951" s="36">
        <v>59200</v>
      </c>
      <c r="J951" s="36">
        <f t="shared" si="60"/>
        <v>22382.608695652136</v>
      </c>
      <c r="K951" s="36">
        <f t="shared" si="58"/>
        <v>64382.608695652132</v>
      </c>
      <c r="L951" s="36">
        <f t="shared" si="59"/>
        <v>64382.608695652132</v>
      </c>
      <c r="M951" s="36">
        <f t="shared" si="61"/>
        <v>64300</v>
      </c>
      <c r="N951" s="37" t="str">
        <f>VLOOKUP(B951,[1]Sheet1!B$1:R$65536,17,0)</f>
        <v>Áp dụng cho 01 vị trí</v>
      </c>
    </row>
    <row r="952" spans="1:14" ht="31.2">
      <c r="A952" s="32">
        <v>948</v>
      </c>
      <c r="B952" s="33" t="s">
        <v>2241</v>
      </c>
      <c r="C952" s="34" t="s">
        <v>1996</v>
      </c>
      <c r="D952" s="33" t="s">
        <v>2242</v>
      </c>
      <c r="E952" s="35" t="s">
        <v>2243</v>
      </c>
      <c r="F952" s="35" t="s">
        <v>2237</v>
      </c>
      <c r="G952" s="36">
        <v>42000</v>
      </c>
      <c r="H952" s="36">
        <v>17217.391304347799</v>
      </c>
      <c r="I952" s="36">
        <v>59200</v>
      </c>
      <c r="J952" s="36">
        <f t="shared" si="60"/>
        <v>22382.608695652136</v>
      </c>
      <c r="K952" s="36">
        <f t="shared" si="58"/>
        <v>64382.608695652132</v>
      </c>
      <c r="L952" s="36">
        <f t="shared" si="59"/>
        <v>64382.608695652132</v>
      </c>
      <c r="M952" s="36">
        <f t="shared" si="61"/>
        <v>64300</v>
      </c>
      <c r="N952" s="37" t="str">
        <f>VLOOKUP(B952,[1]Sheet1!B$1:R$65536,17,0)</f>
        <v>Áp dụng cho 01 vị trí</v>
      </c>
    </row>
    <row r="953" spans="1:14" ht="31.2">
      <c r="A953" s="32">
        <v>949</v>
      </c>
      <c r="B953" s="33" t="s">
        <v>2244</v>
      </c>
      <c r="C953" s="34" t="s">
        <v>1996</v>
      </c>
      <c r="D953" s="33" t="s">
        <v>2117</v>
      </c>
      <c r="E953" s="35" t="s">
        <v>2118</v>
      </c>
      <c r="F953" s="35" t="s">
        <v>2237</v>
      </c>
      <c r="G953" s="36">
        <v>42000</v>
      </c>
      <c r="H953" s="36">
        <v>17217.391304347799</v>
      </c>
      <c r="I953" s="36">
        <v>59200</v>
      </c>
      <c r="J953" s="36">
        <f t="shared" si="60"/>
        <v>22382.608695652136</v>
      </c>
      <c r="K953" s="36">
        <f t="shared" si="58"/>
        <v>64382.608695652132</v>
      </c>
      <c r="L953" s="36">
        <f t="shared" si="59"/>
        <v>64382.608695652132</v>
      </c>
      <c r="M953" s="36">
        <f t="shared" si="61"/>
        <v>64300</v>
      </c>
      <c r="N953" s="37" t="str">
        <f>VLOOKUP(B953,[1]Sheet1!B$1:R$65536,17,0)</f>
        <v>Áp dụng cho 01 vị trí</v>
      </c>
    </row>
    <row r="954" spans="1:14" ht="31.2">
      <c r="A954" s="32">
        <v>950</v>
      </c>
      <c r="B954" s="33" t="s">
        <v>2245</v>
      </c>
      <c r="C954" s="34" t="s">
        <v>1996</v>
      </c>
      <c r="D954" s="33" t="s">
        <v>2123</v>
      </c>
      <c r="E954" s="35" t="s">
        <v>2124</v>
      </c>
      <c r="F954" s="35" t="s">
        <v>2237</v>
      </c>
      <c r="G954" s="36">
        <v>42000</v>
      </c>
      <c r="H954" s="36">
        <v>17217.391304347799</v>
      </c>
      <c r="I954" s="36">
        <v>59200</v>
      </c>
      <c r="J954" s="36">
        <f t="shared" si="60"/>
        <v>22382.608695652136</v>
      </c>
      <c r="K954" s="36">
        <f t="shared" si="58"/>
        <v>64382.608695652132</v>
      </c>
      <c r="L954" s="36">
        <f t="shared" si="59"/>
        <v>64382.608695652132</v>
      </c>
      <c r="M954" s="36">
        <f t="shared" si="61"/>
        <v>64300</v>
      </c>
      <c r="N954" s="37" t="str">
        <f>VLOOKUP(B954,[1]Sheet1!B$1:R$65536,17,0)</f>
        <v>Áp dụng cho 01 vị trí</v>
      </c>
    </row>
    <row r="955" spans="1:14" ht="31.2">
      <c r="A955" s="32">
        <v>951</v>
      </c>
      <c r="B955" s="33" t="s">
        <v>2246</v>
      </c>
      <c r="C955" s="34" t="s">
        <v>1996</v>
      </c>
      <c r="D955" s="33" t="s">
        <v>2126</v>
      </c>
      <c r="E955" s="35" t="s">
        <v>2127</v>
      </c>
      <c r="F955" s="35" t="s">
        <v>2237</v>
      </c>
      <c r="G955" s="36">
        <v>42000</v>
      </c>
      <c r="H955" s="36">
        <v>17217.391304347799</v>
      </c>
      <c r="I955" s="36">
        <v>59200</v>
      </c>
      <c r="J955" s="36">
        <f t="shared" si="60"/>
        <v>22382.608695652136</v>
      </c>
      <c r="K955" s="36">
        <f t="shared" si="58"/>
        <v>64382.608695652132</v>
      </c>
      <c r="L955" s="36">
        <f t="shared" si="59"/>
        <v>64382.608695652132</v>
      </c>
      <c r="M955" s="36">
        <f t="shared" si="61"/>
        <v>64300</v>
      </c>
      <c r="N955" s="37" t="str">
        <f>VLOOKUP(B955,[1]Sheet1!B$1:R$65536,17,0)</f>
        <v>Áp dụng cho 01 vị trí</v>
      </c>
    </row>
    <row r="956" spans="1:14" ht="31.2">
      <c r="A956" s="32">
        <v>952</v>
      </c>
      <c r="B956" s="33" t="s">
        <v>2247</v>
      </c>
      <c r="C956" s="34" t="s">
        <v>1996</v>
      </c>
      <c r="D956" s="33" t="s">
        <v>2129</v>
      </c>
      <c r="E956" s="35" t="s">
        <v>2130</v>
      </c>
      <c r="F956" s="35" t="s">
        <v>2237</v>
      </c>
      <c r="G956" s="36">
        <v>42000</v>
      </c>
      <c r="H956" s="36">
        <v>17217.391304347799</v>
      </c>
      <c r="I956" s="36">
        <v>59200</v>
      </c>
      <c r="J956" s="36">
        <f t="shared" si="60"/>
        <v>22382.608695652136</v>
      </c>
      <c r="K956" s="36">
        <f t="shared" si="58"/>
        <v>64382.608695652132</v>
      </c>
      <c r="L956" s="36">
        <f t="shared" si="59"/>
        <v>64382.608695652132</v>
      </c>
      <c r="M956" s="36">
        <f t="shared" si="61"/>
        <v>64300</v>
      </c>
      <c r="N956" s="37" t="str">
        <f>VLOOKUP(B956,[1]Sheet1!B$1:R$65536,17,0)</f>
        <v>Áp dụng cho 01 vị trí</v>
      </c>
    </row>
    <row r="957" spans="1:14" ht="31.2">
      <c r="A957" s="32">
        <v>953</v>
      </c>
      <c r="B957" s="33" t="s">
        <v>2248</v>
      </c>
      <c r="C957" s="34" t="s">
        <v>1996</v>
      </c>
      <c r="D957" s="33" t="s">
        <v>2138</v>
      </c>
      <c r="E957" s="35" t="s">
        <v>2139</v>
      </c>
      <c r="F957" s="35" t="s">
        <v>2237</v>
      </c>
      <c r="G957" s="36">
        <v>42000</v>
      </c>
      <c r="H957" s="36">
        <v>17217.391304347799</v>
      </c>
      <c r="I957" s="36">
        <v>59200</v>
      </c>
      <c r="J957" s="36">
        <f t="shared" si="60"/>
        <v>22382.608695652136</v>
      </c>
      <c r="K957" s="36">
        <f t="shared" si="58"/>
        <v>64382.608695652132</v>
      </c>
      <c r="L957" s="36">
        <f t="shared" si="59"/>
        <v>64382.608695652132</v>
      </c>
      <c r="M957" s="36">
        <f t="shared" si="61"/>
        <v>64300</v>
      </c>
      <c r="N957" s="37" t="str">
        <f>VLOOKUP(B957,[1]Sheet1!B$1:R$65536,17,0)</f>
        <v>Áp dụng cho 01 vị trí</v>
      </c>
    </row>
    <row r="958" spans="1:14" ht="31.2">
      <c r="A958" s="32">
        <v>954</v>
      </c>
      <c r="B958" s="33" t="s">
        <v>2249</v>
      </c>
      <c r="C958" s="34" t="s">
        <v>1996</v>
      </c>
      <c r="D958" s="33" t="s">
        <v>2141</v>
      </c>
      <c r="E958" s="35" t="s">
        <v>2142</v>
      </c>
      <c r="F958" s="35" t="s">
        <v>2237</v>
      </c>
      <c r="G958" s="36">
        <v>42000</v>
      </c>
      <c r="H958" s="36">
        <v>17217.391304347799</v>
      </c>
      <c r="I958" s="36">
        <v>59200</v>
      </c>
      <c r="J958" s="36">
        <f t="shared" si="60"/>
        <v>22382.608695652136</v>
      </c>
      <c r="K958" s="36">
        <f t="shared" si="58"/>
        <v>64382.608695652132</v>
      </c>
      <c r="L958" s="36">
        <f t="shared" si="59"/>
        <v>64382.608695652132</v>
      </c>
      <c r="M958" s="36">
        <f t="shared" si="61"/>
        <v>64300</v>
      </c>
      <c r="N958" s="37" t="str">
        <f>VLOOKUP(B958,[1]Sheet1!B$1:R$65536,17,0)</f>
        <v>Áp dụng cho 01 vị trí</v>
      </c>
    </row>
    <row r="959" spans="1:14" ht="31.2">
      <c r="A959" s="32">
        <v>955</v>
      </c>
      <c r="B959" s="32" t="s">
        <v>2250</v>
      </c>
      <c r="C959" s="34" t="s">
        <v>1996</v>
      </c>
      <c r="D959" s="32" t="s">
        <v>2168</v>
      </c>
      <c r="E959" s="35" t="s">
        <v>2169</v>
      </c>
      <c r="F959" s="35" t="s">
        <v>2237</v>
      </c>
      <c r="G959" s="36">
        <v>42000</v>
      </c>
      <c r="H959" s="36">
        <v>17217.391304347799</v>
      </c>
      <c r="I959" s="36">
        <v>59200</v>
      </c>
      <c r="J959" s="36">
        <f t="shared" si="60"/>
        <v>22382.608695652136</v>
      </c>
      <c r="K959" s="36">
        <f t="shared" si="58"/>
        <v>64382.608695652132</v>
      </c>
      <c r="L959" s="36">
        <f t="shared" si="59"/>
        <v>64382.608695652132</v>
      </c>
      <c r="M959" s="36">
        <f t="shared" si="61"/>
        <v>64300</v>
      </c>
      <c r="N959" s="37" t="str">
        <f>VLOOKUP(B959,[1]Sheet1!B$1:R$65536,17,0)</f>
        <v>Áp dụng cho 01 vị trí</v>
      </c>
    </row>
    <row r="960" spans="1:14" ht="31.2">
      <c r="A960" s="32">
        <v>956</v>
      </c>
      <c r="B960" s="33" t="s">
        <v>2251</v>
      </c>
      <c r="C960" s="34" t="s">
        <v>1996</v>
      </c>
      <c r="D960" s="33" t="s">
        <v>2235</v>
      </c>
      <c r="E960" s="35" t="s">
        <v>2236</v>
      </c>
      <c r="F960" s="35" t="s">
        <v>2252</v>
      </c>
      <c r="G960" s="36">
        <v>55000</v>
      </c>
      <c r="H960" s="36">
        <v>17217.391304347799</v>
      </c>
      <c r="I960" s="36">
        <v>72200</v>
      </c>
      <c r="J960" s="36">
        <f t="shared" si="60"/>
        <v>22382.608695652136</v>
      </c>
      <c r="K960" s="36">
        <f t="shared" si="58"/>
        <v>77382.608695652132</v>
      </c>
      <c r="L960" s="36">
        <f t="shared" si="59"/>
        <v>77382.608695652132</v>
      </c>
      <c r="M960" s="36">
        <f t="shared" si="61"/>
        <v>77300</v>
      </c>
      <c r="N960" s="37" t="str">
        <f>VLOOKUP(B960,[1]Sheet1!B$1:R$65536,17,0)</f>
        <v>Áp dụng cho 01 vị trí</v>
      </c>
    </row>
    <row r="961" spans="1:14" ht="31.2">
      <c r="A961" s="32">
        <v>957</v>
      </c>
      <c r="B961" s="33" t="s">
        <v>2253</v>
      </c>
      <c r="C961" s="34" t="s">
        <v>1996</v>
      </c>
      <c r="D961" s="33" t="s">
        <v>2096</v>
      </c>
      <c r="E961" s="35" t="s">
        <v>2097</v>
      </c>
      <c r="F961" s="35" t="s">
        <v>2252</v>
      </c>
      <c r="G961" s="36">
        <v>55000</v>
      </c>
      <c r="H961" s="36">
        <v>17217.391304347799</v>
      </c>
      <c r="I961" s="36">
        <v>72200</v>
      </c>
      <c r="J961" s="36">
        <f t="shared" si="60"/>
        <v>22382.608695652136</v>
      </c>
      <c r="K961" s="36">
        <f t="shared" si="58"/>
        <v>77382.608695652132</v>
      </c>
      <c r="L961" s="36">
        <f t="shared" si="59"/>
        <v>77382.608695652132</v>
      </c>
      <c r="M961" s="36">
        <f t="shared" si="61"/>
        <v>77300</v>
      </c>
      <c r="N961" s="37" t="str">
        <f>VLOOKUP(B961,[1]Sheet1!B$1:R$65536,17,0)</f>
        <v>Áp dụng cho 01 vị trí</v>
      </c>
    </row>
    <row r="962" spans="1:14" ht="31.2">
      <c r="A962" s="32">
        <v>958</v>
      </c>
      <c r="B962" s="33" t="s">
        <v>2254</v>
      </c>
      <c r="C962" s="34" t="s">
        <v>1996</v>
      </c>
      <c r="D962" s="33" t="s">
        <v>2255</v>
      </c>
      <c r="E962" s="35" t="s">
        <v>2256</v>
      </c>
      <c r="F962" s="35" t="s">
        <v>2252</v>
      </c>
      <c r="G962" s="36">
        <v>55000</v>
      </c>
      <c r="H962" s="36">
        <v>17217.391304347799</v>
      </c>
      <c r="I962" s="36">
        <v>72200</v>
      </c>
      <c r="J962" s="36">
        <f t="shared" si="60"/>
        <v>22382.608695652136</v>
      </c>
      <c r="K962" s="36">
        <f t="shared" si="58"/>
        <v>77382.608695652132</v>
      </c>
      <c r="L962" s="36">
        <f t="shared" si="59"/>
        <v>77382.608695652132</v>
      </c>
      <c r="M962" s="36">
        <f t="shared" si="61"/>
        <v>77300</v>
      </c>
      <c r="N962" s="37" t="str">
        <f>VLOOKUP(B962,[1]Sheet1!B$1:R$65536,17,0)</f>
        <v>Áp dụng cho 01 vị trí</v>
      </c>
    </row>
    <row r="963" spans="1:14" ht="31.2">
      <c r="A963" s="32">
        <v>959</v>
      </c>
      <c r="B963" s="33" t="s">
        <v>2257</v>
      </c>
      <c r="C963" s="34" t="s">
        <v>1996</v>
      </c>
      <c r="D963" s="33" t="s">
        <v>2171</v>
      </c>
      <c r="E963" s="35" t="s">
        <v>2172</v>
      </c>
      <c r="F963" s="35" t="s">
        <v>2252</v>
      </c>
      <c r="G963" s="36">
        <v>55000</v>
      </c>
      <c r="H963" s="36">
        <v>17217.391304347799</v>
      </c>
      <c r="I963" s="36">
        <v>72200</v>
      </c>
      <c r="J963" s="36">
        <f t="shared" si="60"/>
        <v>22382.608695652136</v>
      </c>
      <c r="K963" s="36">
        <f t="shared" si="58"/>
        <v>77382.608695652132</v>
      </c>
      <c r="L963" s="36">
        <f t="shared" si="59"/>
        <v>77382.608695652132</v>
      </c>
      <c r="M963" s="36">
        <f t="shared" si="61"/>
        <v>77300</v>
      </c>
      <c r="N963" s="37" t="str">
        <f>VLOOKUP(B963,[1]Sheet1!B$1:R$65536,17,0)</f>
        <v>Áp dụng cho 01 vị trí</v>
      </c>
    </row>
    <row r="964" spans="1:14" ht="31.2">
      <c r="A964" s="32">
        <v>960</v>
      </c>
      <c r="B964" s="33" t="s">
        <v>2258</v>
      </c>
      <c r="C964" s="34" t="s">
        <v>1996</v>
      </c>
      <c r="D964" s="33" t="s">
        <v>2175</v>
      </c>
      <c r="E964" s="35" t="s">
        <v>2176</v>
      </c>
      <c r="F964" s="35" t="s">
        <v>2252</v>
      </c>
      <c r="G964" s="36">
        <v>55000</v>
      </c>
      <c r="H964" s="36">
        <v>17217.391304347799</v>
      </c>
      <c r="I964" s="36">
        <v>72200</v>
      </c>
      <c r="J964" s="36">
        <f t="shared" si="60"/>
        <v>22382.608695652136</v>
      </c>
      <c r="K964" s="36">
        <f t="shared" si="58"/>
        <v>77382.608695652132</v>
      </c>
      <c r="L964" s="36">
        <f t="shared" si="59"/>
        <v>77382.608695652132</v>
      </c>
      <c r="M964" s="36">
        <f t="shared" si="61"/>
        <v>77300</v>
      </c>
      <c r="N964" s="37" t="str">
        <f>VLOOKUP(B964,[1]Sheet1!B$1:R$65536,17,0)</f>
        <v>Áp dụng cho 01 vị trí</v>
      </c>
    </row>
    <row r="965" spans="1:14" ht="31.2">
      <c r="A965" s="32">
        <v>961</v>
      </c>
      <c r="B965" s="33" t="s">
        <v>2259</v>
      </c>
      <c r="C965" s="34" t="s">
        <v>1996</v>
      </c>
      <c r="D965" s="33" t="s">
        <v>2178</v>
      </c>
      <c r="E965" s="35" t="s">
        <v>2179</v>
      </c>
      <c r="F965" s="35" t="s">
        <v>2252</v>
      </c>
      <c r="G965" s="36">
        <v>55000</v>
      </c>
      <c r="H965" s="36">
        <v>17217.391304347799</v>
      </c>
      <c r="I965" s="36">
        <v>72200</v>
      </c>
      <c r="J965" s="36">
        <f t="shared" si="60"/>
        <v>22382.608695652136</v>
      </c>
      <c r="K965" s="36">
        <f t="shared" ref="K965:K1028" si="62">+G965+J965</f>
        <v>77382.608695652132</v>
      </c>
      <c r="L965" s="36">
        <f t="shared" si="59"/>
        <v>77382.608695652132</v>
      </c>
      <c r="M965" s="36">
        <f t="shared" si="61"/>
        <v>77300</v>
      </c>
      <c r="N965" s="37" t="str">
        <f>VLOOKUP(B965,[1]Sheet1!B$1:R$65536,17,0)</f>
        <v>Áp dụng cho 01 vị trí</v>
      </c>
    </row>
    <row r="966" spans="1:14" ht="31.2">
      <c r="A966" s="32">
        <v>962</v>
      </c>
      <c r="B966" s="33" t="s">
        <v>2260</v>
      </c>
      <c r="C966" s="34" t="s">
        <v>1996</v>
      </c>
      <c r="D966" s="33" t="s">
        <v>2181</v>
      </c>
      <c r="E966" s="35" t="s">
        <v>2182</v>
      </c>
      <c r="F966" s="35" t="s">
        <v>2252</v>
      </c>
      <c r="G966" s="36">
        <v>55000</v>
      </c>
      <c r="H966" s="36">
        <v>17217.391304347799</v>
      </c>
      <c r="I966" s="36">
        <v>72200</v>
      </c>
      <c r="J966" s="36">
        <f t="shared" si="60"/>
        <v>22382.608695652136</v>
      </c>
      <c r="K966" s="36">
        <f t="shared" si="62"/>
        <v>77382.608695652132</v>
      </c>
      <c r="L966" s="36">
        <f t="shared" ref="L966:L1029" si="63">I966*K966/I966</f>
        <v>77382.608695652132</v>
      </c>
      <c r="M966" s="36">
        <f t="shared" si="61"/>
        <v>77300</v>
      </c>
      <c r="N966" s="37" t="str">
        <f>VLOOKUP(B966,[1]Sheet1!B$1:R$65536,17,0)</f>
        <v>Áp dụng cho 01 vị trí</v>
      </c>
    </row>
    <row r="967" spans="1:14" ht="31.2">
      <c r="A967" s="32">
        <v>963</v>
      </c>
      <c r="B967" s="33" t="s">
        <v>2261</v>
      </c>
      <c r="C967" s="34" t="s">
        <v>1996</v>
      </c>
      <c r="D967" s="33" t="s">
        <v>2184</v>
      </c>
      <c r="E967" s="35" t="s">
        <v>2185</v>
      </c>
      <c r="F967" s="35" t="s">
        <v>2252</v>
      </c>
      <c r="G967" s="36">
        <v>55000</v>
      </c>
      <c r="H967" s="36">
        <v>17217.391304347799</v>
      </c>
      <c r="I967" s="36">
        <v>72200</v>
      </c>
      <c r="J967" s="36">
        <f t="shared" si="60"/>
        <v>22382.608695652136</v>
      </c>
      <c r="K967" s="36">
        <f t="shared" si="62"/>
        <v>77382.608695652132</v>
      </c>
      <c r="L967" s="36">
        <f t="shared" si="63"/>
        <v>77382.608695652132</v>
      </c>
      <c r="M967" s="36">
        <f t="shared" si="61"/>
        <v>77300</v>
      </c>
      <c r="N967" s="37" t="str">
        <f>VLOOKUP(B967,[1]Sheet1!B$1:R$65536,17,0)</f>
        <v>Áp dụng cho 01 vị trí</v>
      </c>
    </row>
    <row r="968" spans="1:14" ht="31.2">
      <c r="A968" s="32">
        <v>964</v>
      </c>
      <c r="B968" s="33" t="s">
        <v>2262</v>
      </c>
      <c r="C968" s="34" t="s">
        <v>1996</v>
      </c>
      <c r="D968" s="33" t="s">
        <v>2187</v>
      </c>
      <c r="E968" s="35" t="s">
        <v>2188</v>
      </c>
      <c r="F968" s="35" t="s">
        <v>2252</v>
      </c>
      <c r="G968" s="36">
        <v>55000</v>
      </c>
      <c r="H968" s="36">
        <v>17217.391304347799</v>
      </c>
      <c r="I968" s="36">
        <v>72200</v>
      </c>
      <c r="J968" s="36">
        <f t="shared" si="60"/>
        <v>22382.608695652136</v>
      </c>
      <c r="K968" s="36">
        <f t="shared" si="62"/>
        <v>77382.608695652132</v>
      </c>
      <c r="L968" s="36">
        <f t="shared" si="63"/>
        <v>77382.608695652132</v>
      </c>
      <c r="M968" s="36">
        <f t="shared" si="61"/>
        <v>77300</v>
      </c>
      <c r="N968" s="37" t="str">
        <f>VLOOKUP(B968,[1]Sheet1!B$1:R$65536,17,0)</f>
        <v>Áp dụng cho 01 vị trí</v>
      </c>
    </row>
    <row r="969" spans="1:14" ht="31.2">
      <c r="A969" s="32">
        <v>965</v>
      </c>
      <c r="B969" s="33" t="s">
        <v>2263</v>
      </c>
      <c r="C969" s="34" t="s">
        <v>1996</v>
      </c>
      <c r="D969" s="33" t="s">
        <v>2193</v>
      </c>
      <c r="E969" s="35" t="s">
        <v>2194</v>
      </c>
      <c r="F969" s="35" t="s">
        <v>2252</v>
      </c>
      <c r="G969" s="36">
        <v>55000</v>
      </c>
      <c r="H969" s="36">
        <v>17217.391304347799</v>
      </c>
      <c r="I969" s="36">
        <v>72200</v>
      </c>
      <c r="J969" s="36">
        <f t="shared" si="60"/>
        <v>22382.608695652136</v>
      </c>
      <c r="K969" s="36">
        <f t="shared" si="62"/>
        <v>77382.608695652132</v>
      </c>
      <c r="L969" s="36">
        <f t="shared" si="63"/>
        <v>77382.608695652132</v>
      </c>
      <c r="M969" s="36">
        <f t="shared" si="61"/>
        <v>77300</v>
      </c>
      <c r="N969" s="37" t="str">
        <f>VLOOKUP(B969,[1]Sheet1!B$1:R$65536,17,0)</f>
        <v>Áp dụng cho 01 vị trí</v>
      </c>
    </row>
    <row r="970" spans="1:14" ht="31.2">
      <c r="A970" s="32">
        <v>966</v>
      </c>
      <c r="B970" s="33" t="s">
        <v>2264</v>
      </c>
      <c r="C970" s="34" t="s">
        <v>1996</v>
      </c>
      <c r="D970" s="33" t="s">
        <v>2196</v>
      </c>
      <c r="E970" s="35" t="s">
        <v>2197</v>
      </c>
      <c r="F970" s="35" t="s">
        <v>2252</v>
      </c>
      <c r="G970" s="36">
        <v>55000</v>
      </c>
      <c r="H970" s="36">
        <v>17217.391304347799</v>
      </c>
      <c r="I970" s="36">
        <v>72200</v>
      </c>
      <c r="J970" s="36">
        <f t="shared" si="60"/>
        <v>22382.608695652136</v>
      </c>
      <c r="K970" s="36">
        <f t="shared" si="62"/>
        <v>77382.608695652132</v>
      </c>
      <c r="L970" s="36">
        <f t="shared" si="63"/>
        <v>77382.608695652132</v>
      </c>
      <c r="M970" s="36">
        <f t="shared" si="61"/>
        <v>77300</v>
      </c>
      <c r="N970" s="37" t="str">
        <f>VLOOKUP(B970,[1]Sheet1!B$1:R$65536,17,0)</f>
        <v>Áp dụng cho 01 vị trí</v>
      </c>
    </row>
    <row r="971" spans="1:14" ht="31.2">
      <c r="A971" s="32">
        <v>967</v>
      </c>
      <c r="B971" s="33" t="s">
        <v>2265</v>
      </c>
      <c r="C971" s="34" t="s">
        <v>1996</v>
      </c>
      <c r="D971" s="33" t="s">
        <v>2199</v>
      </c>
      <c r="E971" s="35" t="s">
        <v>2200</v>
      </c>
      <c r="F971" s="35" t="s">
        <v>2252</v>
      </c>
      <c r="G971" s="36">
        <v>55000</v>
      </c>
      <c r="H971" s="36">
        <v>17217.391304347799</v>
      </c>
      <c r="I971" s="36">
        <v>72200</v>
      </c>
      <c r="J971" s="36">
        <f t="shared" si="60"/>
        <v>22382.608695652136</v>
      </c>
      <c r="K971" s="36">
        <f t="shared" si="62"/>
        <v>77382.608695652132</v>
      </c>
      <c r="L971" s="36">
        <f t="shared" si="63"/>
        <v>77382.608695652132</v>
      </c>
      <c r="M971" s="36">
        <f t="shared" si="61"/>
        <v>77300</v>
      </c>
      <c r="N971" s="37" t="str">
        <f>VLOOKUP(B971,[1]Sheet1!B$1:R$65536,17,0)</f>
        <v>Áp dụng cho 01 vị trí</v>
      </c>
    </row>
    <row r="972" spans="1:14" ht="31.2">
      <c r="A972" s="32">
        <v>968</v>
      </c>
      <c r="B972" s="33" t="s">
        <v>2266</v>
      </c>
      <c r="C972" s="34" t="s">
        <v>1996</v>
      </c>
      <c r="D972" s="33" t="s">
        <v>2126</v>
      </c>
      <c r="E972" s="35" t="s">
        <v>2127</v>
      </c>
      <c r="F972" s="35" t="s">
        <v>2252</v>
      </c>
      <c r="G972" s="36">
        <v>55000</v>
      </c>
      <c r="H972" s="36">
        <v>17217.391304347799</v>
      </c>
      <c r="I972" s="36">
        <v>72200</v>
      </c>
      <c r="J972" s="36">
        <f t="shared" si="60"/>
        <v>22382.608695652136</v>
      </c>
      <c r="K972" s="36">
        <f t="shared" si="62"/>
        <v>77382.608695652132</v>
      </c>
      <c r="L972" s="36">
        <f t="shared" si="63"/>
        <v>77382.608695652132</v>
      </c>
      <c r="M972" s="36">
        <f t="shared" si="61"/>
        <v>77300</v>
      </c>
      <c r="N972" s="37" t="str">
        <f>VLOOKUP(B972,[1]Sheet1!B$1:R$65536,17,0)</f>
        <v>Áp dụng cho 01 vị trí</v>
      </c>
    </row>
    <row r="973" spans="1:14" ht="31.2">
      <c r="A973" s="32">
        <v>969</v>
      </c>
      <c r="B973" s="33" t="s">
        <v>2267</v>
      </c>
      <c r="C973" s="34" t="s">
        <v>1996</v>
      </c>
      <c r="D973" s="33" t="s">
        <v>2202</v>
      </c>
      <c r="E973" s="35" t="s">
        <v>2203</v>
      </c>
      <c r="F973" s="35" t="s">
        <v>2252</v>
      </c>
      <c r="G973" s="36">
        <v>55000</v>
      </c>
      <c r="H973" s="36">
        <v>17217.391304347799</v>
      </c>
      <c r="I973" s="36">
        <v>72200</v>
      </c>
      <c r="J973" s="36">
        <f t="shared" si="60"/>
        <v>22382.608695652136</v>
      </c>
      <c r="K973" s="36">
        <f t="shared" si="62"/>
        <v>77382.608695652132</v>
      </c>
      <c r="L973" s="36">
        <f t="shared" si="63"/>
        <v>77382.608695652132</v>
      </c>
      <c r="M973" s="36">
        <f t="shared" si="61"/>
        <v>77300</v>
      </c>
      <c r="N973" s="37" t="str">
        <f>VLOOKUP(B973,[1]Sheet1!B$1:R$65536,17,0)</f>
        <v>Áp dụng cho 01 vị trí</v>
      </c>
    </row>
    <row r="974" spans="1:14" ht="31.2">
      <c r="A974" s="32">
        <v>970</v>
      </c>
      <c r="B974" s="33" t="s">
        <v>2268</v>
      </c>
      <c r="C974" s="34" t="s">
        <v>1996</v>
      </c>
      <c r="D974" s="33" t="s">
        <v>2141</v>
      </c>
      <c r="E974" s="35" t="s">
        <v>2142</v>
      </c>
      <c r="F974" s="35" t="s">
        <v>2252</v>
      </c>
      <c r="G974" s="36">
        <v>55000</v>
      </c>
      <c r="H974" s="36">
        <v>17217.391304347799</v>
      </c>
      <c r="I974" s="36">
        <v>72200</v>
      </c>
      <c r="J974" s="36">
        <f t="shared" si="60"/>
        <v>22382.608695652136</v>
      </c>
      <c r="K974" s="36">
        <f t="shared" si="62"/>
        <v>77382.608695652132</v>
      </c>
      <c r="L974" s="36">
        <f t="shared" si="63"/>
        <v>77382.608695652132</v>
      </c>
      <c r="M974" s="36">
        <f t="shared" si="61"/>
        <v>77300</v>
      </c>
      <c r="N974" s="37" t="str">
        <f>VLOOKUP(B974,[1]Sheet1!B$1:R$65536,17,0)</f>
        <v>Áp dụng cho 01 vị trí</v>
      </c>
    </row>
    <row r="975" spans="1:14" ht="31.2">
      <c r="A975" s="32">
        <v>971</v>
      </c>
      <c r="B975" s="33" t="s">
        <v>2269</v>
      </c>
      <c r="C975" s="34" t="s">
        <v>1996</v>
      </c>
      <c r="D975" s="33" t="s">
        <v>2159</v>
      </c>
      <c r="E975" s="35" t="s">
        <v>2160</v>
      </c>
      <c r="F975" s="35" t="s">
        <v>2252</v>
      </c>
      <c r="G975" s="36">
        <v>55000</v>
      </c>
      <c r="H975" s="36">
        <v>17217.391304347799</v>
      </c>
      <c r="I975" s="36">
        <v>72200</v>
      </c>
      <c r="J975" s="36">
        <f t="shared" si="60"/>
        <v>22382.608695652136</v>
      </c>
      <c r="K975" s="36">
        <f t="shared" si="62"/>
        <v>77382.608695652132</v>
      </c>
      <c r="L975" s="36">
        <f t="shared" si="63"/>
        <v>77382.608695652132</v>
      </c>
      <c r="M975" s="36">
        <f t="shared" si="61"/>
        <v>77300</v>
      </c>
      <c r="N975" s="37" t="str">
        <f>VLOOKUP(B975,[1]Sheet1!B$1:R$65536,17,0)</f>
        <v>Áp dụng cho 01 vị trí</v>
      </c>
    </row>
    <row r="976" spans="1:14" ht="31.2">
      <c r="A976" s="32">
        <v>972</v>
      </c>
      <c r="B976" s="33" t="s">
        <v>2270</v>
      </c>
      <c r="C976" s="34" t="s">
        <v>1996</v>
      </c>
      <c r="D976" s="33" t="s">
        <v>2162</v>
      </c>
      <c r="E976" s="35" t="s">
        <v>2163</v>
      </c>
      <c r="F976" s="35" t="s">
        <v>2252</v>
      </c>
      <c r="G976" s="36">
        <v>55000</v>
      </c>
      <c r="H976" s="36">
        <v>17217.391304347799</v>
      </c>
      <c r="I976" s="36">
        <v>72200</v>
      </c>
      <c r="J976" s="36">
        <f t="shared" ref="J976:J1039" si="64">+H976/1800000*2340000</f>
        <v>22382.608695652136</v>
      </c>
      <c r="K976" s="36">
        <f t="shared" si="62"/>
        <v>77382.608695652132</v>
      </c>
      <c r="L976" s="36">
        <f t="shared" si="63"/>
        <v>77382.608695652132</v>
      </c>
      <c r="M976" s="36">
        <f t="shared" ref="M976:M1039" si="65">ROUNDDOWN(K976,-2)</f>
        <v>77300</v>
      </c>
      <c r="N976" s="37" t="str">
        <f>VLOOKUP(B976,[1]Sheet1!B$1:R$65536,17,0)</f>
        <v>Áp dụng cho 01 vị trí</v>
      </c>
    </row>
    <row r="977" spans="1:14" ht="31.2">
      <c r="A977" s="32">
        <v>973</v>
      </c>
      <c r="B977" s="33" t="s">
        <v>2271</v>
      </c>
      <c r="C977" s="34" t="s">
        <v>1996</v>
      </c>
      <c r="D977" s="33" t="s">
        <v>2205</v>
      </c>
      <c r="E977" s="35" t="s">
        <v>2206</v>
      </c>
      <c r="F977" s="35" t="s">
        <v>2252</v>
      </c>
      <c r="G977" s="36">
        <v>55000</v>
      </c>
      <c r="H977" s="36">
        <v>17217.391304347799</v>
      </c>
      <c r="I977" s="36">
        <v>72200</v>
      </c>
      <c r="J977" s="36">
        <f t="shared" si="64"/>
        <v>22382.608695652136</v>
      </c>
      <c r="K977" s="36">
        <f t="shared" si="62"/>
        <v>77382.608695652132</v>
      </c>
      <c r="L977" s="36">
        <f t="shared" si="63"/>
        <v>77382.608695652132</v>
      </c>
      <c r="M977" s="36">
        <f t="shared" si="65"/>
        <v>77300</v>
      </c>
      <c r="N977" s="37" t="str">
        <f>VLOOKUP(B977,[1]Sheet1!B$1:R$65536,17,0)</f>
        <v>Áp dụng cho 01 vị trí</v>
      </c>
    </row>
    <row r="978" spans="1:14" ht="31.2">
      <c r="A978" s="32">
        <v>974</v>
      </c>
      <c r="B978" s="33" t="s">
        <v>2272</v>
      </c>
      <c r="C978" s="34" t="s">
        <v>1996</v>
      </c>
      <c r="D978" s="33" t="s">
        <v>2208</v>
      </c>
      <c r="E978" s="35" t="s">
        <v>2209</v>
      </c>
      <c r="F978" s="35" t="s">
        <v>2252</v>
      </c>
      <c r="G978" s="36">
        <v>55000</v>
      </c>
      <c r="H978" s="36">
        <v>17217.391304347799</v>
      </c>
      <c r="I978" s="36">
        <v>72200</v>
      </c>
      <c r="J978" s="36">
        <f t="shared" si="64"/>
        <v>22382.608695652136</v>
      </c>
      <c r="K978" s="36">
        <f t="shared" si="62"/>
        <v>77382.608695652132</v>
      </c>
      <c r="L978" s="36">
        <f t="shared" si="63"/>
        <v>77382.608695652132</v>
      </c>
      <c r="M978" s="36">
        <f t="shared" si="65"/>
        <v>77300</v>
      </c>
      <c r="N978" s="37" t="str">
        <f>VLOOKUP(B978,[1]Sheet1!B$1:R$65536,17,0)</f>
        <v>Áp dụng cho 01 vị trí</v>
      </c>
    </row>
    <row r="979" spans="1:14" ht="31.2">
      <c r="A979" s="32">
        <v>975</v>
      </c>
      <c r="B979" s="33" t="s">
        <v>2273</v>
      </c>
      <c r="C979" s="34" t="s">
        <v>1996</v>
      </c>
      <c r="D979" s="33" t="s">
        <v>2211</v>
      </c>
      <c r="E979" s="35" t="s">
        <v>2212</v>
      </c>
      <c r="F979" s="35" t="s">
        <v>2252</v>
      </c>
      <c r="G979" s="36">
        <v>55000</v>
      </c>
      <c r="H979" s="36">
        <v>17217.391304347799</v>
      </c>
      <c r="I979" s="36">
        <v>72200</v>
      </c>
      <c r="J979" s="36">
        <f t="shared" si="64"/>
        <v>22382.608695652136</v>
      </c>
      <c r="K979" s="36">
        <f t="shared" si="62"/>
        <v>77382.608695652132</v>
      </c>
      <c r="L979" s="36">
        <f t="shared" si="63"/>
        <v>77382.608695652132</v>
      </c>
      <c r="M979" s="36">
        <f t="shared" si="65"/>
        <v>77300</v>
      </c>
      <c r="N979" s="37" t="str">
        <f>VLOOKUP(B979,[1]Sheet1!B$1:R$65536,17,0)</f>
        <v>Áp dụng cho 01 vị trí</v>
      </c>
    </row>
    <row r="980" spans="1:14" ht="31.2">
      <c r="A980" s="32">
        <v>976</v>
      </c>
      <c r="B980" s="33" t="s">
        <v>2274</v>
      </c>
      <c r="C980" s="34" t="s">
        <v>1996</v>
      </c>
      <c r="D980" s="33" t="s">
        <v>2214</v>
      </c>
      <c r="E980" s="35" t="s">
        <v>2215</v>
      </c>
      <c r="F980" s="35" t="s">
        <v>2252</v>
      </c>
      <c r="G980" s="36">
        <v>55000</v>
      </c>
      <c r="H980" s="36">
        <v>17217.391304347799</v>
      </c>
      <c r="I980" s="36">
        <v>72200</v>
      </c>
      <c r="J980" s="36">
        <f t="shared" si="64"/>
        <v>22382.608695652136</v>
      </c>
      <c r="K980" s="36">
        <f t="shared" si="62"/>
        <v>77382.608695652132</v>
      </c>
      <c r="L980" s="36">
        <f t="shared" si="63"/>
        <v>77382.608695652132</v>
      </c>
      <c r="M980" s="36">
        <f t="shared" si="65"/>
        <v>77300</v>
      </c>
      <c r="N980" s="37" t="str">
        <f>VLOOKUP(B980,[1]Sheet1!B$1:R$65536,17,0)</f>
        <v>Áp dụng cho 01 vị trí</v>
      </c>
    </row>
    <row r="981" spans="1:14" ht="31.2">
      <c r="A981" s="32">
        <v>977</v>
      </c>
      <c r="B981" s="33" t="s">
        <v>2275</v>
      </c>
      <c r="C981" s="34" t="s">
        <v>1996</v>
      </c>
      <c r="D981" s="33" t="s">
        <v>2217</v>
      </c>
      <c r="E981" s="35" t="s">
        <v>2218</v>
      </c>
      <c r="F981" s="35" t="s">
        <v>2252</v>
      </c>
      <c r="G981" s="36">
        <v>55000</v>
      </c>
      <c r="H981" s="36">
        <v>17217.391304347799</v>
      </c>
      <c r="I981" s="36">
        <v>72200</v>
      </c>
      <c r="J981" s="36">
        <f t="shared" si="64"/>
        <v>22382.608695652136</v>
      </c>
      <c r="K981" s="36">
        <f t="shared" si="62"/>
        <v>77382.608695652132</v>
      </c>
      <c r="L981" s="36">
        <f t="shared" si="63"/>
        <v>77382.608695652132</v>
      </c>
      <c r="M981" s="36">
        <f t="shared" si="65"/>
        <v>77300</v>
      </c>
      <c r="N981" s="37" t="str">
        <f>VLOOKUP(B981,[1]Sheet1!B$1:R$65536,17,0)</f>
        <v>Áp dụng cho 01 vị trí</v>
      </c>
    </row>
    <row r="982" spans="1:14" ht="31.2">
      <c r="A982" s="32">
        <v>978</v>
      </c>
      <c r="B982" s="33" t="s">
        <v>2276</v>
      </c>
      <c r="C982" s="34" t="s">
        <v>1996</v>
      </c>
      <c r="D982" s="33" t="s">
        <v>2220</v>
      </c>
      <c r="E982" s="35" t="s">
        <v>2221</v>
      </c>
      <c r="F982" s="35" t="s">
        <v>2252</v>
      </c>
      <c r="G982" s="36">
        <v>55000</v>
      </c>
      <c r="H982" s="36">
        <v>17217.391304347799</v>
      </c>
      <c r="I982" s="36">
        <v>72200</v>
      </c>
      <c r="J982" s="36">
        <f t="shared" si="64"/>
        <v>22382.608695652136</v>
      </c>
      <c r="K982" s="36">
        <f t="shared" si="62"/>
        <v>77382.608695652132</v>
      </c>
      <c r="L982" s="36">
        <f t="shared" si="63"/>
        <v>77382.608695652132</v>
      </c>
      <c r="M982" s="36">
        <f t="shared" si="65"/>
        <v>77300</v>
      </c>
      <c r="N982" s="37" t="str">
        <f>VLOOKUP(B982,[1]Sheet1!B$1:R$65536,17,0)</f>
        <v>Áp dụng cho 01 vị trí</v>
      </c>
    </row>
    <row r="983" spans="1:14" ht="31.2">
      <c r="A983" s="32">
        <v>979</v>
      </c>
      <c r="B983" s="33" t="s">
        <v>2277</v>
      </c>
      <c r="C983" s="34" t="s">
        <v>1996</v>
      </c>
      <c r="D983" s="33" t="s">
        <v>2223</v>
      </c>
      <c r="E983" s="35" t="s">
        <v>2224</v>
      </c>
      <c r="F983" s="35" t="s">
        <v>2252</v>
      </c>
      <c r="G983" s="36">
        <v>55000</v>
      </c>
      <c r="H983" s="36">
        <v>17217.391304347799</v>
      </c>
      <c r="I983" s="36">
        <v>72200</v>
      </c>
      <c r="J983" s="36">
        <f t="shared" si="64"/>
        <v>22382.608695652136</v>
      </c>
      <c r="K983" s="36">
        <f t="shared" si="62"/>
        <v>77382.608695652132</v>
      </c>
      <c r="L983" s="36">
        <f t="shared" si="63"/>
        <v>77382.608695652132</v>
      </c>
      <c r="M983" s="36">
        <f t="shared" si="65"/>
        <v>77300</v>
      </c>
      <c r="N983" s="37" t="str">
        <f>VLOOKUP(B983,[1]Sheet1!B$1:R$65536,17,0)</f>
        <v>Áp dụng cho 01 vị trí</v>
      </c>
    </row>
    <row r="984" spans="1:14" ht="31.2">
      <c r="A984" s="32">
        <v>980</v>
      </c>
      <c r="B984" s="32" t="s">
        <v>2278</v>
      </c>
      <c r="C984" s="34" t="s">
        <v>1996</v>
      </c>
      <c r="D984" s="32" t="s">
        <v>2226</v>
      </c>
      <c r="E984" s="35" t="s">
        <v>2227</v>
      </c>
      <c r="F984" s="35" t="s">
        <v>2252</v>
      </c>
      <c r="G984" s="36">
        <v>55000</v>
      </c>
      <c r="H984" s="36">
        <v>17217.391304347799</v>
      </c>
      <c r="I984" s="36">
        <v>72200</v>
      </c>
      <c r="J984" s="36">
        <f t="shared" si="64"/>
        <v>22382.608695652136</v>
      </c>
      <c r="K984" s="36">
        <f t="shared" si="62"/>
        <v>77382.608695652132</v>
      </c>
      <c r="L984" s="36">
        <f t="shared" si="63"/>
        <v>77382.608695652132</v>
      </c>
      <c r="M984" s="36">
        <f t="shared" si="65"/>
        <v>77300</v>
      </c>
      <c r="N984" s="37" t="str">
        <f>VLOOKUP(B984,[1]Sheet1!B$1:R$65536,17,0)</f>
        <v>Áp dụng cho 01 vị trí</v>
      </c>
    </row>
    <row r="985" spans="1:14" ht="31.2">
      <c r="A985" s="32">
        <v>981</v>
      </c>
      <c r="B985" s="32" t="s">
        <v>2279</v>
      </c>
      <c r="C985" s="34" t="s">
        <v>1996</v>
      </c>
      <c r="D985" s="32" t="s">
        <v>2232</v>
      </c>
      <c r="E985" s="35" t="s">
        <v>2233</v>
      </c>
      <c r="F985" s="35" t="s">
        <v>2252</v>
      </c>
      <c r="G985" s="36">
        <v>55000</v>
      </c>
      <c r="H985" s="36">
        <v>17217.391304347799</v>
      </c>
      <c r="I985" s="36">
        <v>72200</v>
      </c>
      <c r="J985" s="36">
        <f t="shared" si="64"/>
        <v>22382.608695652136</v>
      </c>
      <c r="K985" s="36">
        <f t="shared" si="62"/>
        <v>77382.608695652132</v>
      </c>
      <c r="L985" s="36">
        <f t="shared" si="63"/>
        <v>77382.608695652132</v>
      </c>
      <c r="M985" s="36">
        <f t="shared" si="65"/>
        <v>77300</v>
      </c>
      <c r="N985" s="37" t="str">
        <f>VLOOKUP(B985,[1]Sheet1!B$1:R$65536,17,0)</f>
        <v>Áp dụng cho 01 vị trí</v>
      </c>
    </row>
    <row r="986" spans="1:14" ht="27.6">
      <c r="A986" s="32">
        <v>982</v>
      </c>
      <c r="B986" s="33" t="s">
        <v>2280</v>
      </c>
      <c r="C986" s="34" t="s">
        <v>1996</v>
      </c>
      <c r="D986" s="33" t="s">
        <v>2281</v>
      </c>
      <c r="E986" s="35" t="s">
        <v>2282</v>
      </c>
      <c r="F986" s="35" t="s">
        <v>2283</v>
      </c>
      <c r="G986" s="36">
        <v>8000</v>
      </c>
      <c r="H986" s="36">
        <v>6260.8695652173901</v>
      </c>
      <c r="I986" s="36">
        <v>14200</v>
      </c>
      <c r="J986" s="36">
        <f t="shared" si="64"/>
        <v>8139.1304347826072</v>
      </c>
      <c r="K986" s="36">
        <f t="shared" si="62"/>
        <v>16139.130434782608</v>
      </c>
      <c r="L986" s="36">
        <f t="shared" si="63"/>
        <v>16139.130434782608</v>
      </c>
      <c r="M986" s="36">
        <f t="shared" si="65"/>
        <v>16100</v>
      </c>
      <c r="N986" s="37"/>
    </row>
    <row r="987" spans="1:14" ht="27.6">
      <c r="A987" s="32">
        <v>983</v>
      </c>
      <c r="B987" s="33" t="s">
        <v>2284</v>
      </c>
      <c r="C987" s="34" t="s">
        <v>1996</v>
      </c>
      <c r="D987" s="33" t="s">
        <v>2285</v>
      </c>
      <c r="E987" s="35" t="s">
        <v>2286</v>
      </c>
      <c r="F987" s="35" t="s">
        <v>2287</v>
      </c>
      <c r="G987" s="36">
        <v>87000</v>
      </c>
      <c r="H987" s="36">
        <v>17217.391304347799</v>
      </c>
      <c r="I987" s="36">
        <v>104000</v>
      </c>
      <c r="J987" s="36">
        <f t="shared" si="64"/>
        <v>22382.608695652136</v>
      </c>
      <c r="K987" s="36">
        <f t="shared" si="62"/>
        <v>109382.60869565213</v>
      </c>
      <c r="L987" s="36">
        <f t="shared" si="63"/>
        <v>109382.60869565213</v>
      </c>
      <c r="M987" s="36">
        <f t="shared" si="65"/>
        <v>109300</v>
      </c>
      <c r="N987" s="37"/>
    </row>
    <row r="988" spans="1:14" ht="27.6">
      <c r="A988" s="32">
        <v>984</v>
      </c>
      <c r="B988" s="33" t="s">
        <v>2288</v>
      </c>
      <c r="C988" s="34" t="s">
        <v>1996</v>
      </c>
      <c r="D988" s="33" t="s">
        <v>2289</v>
      </c>
      <c r="E988" s="35" t="s">
        <v>2290</v>
      </c>
      <c r="F988" s="35" t="s">
        <v>2291</v>
      </c>
      <c r="G988" s="36">
        <v>171000</v>
      </c>
      <c r="H988" s="36">
        <v>84521.739130434798</v>
      </c>
      <c r="I988" s="36">
        <v>255000</v>
      </c>
      <c r="J988" s="36">
        <f t="shared" si="64"/>
        <v>109878.26086956525</v>
      </c>
      <c r="K988" s="36">
        <f t="shared" si="62"/>
        <v>280878.26086956525</v>
      </c>
      <c r="L988" s="36">
        <f t="shared" si="63"/>
        <v>280878.26086956525</v>
      </c>
      <c r="M988" s="36">
        <f t="shared" si="65"/>
        <v>280800</v>
      </c>
      <c r="N988" s="37" t="str">
        <f>VLOOKUP(B988,[1]Sheet1!B$1:R$65536,17,0)</f>
        <v>Chưa bao gồm thuốc cản quang.</v>
      </c>
    </row>
    <row r="989" spans="1:14" ht="27.6">
      <c r="A989" s="32">
        <v>985</v>
      </c>
      <c r="B989" s="33" t="s">
        <v>2292</v>
      </c>
      <c r="C989" s="34" t="s">
        <v>1996</v>
      </c>
      <c r="D989" s="33" t="s">
        <v>2086</v>
      </c>
      <c r="E989" s="35" t="s">
        <v>2087</v>
      </c>
      <c r="F989" s="35" t="s">
        <v>2293</v>
      </c>
      <c r="G989" s="36">
        <v>51591</v>
      </c>
      <c r="H989" s="36">
        <v>16752.5217391304</v>
      </c>
      <c r="I989" s="36">
        <v>68300</v>
      </c>
      <c r="J989" s="36">
        <f t="shared" si="64"/>
        <v>21778.278260869516</v>
      </c>
      <c r="K989" s="36">
        <f t="shared" si="62"/>
        <v>73369.278260869512</v>
      </c>
      <c r="L989" s="36">
        <f t="shared" si="63"/>
        <v>73369.278260869512</v>
      </c>
      <c r="M989" s="36">
        <f t="shared" si="65"/>
        <v>73300</v>
      </c>
      <c r="N989" s="37" t="str">
        <f>VLOOKUP(B989,[1]Sheet1!B$1:R$65536,17,0)</f>
        <v>Áp dụng cho 01 vị trí</v>
      </c>
    </row>
    <row r="990" spans="1:14" ht="31.2">
      <c r="A990" s="32">
        <v>986</v>
      </c>
      <c r="B990" s="33" t="s">
        <v>2294</v>
      </c>
      <c r="C990" s="34" t="s">
        <v>1996</v>
      </c>
      <c r="D990" s="33" t="s">
        <v>2235</v>
      </c>
      <c r="E990" s="35" t="s">
        <v>2236</v>
      </c>
      <c r="F990" s="35" t="s">
        <v>2293</v>
      </c>
      <c r="G990" s="36">
        <v>51591</v>
      </c>
      <c r="H990" s="36">
        <v>16752.5217391304</v>
      </c>
      <c r="I990" s="36">
        <v>68300</v>
      </c>
      <c r="J990" s="36">
        <f t="shared" si="64"/>
        <v>21778.278260869516</v>
      </c>
      <c r="K990" s="36">
        <f t="shared" si="62"/>
        <v>73369.278260869512</v>
      </c>
      <c r="L990" s="36">
        <f t="shared" si="63"/>
        <v>73369.278260869512</v>
      </c>
      <c r="M990" s="36">
        <f t="shared" si="65"/>
        <v>73300</v>
      </c>
      <c r="N990" s="37" t="str">
        <f>VLOOKUP(B990,[1]Sheet1!B$1:R$65536,17,0)</f>
        <v>Áp dụng cho 01 vị trí</v>
      </c>
    </row>
    <row r="991" spans="1:14" ht="27.6">
      <c r="A991" s="32">
        <v>987</v>
      </c>
      <c r="B991" s="33" t="s">
        <v>2295</v>
      </c>
      <c r="C991" s="34" t="s">
        <v>1996</v>
      </c>
      <c r="D991" s="33" t="s">
        <v>2090</v>
      </c>
      <c r="E991" s="35" t="s">
        <v>2091</v>
      </c>
      <c r="F991" s="35" t="s">
        <v>2293</v>
      </c>
      <c r="G991" s="36">
        <v>51591</v>
      </c>
      <c r="H991" s="36">
        <v>16752.5217391304</v>
      </c>
      <c r="I991" s="36">
        <v>68300</v>
      </c>
      <c r="J991" s="36">
        <f t="shared" si="64"/>
        <v>21778.278260869516</v>
      </c>
      <c r="K991" s="36">
        <f t="shared" si="62"/>
        <v>73369.278260869512</v>
      </c>
      <c r="L991" s="36">
        <f t="shared" si="63"/>
        <v>73369.278260869512</v>
      </c>
      <c r="M991" s="36">
        <f t="shared" si="65"/>
        <v>73300</v>
      </c>
      <c r="N991" s="37" t="str">
        <f>VLOOKUP(B991,[1]Sheet1!B$1:R$65536,17,0)</f>
        <v>Áp dụng cho 01 vị trí</v>
      </c>
    </row>
    <row r="992" spans="1:14" ht="27.6">
      <c r="A992" s="32">
        <v>988</v>
      </c>
      <c r="B992" s="33" t="s">
        <v>2296</v>
      </c>
      <c r="C992" s="34" t="s">
        <v>1996</v>
      </c>
      <c r="D992" s="33" t="s">
        <v>2093</v>
      </c>
      <c r="E992" s="35" t="s">
        <v>2094</v>
      </c>
      <c r="F992" s="35" t="s">
        <v>2293</v>
      </c>
      <c r="G992" s="36">
        <v>51591</v>
      </c>
      <c r="H992" s="36">
        <v>16752.5217391304</v>
      </c>
      <c r="I992" s="36">
        <v>68300</v>
      </c>
      <c r="J992" s="36">
        <f t="shared" si="64"/>
        <v>21778.278260869516</v>
      </c>
      <c r="K992" s="36">
        <f t="shared" si="62"/>
        <v>73369.278260869512</v>
      </c>
      <c r="L992" s="36">
        <f t="shared" si="63"/>
        <v>73369.278260869512</v>
      </c>
      <c r="M992" s="36">
        <f t="shared" si="65"/>
        <v>73300</v>
      </c>
      <c r="N992" s="37" t="str">
        <f>VLOOKUP(B992,[1]Sheet1!B$1:R$65536,17,0)</f>
        <v>Áp dụng cho 01 vị trí</v>
      </c>
    </row>
    <row r="993" spans="1:14" ht="27.6">
      <c r="A993" s="32">
        <v>989</v>
      </c>
      <c r="B993" s="33" t="s">
        <v>2297</v>
      </c>
      <c r="C993" s="34" t="s">
        <v>1996</v>
      </c>
      <c r="D993" s="33" t="s">
        <v>2096</v>
      </c>
      <c r="E993" s="35" t="s">
        <v>2097</v>
      </c>
      <c r="F993" s="35" t="s">
        <v>2293</v>
      </c>
      <c r="G993" s="36">
        <v>51591</v>
      </c>
      <c r="H993" s="36">
        <v>16752.5217391304</v>
      </c>
      <c r="I993" s="36">
        <v>68300</v>
      </c>
      <c r="J993" s="36">
        <f t="shared" si="64"/>
        <v>21778.278260869516</v>
      </c>
      <c r="K993" s="36">
        <f t="shared" si="62"/>
        <v>73369.278260869512</v>
      </c>
      <c r="L993" s="36">
        <f t="shared" si="63"/>
        <v>73369.278260869512</v>
      </c>
      <c r="M993" s="36">
        <f t="shared" si="65"/>
        <v>73300</v>
      </c>
      <c r="N993" s="37" t="str">
        <f>VLOOKUP(B993,[1]Sheet1!B$1:R$65536,17,0)</f>
        <v>Áp dụng cho 01 vị trí</v>
      </c>
    </row>
    <row r="994" spans="1:14" ht="27.6">
      <c r="A994" s="32">
        <v>990</v>
      </c>
      <c r="B994" s="33" t="s">
        <v>2298</v>
      </c>
      <c r="C994" s="34" t="s">
        <v>1996</v>
      </c>
      <c r="D994" s="33" t="s">
        <v>2255</v>
      </c>
      <c r="E994" s="35" t="s">
        <v>2256</v>
      </c>
      <c r="F994" s="35" t="s">
        <v>2293</v>
      </c>
      <c r="G994" s="36">
        <v>51591</v>
      </c>
      <c r="H994" s="36">
        <v>16752.5217391304</v>
      </c>
      <c r="I994" s="36">
        <v>68300</v>
      </c>
      <c r="J994" s="36">
        <f t="shared" si="64"/>
        <v>21778.278260869516</v>
      </c>
      <c r="K994" s="36">
        <f t="shared" si="62"/>
        <v>73369.278260869512</v>
      </c>
      <c r="L994" s="36">
        <f t="shared" si="63"/>
        <v>73369.278260869512</v>
      </c>
      <c r="M994" s="36">
        <f t="shared" si="65"/>
        <v>73300</v>
      </c>
      <c r="N994" s="37" t="str">
        <f>VLOOKUP(B994,[1]Sheet1!B$1:R$65536,17,0)</f>
        <v>Áp dụng cho 01 vị trí</v>
      </c>
    </row>
    <row r="995" spans="1:14" ht="31.2">
      <c r="A995" s="32">
        <v>991</v>
      </c>
      <c r="B995" s="33" t="s">
        <v>2299</v>
      </c>
      <c r="C995" s="34" t="s">
        <v>1996</v>
      </c>
      <c r="D995" s="33" t="s">
        <v>2171</v>
      </c>
      <c r="E995" s="35" t="s">
        <v>2172</v>
      </c>
      <c r="F995" s="35" t="s">
        <v>2293</v>
      </c>
      <c r="G995" s="36">
        <v>51591</v>
      </c>
      <c r="H995" s="36">
        <v>16752.5217391304</v>
      </c>
      <c r="I995" s="36">
        <v>68300</v>
      </c>
      <c r="J995" s="36">
        <f t="shared" si="64"/>
        <v>21778.278260869516</v>
      </c>
      <c r="K995" s="36">
        <f t="shared" si="62"/>
        <v>73369.278260869512</v>
      </c>
      <c r="L995" s="36">
        <f t="shared" si="63"/>
        <v>73369.278260869512</v>
      </c>
      <c r="M995" s="36">
        <f t="shared" si="65"/>
        <v>73300</v>
      </c>
      <c r="N995" s="37" t="str">
        <f>VLOOKUP(B995,[1]Sheet1!B$1:R$65536,17,0)</f>
        <v>Áp dụng cho 01 vị trí</v>
      </c>
    </row>
    <row r="996" spans="1:14" ht="31.2">
      <c r="A996" s="32">
        <v>992</v>
      </c>
      <c r="B996" s="33" t="s">
        <v>2300</v>
      </c>
      <c r="C996" s="34" t="s">
        <v>1996</v>
      </c>
      <c r="D996" s="33" t="s">
        <v>2175</v>
      </c>
      <c r="E996" s="35" t="s">
        <v>2176</v>
      </c>
      <c r="F996" s="35" t="s">
        <v>2293</v>
      </c>
      <c r="G996" s="36">
        <v>51591</v>
      </c>
      <c r="H996" s="36">
        <v>16752.5217391304</v>
      </c>
      <c r="I996" s="36">
        <v>68300</v>
      </c>
      <c r="J996" s="36">
        <f t="shared" si="64"/>
        <v>21778.278260869516</v>
      </c>
      <c r="K996" s="36">
        <f t="shared" si="62"/>
        <v>73369.278260869512</v>
      </c>
      <c r="L996" s="36">
        <f t="shared" si="63"/>
        <v>73369.278260869512</v>
      </c>
      <c r="M996" s="36">
        <f t="shared" si="65"/>
        <v>73300</v>
      </c>
      <c r="N996" s="37" t="str">
        <f>VLOOKUP(B996,[1]Sheet1!B$1:R$65536,17,0)</f>
        <v>Áp dụng cho 01 vị trí</v>
      </c>
    </row>
    <row r="997" spans="1:14" ht="31.2">
      <c r="A997" s="32">
        <v>993</v>
      </c>
      <c r="B997" s="33" t="s">
        <v>2301</v>
      </c>
      <c r="C997" s="34" t="s">
        <v>1996</v>
      </c>
      <c r="D997" s="33" t="s">
        <v>2178</v>
      </c>
      <c r="E997" s="35" t="s">
        <v>2179</v>
      </c>
      <c r="F997" s="35" t="s">
        <v>2293</v>
      </c>
      <c r="G997" s="36">
        <v>51591</v>
      </c>
      <c r="H997" s="36">
        <v>16752.5217391304</v>
      </c>
      <c r="I997" s="36">
        <v>68300</v>
      </c>
      <c r="J997" s="36">
        <f t="shared" si="64"/>
        <v>21778.278260869516</v>
      </c>
      <c r="K997" s="36">
        <f t="shared" si="62"/>
        <v>73369.278260869512</v>
      </c>
      <c r="L997" s="36">
        <f t="shared" si="63"/>
        <v>73369.278260869512</v>
      </c>
      <c r="M997" s="36">
        <f t="shared" si="65"/>
        <v>73300</v>
      </c>
      <c r="N997" s="37" t="str">
        <f>VLOOKUP(B997,[1]Sheet1!B$1:R$65536,17,0)</f>
        <v>Áp dụng cho 01 vị trí</v>
      </c>
    </row>
    <row r="998" spans="1:14" ht="27.6">
      <c r="A998" s="32">
        <v>994</v>
      </c>
      <c r="B998" s="33" t="s">
        <v>2302</v>
      </c>
      <c r="C998" s="34" t="s">
        <v>1996</v>
      </c>
      <c r="D998" s="33" t="s">
        <v>2099</v>
      </c>
      <c r="E998" s="35" t="s">
        <v>2100</v>
      </c>
      <c r="F998" s="35" t="s">
        <v>2293</v>
      </c>
      <c r="G998" s="36">
        <v>51591</v>
      </c>
      <c r="H998" s="36">
        <v>16752.5217391304</v>
      </c>
      <c r="I998" s="36">
        <v>68300</v>
      </c>
      <c r="J998" s="36">
        <f t="shared" si="64"/>
        <v>21778.278260869516</v>
      </c>
      <c r="K998" s="36">
        <f t="shared" si="62"/>
        <v>73369.278260869512</v>
      </c>
      <c r="L998" s="36">
        <f t="shared" si="63"/>
        <v>73369.278260869512</v>
      </c>
      <c r="M998" s="36">
        <f t="shared" si="65"/>
        <v>73300</v>
      </c>
      <c r="N998" s="37" t="str">
        <f>VLOOKUP(B998,[1]Sheet1!B$1:R$65536,17,0)</f>
        <v>Áp dụng cho 01 vị trí</v>
      </c>
    </row>
    <row r="999" spans="1:14" ht="31.2">
      <c r="A999" s="32">
        <v>995</v>
      </c>
      <c r="B999" s="33" t="s">
        <v>2303</v>
      </c>
      <c r="C999" s="34" t="s">
        <v>1996</v>
      </c>
      <c r="D999" s="33" t="s">
        <v>2181</v>
      </c>
      <c r="E999" s="35" t="s">
        <v>2182</v>
      </c>
      <c r="F999" s="35" t="s">
        <v>2293</v>
      </c>
      <c r="G999" s="36">
        <v>51591</v>
      </c>
      <c r="H999" s="36">
        <v>16752.5217391304</v>
      </c>
      <c r="I999" s="36">
        <v>68300</v>
      </c>
      <c r="J999" s="36">
        <f t="shared" si="64"/>
        <v>21778.278260869516</v>
      </c>
      <c r="K999" s="36">
        <f t="shared" si="62"/>
        <v>73369.278260869512</v>
      </c>
      <c r="L999" s="36">
        <f t="shared" si="63"/>
        <v>73369.278260869512</v>
      </c>
      <c r="M999" s="36">
        <f t="shared" si="65"/>
        <v>73300</v>
      </c>
      <c r="N999" s="37" t="str">
        <f>VLOOKUP(B999,[1]Sheet1!B$1:R$65536,17,0)</f>
        <v>Áp dụng cho 01 vị trí</v>
      </c>
    </row>
    <row r="1000" spans="1:14" ht="31.2">
      <c r="A1000" s="32">
        <v>996</v>
      </c>
      <c r="B1000" s="33" t="s">
        <v>2304</v>
      </c>
      <c r="C1000" s="34" t="s">
        <v>1996</v>
      </c>
      <c r="D1000" s="33" t="s">
        <v>2184</v>
      </c>
      <c r="E1000" s="35" t="s">
        <v>2185</v>
      </c>
      <c r="F1000" s="35" t="s">
        <v>2293</v>
      </c>
      <c r="G1000" s="36">
        <v>51591</v>
      </c>
      <c r="H1000" s="36">
        <v>16752.5217391304</v>
      </c>
      <c r="I1000" s="36">
        <v>68300</v>
      </c>
      <c r="J1000" s="36">
        <f t="shared" si="64"/>
        <v>21778.278260869516</v>
      </c>
      <c r="K1000" s="36">
        <f t="shared" si="62"/>
        <v>73369.278260869512</v>
      </c>
      <c r="L1000" s="36">
        <f t="shared" si="63"/>
        <v>73369.278260869512</v>
      </c>
      <c r="M1000" s="36">
        <f t="shared" si="65"/>
        <v>73300</v>
      </c>
      <c r="N1000" s="37" t="str">
        <f>VLOOKUP(B1000,[1]Sheet1!B$1:R$65536,17,0)</f>
        <v>Áp dụng cho 01 vị trí</v>
      </c>
    </row>
    <row r="1001" spans="1:14" ht="31.2">
      <c r="A1001" s="32">
        <v>997</v>
      </c>
      <c r="B1001" s="33" t="s">
        <v>2305</v>
      </c>
      <c r="C1001" s="34" t="s">
        <v>1996</v>
      </c>
      <c r="D1001" s="33" t="s">
        <v>2187</v>
      </c>
      <c r="E1001" s="35" t="s">
        <v>2188</v>
      </c>
      <c r="F1001" s="35" t="s">
        <v>2293</v>
      </c>
      <c r="G1001" s="36">
        <v>51591</v>
      </c>
      <c r="H1001" s="36">
        <v>16752.5217391304</v>
      </c>
      <c r="I1001" s="36">
        <v>68300</v>
      </c>
      <c r="J1001" s="36">
        <f t="shared" si="64"/>
        <v>21778.278260869516</v>
      </c>
      <c r="K1001" s="36">
        <f t="shared" si="62"/>
        <v>73369.278260869512</v>
      </c>
      <c r="L1001" s="36">
        <f t="shared" si="63"/>
        <v>73369.278260869512</v>
      </c>
      <c r="M1001" s="36">
        <f t="shared" si="65"/>
        <v>73300</v>
      </c>
      <c r="N1001" s="37" t="str">
        <f>VLOOKUP(B1001,[1]Sheet1!B$1:R$65536,17,0)</f>
        <v>Áp dụng cho 01 vị trí</v>
      </c>
    </row>
    <row r="1002" spans="1:14" ht="27.6">
      <c r="A1002" s="32">
        <v>998</v>
      </c>
      <c r="B1002" s="33" t="s">
        <v>2306</v>
      </c>
      <c r="C1002" s="34" t="s">
        <v>1996</v>
      </c>
      <c r="D1002" s="33" t="s">
        <v>2102</v>
      </c>
      <c r="E1002" s="35" t="s">
        <v>2103</v>
      </c>
      <c r="F1002" s="35" t="s">
        <v>2293</v>
      </c>
      <c r="G1002" s="36">
        <v>51591</v>
      </c>
      <c r="H1002" s="36">
        <v>16752.5217391304</v>
      </c>
      <c r="I1002" s="36">
        <v>68300</v>
      </c>
      <c r="J1002" s="36">
        <f t="shared" si="64"/>
        <v>21778.278260869516</v>
      </c>
      <c r="K1002" s="36">
        <f t="shared" si="62"/>
        <v>73369.278260869512</v>
      </c>
      <c r="L1002" s="36">
        <f t="shared" si="63"/>
        <v>73369.278260869512</v>
      </c>
      <c r="M1002" s="36">
        <f t="shared" si="65"/>
        <v>73300</v>
      </c>
      <c r="N1002" s="37" t="str">
        <f>VLOOKUP(B1002,[1]Sheet1!B$1:R$65536,17,0)</f>
        <v>Áp dụng cho 01 vị trí</v>
      </c>
    </row>
    <row r="1003" spans="1:14" ht="27.6">
      <c r="A1003" s="32">
        <v>999</v>
      </c>
      <c r="B1003" s="32" t="s">
        <v>2307</v>
      </c>
      <c r="C1003" s="34" t="s">
        <v>1996</v>
      </c>
      <c r="D1003" s="32" t="s">
        <v>2105</v>
      </c>
      <c r="E1003" s="35" t="s">
        <v>2106</v>
      </c>
      <c r="F1003" s="35" t="s">
        <v>2293</v>
      </c>
      <c r="G1003" s="36">
        <v>51591</v>
      </c>
      <c r="H1003" s="36">
        <v>16752.5217391304</v>
      </c>
      <c r="I1003" s="36">
        <v>68300</v>
      </c>
      <c r="J1003" s="36">
        <f t="shared" si="64"/>
        <v>21778.278260869516</v>
      </c>
      <c r="K1003" s="36">
        <f t="shared" si="62"/>
        <v>73369.278260869512</v>
      </c>
      <c r="L1003" s="36">
        <f t="shared" si="63"/>
        <v>73369.278260869512</v>
      </c>
      <c r="M1003" s="36">
        <f t="shared" si="65"/>
        <v>73300</v>
      </c>
      <c r="N1003" s="37" t="str">
        <f>VLOOKUP(B1003,[1]Sheet1!B$1:R$65536,17,0)</f>
        <v>Áp dụng cho 01 vị trí</v>
      </c>
    </row>
    <row r="1004" spans="1:14" ht="27.6">
      <c r="A1004" s="32">
        <v>1000</v>
      </c>
      <c r="B1004" s="32" t="s">
        <v>2308</v>
      </c>
      <c r="C1004" s="34" t="s">
        <v>1996</v>
      </c>
      <c r="D1004" s="32" t="s">
        <v>2108</v>
      </c>
      <c r="E1004" s="35" t="s">
        <v>2109</v>
      </c>
      <c r="F1004" s="35" t="s">
        <v>2293</v>
      </c>
      <c r="G1004" s="36">
        <v>51591</v>
      </c>
      <c r="H1004" s="36">
        <v>16752.5217391304</v>
      </c>
      <c r="I1004" s="36">
        <v>68300</v>
      </c>
      <c r="J1004" s="36">
        <f t="shared" si="64"/>
        <v>21778.278260869516</v>
      </c>
      <c r="K1004" s="36">
        <f t="shared" si="62"/>
        <v>73369.278260869512</v>
      </c>
      <c r="L1004" s="36">
        <f t="shared" si="63"/>
        <v>73369.278260869512</v>
      </c>
      <c r="M1004" s="36">
        <f t="shared" si="65"/>
        <v>73300</v>
      </c>
      <c r="N1004" s="37" t="str">
        <f>VLOOKUP(B1004,[1]Sheet1!B$1:R$65536,17,0)</f>
        <v>Áp dụng cho 01 vị trí</v>
      </c>
    </row>
    <row r="1005" spans="1:14" ht="27.6">
      <c r="A1005" s="32">
        <v>1001</v>
      </c>
      <c r="B1005" s="32" t="s">
        <v>2309</v>
      </c>
      <c r="C1005" s="34" t="s">
        <v>1996</v>
      </c>
      <c r="D1005" s="32" t="s">
        <v>2111</v>
      </c>
      <c r="E1005" s="35" t="s">
        <v>2112</v>
      </c>
      <c r="F1005" s="35" t="s">
        <v>2293</v>
      </c>
      <c r="G1005" s="36">
        <v>51591</v>
      </c>
      <c r="H1005" s="36">
        <v>16752.5217391304</v>
      </c>
      <c r="I1005" s="36">
        <v>68300</v>
      </c>
      <c r="J1005" s="36">
        <f t="shared" si="64"/>
        <v>21778.278260869516</v>
      </c>
      <c r="K1005" s="36">
        <f t="shared" si="62"/>
        <v>73369.278260869512</v>
      </c>
      <c r="L1005" s="36">
        <f t="shared" si="63"/>
        <v>73369.278260869512</v>
      </c>
      <c r="M1005" s="36">
        <f t="shared" si="65"/>
        <v>73300</v>
      </c>
      <c r="N1005" s="37" t="str">
        <f>VLOOKUP(B1005,[1]Sheet1!B$1:R$65536,17,0)</f>
        <v>Áp dụng cho 01 vị trí</v>
      </c>
    </row>
    <row r="1006" spans="1:14" ht="27.6">
      <c r="A1006" s="32">
        <v>1002</v>
      </c>
      <c r="B1006" s="32" t="s">
        <v>2310</v>
      </c>
      <c r="C1006" s="34" t="s">
        <v>1996</v>
      </c>
      <c r="D1006" s="32" t="s">
        <v>2190</v>
      </c>
      <c r="E1006" s="35" t="s">
        <v>2191</v>
      </c>
      <c r="F1006" s="35" t="s">
        <v>2293</v>
      </c>
      <c r="G1006" s="36">
        <v>51591</v>
      </c>
      <c r="H1006" s="36">
        <v>16752.5217391304</v>
      </c>
      <c r="I1006" s="36">
        <v>68300</v>
      </c>
      <c r="J1006" s="36">
        <f t="shared" si="64"/>
        <v>21778.278260869516</v>
      </c>
      <c r="K1006" s="36">
        <f t="shared" si="62"/>
        <v>73369.278260869512</v>
      </c>
      <c r="L1006" s="36">
        <f t="shared" si="63"/>
        <v>73369.278260869512</v>
      </c>
      <c r="M1006" s="36">
        <f t="shared" si="65"/>
        <v>73300</v>
      </c>
      <c r="N1006" s="37" t="str">
        <f>VLOOKUP(B1006,[1]Sheet1!B$1:R$65536,17,0)</f>
        <v>Áp dụng cho 01 vị trí</v>
      </c>
    </row>
    <row r="1007" spans="1:14" ht="31.2">
      <c r="A1007" s="32">
        <v>1003</v>
      </c>
      <c r="B1007" s="33" t="s">
        <v>2311</v>
      </c>
      <c r="C1007" s="34" t="s">
        <v>1996</v>
      </c>
      <c r="D1007" s="33" t="s">
        <v>2193</v>
      </c>
      <c r="E1007" s="35" t="s">
        <v>2194</v>
      </c>
      <c r="F1007" s="35" t="s">
        <v>2293</v>
      </c>
      <c r="G1007" s="36">
        <v>51591</v>
      </c>
      <c r="H1007" s="36">
        <v>16752.5217391304</v>
      </c>
      <c r="I1007" s="36">
        <v>68300</v>
      </c>
      <c r="J1007" s="36">
        <f t="shared" si="64"/>
        <v>21778.278260869516</v>
      </c>
      <c r="K1007" s="36">
        <f t="shared" si="62"/>
        <v>73369.278260869512</v>
      </c>
      <c r="L1007" s="36">
        <f t="shared" si="63"/>
        <v>73369.278260869512</v>
      </c>
      <c r="M1007" s="36">
        <f t="shared" si="65"/>
        <v>73300</v>
      </c>
      <c r="N1007" s="37" t="str">
        <f>VLOOKUP(B1007,[1]Sheet1!B$1:R$65536,17,0)</f>
        <v>Áp dụng cho 01 vị trí</v>
      </c>
    </row>
    <row r="1008" spans="1:14" ht="27.6">
      <c r="A1008" s="32">
        <v>1004</v>
      </c>
      <c r="B1008" s="33" t="s">
        <v>2312</v>
      </c>
      <c r="C1008" s="34" t="s">
        <v>1996</v>
      </c>
      <c r="D1008" s="33" t="s">
        <v>2114</v>
      </c>
      <c r="E1008" s="35" t="s">
        <v>2115</v>
      </c>
      <c r="F1008" s="35" t="s">
        <v>2293</v>
      </c>
      <c r="G1008" s="36">
        <v>51591</v>
      </c>
      <c r="H1008" s="36">
        <v>16752.5217391304</v>
      </c>
      <c r="I1008" s="36">
        <v>68300</v>
      </c>
      <c r="J1008" s="36">
        <f t="shared" si="64"/>
        <v>21778.278260869516</v>
      </c>
      <c r="K1008" s="36">
        <f t="shared" si="62"/>
        <v>73369.278260869512</v>
      </c>
      <c r="L1008" s="36">
        <f t="shared" si="63"/>
        <v>73369.278260869512</v>
      </c>
      <c r="M1008" s="36">
        <f t="shared" si="65"/>
        <v>73300</v>
      </c>
      <c r="N1008" s="37" t="str">
        <f>VLOOKUP(B1008,[1]Sheet1!B$1:R$65536,17,0)</f>
        <v>Áp dụng cho 01 vị trí</v>
      </c>
    </row>
    <row r="1009" spans="1:14" ht="27.6">
      <c r="A1009" s="32">
        <v>1005</v>
      </c>
      <c r="B1009" s="33" t="s">
        <v>2313</v>
      </c>
      <c r="C1009" s="34" t="s">
        <v>1996</v>
      </c>
      <c r="D1009" s="33" t="s">
        <v>2242</v>
      </c>
      <c r="E1009" s="35" t="s">
        <v>2243</v>
      </c>
      <c r="F1009" s="35" t="s">
        <v>2293</v>
      </c>
      <c r="G1009" s="36">
        <v>51591</v>
      </c>
      <c r="H1009" s="36">
        <v>16752.5217391304</v>
      </c>
      <c r="I1009" s="36">
        <v>68300</v>
      </c>
      <c r="J1009" s="36">
        <f t="shared" si="64"/>
        <v>21778.278260869516</v>
      </c>
      <c r="K1009" s="36">
        <f t="shared" si="62"/>
        <v>73369.278260869512</v>
      </c>
      <c r="L1009" s="36">
        <f t="shared" si="63"/>
        <v>73369.278260869512</v>
      </c>
      <c r="M1009" s="36">
        <f t="shared" si="65"/>
        <v>73300</v>
      </c>
      <c r="N1009" s="37" t="str">
        <f>VLOOKUP(B1009,[1]Sheet1!B$1:R$65536,17,0)</f>
        <v>Áp dụng cho 01 vị trí</v>
      </c>
    </row>
    <row r="1010" spans="1:14" ht="31.2">
      <c r="A1010" s="32">
        <v>1006</v>
      </c>
      <c r="B1010" s="33" t="s">
        <v>2314</v>
      </c>
      <c r="C1010" s="34" t="s">
        <v>1996</v>
      </c>
      <c r="D1010" s="33" t="s">
        <v>2117</v>
      </c>
      <c r="E1010" s="35" t="s">
        <v>2118</v>
      </c>
      <c r="F1010" s="35" t="s">
        <v>2293</v>
      </c>
      <c r="G1010" s="36">
        <v>51591</v>
      </c>
      <c r="H1010" s="36">
        <v>16752.5217391304</v>
      </c>
      <c r="I1010" s="36">
        <v>68300</v>
      </c>
      <c r="J1010" s="36">
        <f t="shared" si="64"/>
        <v>21778.278260869516</v>
      </c>
      <c r="K1010" s="36">
        <f t="shared" si="62"/>
        <v>73369.278260869512</v>
      </c>
      <c r="L1010" s="36">
        <f t="shared" si="63"/>
        <v>73369.278260869512</v>
      </c>
      <c r="M1010" s="36">
        <f t="shared" si="65"/>
        <v>73300</v>
      </c>
      <c r="N1010" s="37" t="str">
        <f>VLOOKUP(B1010,[1]Sheet1!B$1:R$65536,17,0)</f>
        <v>Áp dụng cho 01 vị trí</v>
      </c>
    </row>
    <row r="1011" spans="1:14" ht="31.2">
      <c r="A1011" s="32">
        <v>1007</v>
      </c>
      <c r="B1011" s="33" t="s">
        <v>2315</v>
      </c>
      <c r="C1011" s="34" t="s">
        <v>1996</v>
      </c>
      <c r="D1011" s="33" t="s">
        <v>2196</v>
      </c>
      <c r="E1011" s="35" t="s">
        <v>2197</v>
      </c>
      <c r="F1011" s="35" t="s">
        <v>2293</v>
      </c>
      <c r="G1011" s="36">
        <v>51591</v>
      </c>
      <c r="H1011" s="36">
        <v>16752.5217391304</v>
      </c>
      <c r="I1011" s="36">
        <v>68300</v>
      </c>
      <c r="J1011" s="36">
        <f t="shared" si="64"/>
        <v>21778.278260869516</v>
      </c>
      <c r="K1011" s="36">
        <f t="shared" si="62"/>
        <v>73369.278260869512</v>
      </c>
      <c r="L1011" s="36">
        <f t="shared" si="63"/>
        <v>73369.278260869512</v>
      </c>
      <c r="M1011" s="36">
        <f t="shared" si="65"/>
        <v>73300</v>
      </c>
      <c r="N1011" s="37" t="str">
        <f>VLOOKUP(B1011,[1]Sheet1!B$1:R$65536,17,0)</f>
        <v>Áp dụng cho 01 vị trí</v>
      </c>
    </row>
    <row r="1012" spans="1:14" ht="27.6">
      <c r="A1012" s="32">
        <v>1008</v>
      </c>
      <c r="B1012" s="33" t="s">
        <v>2316</v>
      </c>
      <c r="C1012" s="34" t="s">
        <v>1996</v>
      </c>
      <c r="D1012" s="33" t="s">
        <v>2120</v>
      </c>
      <c r="E1012" s="35" t="s">
        <v>2121</v>
      </c>
      <c r="F1012" s="35" t="s">
        <v>2293</v>
      </c>
      <c r="G1012" s="36">
        <v>51591</v>
      </c>
      <c r="H1012" s="36">
        <v>16752.5217391304</v>
      </c>
      <c r="I1012" s="36">
        <v>68300</v>
      </c>
      <c r="J1012" s="36">
        <f t="shared" si="64"/>
        <v>21778.278260869516</v>
      </c>
      <c r="K1012" s="36">
        <f t="shared" si="62"/>
        <v>73369.278260869512</v>
      </c>
      <c r="L1012" s="36">
        <f t="shared" si="63"/>
        <v>73369.278260869512</v>
      </c>
      <c r="M1012" s="36">
        <f t="shared" si="65"/>
        <v>73300</v>
      </c>
      <c r="N1012" s="37" t="str">
        <f>VLOOKUP(B1012,[1]Sheet1!B$1:R$65536,17,0)</f>
        <v>Áp dụng cho 01 vị trí</v>
      </c>
    </row>
    <row r="1013" spans="1:14" ht="27.6">
      <c r="A1013" s="32">
        <v>1009</v>
      </c>
      <c r="B1013" s="33" t="s">
        <v>2317</v>
      </c>
      <c r="C1013" s="34" t="s">
        <v>1996</v>
      </c>
      <c r="D1013" s="33" t="s">
        <v>2199</v>
      </c>
      <c r="E1013" s="35" t="s">
        <v>2200</v>
      </c>
      <c r="F1013" s="35" t="s">
        <v>2293</v>
      </c>
      <c r="G1013" s="36">
        <v>51591</v>
      </c>
      <c r="H1013" s="36">
        <v>16752.5217391304</v>
      </c>
      <c r="I1013" s="36">
        <v>68300</v>
      </c>
      <c r="J1013" s="36">
        <f t="shared" si="64"/>
        <v>21778.278260869516</v>
      </c>
      <c r="K1013" s="36">
        <f t="shared" si="62"/>
        <v>73369.278260869512</v>
      </c>
      <c r="L1013" s="36">
        <f t="shared" si="63"/>
        <v>73369.278260869512</v>
      </c>
      <c r="M1013" s="36">
        <f t="shared" si="65"/>
        <v>73300</v>
      </c>
      <c r="N1013" s="37" t="str">
        <f>VLOOKUP(B1013,[1]Sheet1!B$1:R$65536,17,0)</f>
        <v>Áp dụng cho 01 vị trí</v>
      </c>
    </row>
    <row r="1014" spans="1:14" ht="27.6">
      <c r="A1014" s="32">
        <v>1010</v>
      </c>
      <c r="B1014" s="33" t="s">
        <v>2318</v>
      </c>
      <c r="C1014" s="34" t="s">
        <v>1996</v>
      </c>
      <c r="D1014" s="33" t="s">
        <v>2123</v>
      </c>
      <c r="E1014" s="35" t="s">
        <v>2124</v>
      </c>
      <c r="F1014" s="35" t="s">
        <v>2293</v>
      </c>
      <c r="G1014" s="36">
        <v>51591</v>
      </c>
      <c r="H1014" s="36">
        <v>16752.5217391304</v>
      </c>
      <c r="I1014" s="36">
        <v>68300</v>
      </c>
      <c r="J1014" s="36">
        <f t="shared" si="64"/>
        <v>21778.278260869516</v>
      </c>
      <c r="K1014" s="36">
        <f t="shared" si="62"/>
        <v>73369.278260869512</v>
      </c>
      <c r="L1014" s="36">
        <f t="shared" si="63"/>
        <v>73369.278260869512</v>
      </c>
      <c r="M1014" s="36">
        <f t="shared" si="65"/>
        <v>73300</v>
      </c>
      <c r="N1014" s="37" t="str">
        <f>VLOOKUP(B1014,[1]Sheet1!B$1:R$65536,17,0)</f>
        <v>Áp dụng cho 01 vị trí</v>
      </c>
    </row>
    <row r="1015" spans="1:14" ht="27.6">
      <c r="A1015" s="32">
        <v>1011</v>
      </c>
      <c r="B1015" s="33" t="s">
        <v>2319</v>
      </c>
      <c r="C1015" s="34" t="s">
        <v>1996</v>
      </c>
      <c r="D1015" s="33" t="s">
        <v>2129</v>
      </c>
      <c r="E1015" s="35" t="s">
        <v>2130</v>
      </c>
      <c r="F1015" s="35" t="s">
        <v>2293</v>
      </c>
      <c r="G1015" s="36">
        <v>51591</v>
      </c>
      <c r="H1015" s="36">
        <v>16752.5217391304</v>
      </c>
      <c r="I1015" s="36">
        <v>68300</v>
      </c>
      <c r="J1015" s="36">
        <f t="shared" si="64"/>
        <v>21778.278260869516</v>
      </c>
      <c r="K1015" s="36">
        <f t="shared" si="62"/>
        <v>73369.278260869512</v>
      </c>
      <c r="L1015" s="36">
        <f t="shared" si="63"/>
        <v>73369.278260869512</v>
      </c>
      <c r="M1015" s="36">
        <f t="shared" si="65"/>
        <v>73300</v>
      </c>
      <c r="N1015" s="37" t="str">
        <f>VLOOKUP(B1015,[1]Sheet1!B$1:R$65536,17,0)</f>
        <v>Áp dụng cho 01 vị trí</v>
      </c>
    </row>
    <row r="1016" spans="1:14" ht="27.6">
      <c r="A1016" s="32">
        <v>1012</v>
      </c>
      <c r="B1016" s="33" t="s">
        <v>2320</v>
      </c>
      <c r="C1016" s="34" t="s">
        <v>1996</v>
      </c>
      <c r="D1016" s="33" t="s">
        <v>2202</v>
      </c>
      <c r="E1016" s="35" t="s">
        <v>2203</v>
      </c>
      <c r="F1016" s="35" t="s">
        <v>2293</v>
      </c>
      <c r="G1016" s="36">
        <v>51591</v>
      </c>
      <c r="H1016" s="36">
        <v>16752.5217391304</v>
      </c>
      <c r="I1016" s="36">
        <v>68300</v>
      </c>
      <c r="J1016" s="36">
        <f t="shared" si="64"/>
        <v>21778.278260869516</v>
      </c>
      <c r="K1016" s="36">
        <f t="shared" si="62"/>
        <v>73369.278260869512</v>
      </c>
      <c r="L1016" s="36">
        <f t="shared" si="63"/>
        <v>73369.278260869512</v>
      </c>
      <c r="M1016" s="36">
        <f t="shared" si="65"/>
        <v>73300</v>
      </c>
      <c r="N1016" s="37" t="str">
        <f>VLOOKUP(B1016,[1]Sheet1!B$1:R$65536,17,0)</f>
        <v>Áp dụng cho 01 vị trí</v>
      </c>
    </row>
    <row r="1017" spans="1:14" ht="27.6">
      <c r="A1017" s="32">
        <v>1013</v>
      </c>
      <c r="B1017" s="33" t="s">
        <v>2321</v>
      </c>
      <c r="C1017" s="34" t="s">
        <v>1996</v>
      </c>
      <c r="D1017" s="33" t="s">
        <v>2132</v>
      </c>
      <c r="E1017" s="35" t="s">
        <v>2133</v>
      </c>
      <c r="F1017" s="35" t="s">
        <v>2293</v>
      </c>
      <c r="G1017" s="36">
        <v>51591</v>
      </c>
      <c r="H1017" s="36">
        <v>16752.5217391304</v>
      </c>
      <c r="I1017" s="36">
        <v>68300</v>
      </c>
      <c r="J1017" s="36">
        <f t="shared" si="64"/>
        <v>21778.278260869516</v>
      </c>
      <c r="K1017" s="36">
        <f t="shared" si="62"/>
        <v>73369.278260869512</v>
      </c>
      <c r="L1017" s="36">
        <f t="shared" si="63"/>
        <v>73369.278260869512</v>
      </c>
      <c r="M1017" s="36">
        <f t="shared" si="65"/>
        <v>73300</v>
      </c>
      <c r="N1017" s="37" t="str">
        <f>VLOOKUP(B1017,[1]Sheet1!B$1:R$65536,17,0)</f>
        <v>Áp dụng cho 01 vị trí</v>
      </c>
    </row>
    <row r="1018" spans="1:14" ht="27.6">
      <c r="A1018" s="32">
        <v>1014</v>
      </c>
      <c r="B1018" s="33" t="s">
        <v>2322</v>
      </c>
      <c r="C1018" s="34" t="s">
        <v>1996</v>
      </c>
      <c r="D1018" s="33" t="s">
        <v>2135</v>
      </c>
      <c r="E1018" s="35" t="s">
        <v>2136</v>
      </c>
      <c r="F1018" s="35" t="s">
        <v>2293</v>
      </c>
      <c r="G1018" s="36">
        <v>51591</v>
      </c>
      <c r="H1018" s="36">
        <v>16752.5217391304</v>
      </c>
      <c r="I1018" s="36">
        <v>68300</v>
      </c>
      <c r="J1018" s="36">
        <f t="shared" si="64"/>
        <v>21778.278260869516</v>
      </c>
      <c r="K1018" s="36">
        <f t="shared" si="62"/>
        <v>73369.278260869512</v>
      </c>
      <c r="L1018" s="36">
        <f t="shared" si="63"/>
        <v>73369.278260869512</v>
      </c>
      <c r="M1018" s="36">
        <f t="shared" si="65"/>
        <v>73300</v>
      </c>
      <c r="N1018" s="37" t="str">
        <f>VLOOKUP(B1018,[1]Sheet1!B$1:R$65536,17,0)</f>
        <v>Áp dụng cho 01 vị trí</v>
      </c>
    </row>
    <row r="1019" spans="1:14" ht="31.2">
      <c r="A1019" s="32">
        <v>1015</v>
      </c>
      <c r="B1019" s="33" t="s">
        <v>2323</v>
      </c>
      <c r="C1019" s="34" t="s">
        <v>1996</v>
      </c>
      <c r="D1019" s="33" t="s">
        <v>2138</v>
      </c>
      <c r="E1019" s="35" t="s">
        <v>2139</v>
      </c>
      <c r="F1019" s="35" t="s">
        <v>2293</v>
      </c>
      <c r="G1019" s="36">
        <v>51591</v>
      </c>
      <c r="H1019" s="36">
        <v>16752.5217391304</v>
      </c>
      <c r="I1019" s="36">
        <v>68300</v>
      </c>
      <c r="J1019" s="36">
        <f t="shared" si="64"/>
        <v>21778.278260869516</v>
      </c>
      <c r="K1019" s="36">
        <f t="shared" si="62"/>
        <v>73369.278260869512</v>
      </c>
      <c r="L1019" s="36">
        <f t="shared" si="63"/>
        <v>73369.278260869512</v>
      </c>
      <c r="M1019" s="36">
        <f t="shared" si="65"/>
        <v>73300</v>
      </c>
      <c r="N1019" s="37" t="str">
        <f>VLOOKUP(B1019,[1]Sheet1!B$1:R$65536,17,0)</f>
        <v>Áp dụng cho 01 vị trí</v>
      </c>
    </row>
    <row r="1020" spans="1:14" ht="27.6">
      <c r="A1020" s="32">
        <v>1016</v>
      </c>
      <c r="B1020" s="33" t="s">
        <v>2324</v>
      </c>
      <c r="C1020" s="34" t="s">
        <v>1996</v>
      </c>
      <c r="D1020" s="33" t="s">
        <v>2325</v>
      </c>
      <c r="E1020" s="35" t="s">
        <v>2326</v>
      </c>
      <c r="F1020" s="35" t="s">
        <v>2293</v>
      </c>
      <c r="G1020" s="36">
        <v>51591</v>
      </c>
      <c r="H1020" s="36">
        <v>16752.5217391304</v>
      </c>
      <c r="I1020" s="36">
        <v>68300</v>
      </c>
      <c r="J1020" s="36">
        <f t="shared" si="64"/>
        <v>21778.278260869516</v>
      </c>
      <c r="K1020" s="36">
        <f t="shared" si="62"/>
        <v>73369.278260869512</v>
      </c>
      <c r="L1020" s="36">
        <f t="shared" si="63"/>
        <v>73369.278260869512</v>
      </c>
      <c r="M1020" s="36">
        <f t="shared" si="65"/>
        <v>73300</v>
      </c>
      <c r="N1020" s="37" t="str">
        <f>VLOOKUP(B1020,[1]Sheet1!B$1:R$65536,17,0)</f>
        <v>Áp dụng cho 01 vị trí</v>
      </c>
    </row>
    <row r="1021" spans="1:14" ht="27.6">
      <c r="A1021" s="32">
        <v>1017</v>
      </c>
      <c r="B1021" s="33" t="s">
        <v>2327</v>
      </c>
      <c r="C1021" s="34" t="s">
        <v>1996</v>
      </c>
      <c r="D1021" s="33" t="s">
        <v>2144</v>
      </c>
      <c r="E1021" s="35" t="s">
        <v>2145</v>
      </c>
      <c r="F1021" s="35" t="s">
        <v>2293</v>
      </c>
      <c r="G1021" s="36">
        <v>51591</v>
      </c>
      <c r="H1021" s="36">
        <v>16752.5217391304</v>
      </c>
      <c r="I1021" s="36">
        <v>68300</v>
      </c>
      <c r="J1021" s="36">
        <f t="shared" si="64"/>
        <v>21778.278260869516</v>
      </c>
      <c r="K1021" s="36">
        <f t="shared" si="62"/>
        <v>73369.278260869512</v>
      </c>
      <c r="L1021" s="36">
        <f t="shared" si="63"/>
        <v>73369.278260869512</v>
      </c>
      <c r="M1021" s="36">
        <f t="shared" si="65"/>
        <v>73300</v>
      </c>
      <c r="N1021" s="37" t="str">
        <f>VLOOKUP(B1021,[1]Sheet1!B$1:R$65536,17,0)</f>
        <v>Áp dụng cho 01 vị trí</v>
      </c>
    </row>
    <row r="1022" spans="1:14" ht="27.6">
      <c r="A1022" s="32">
        <v>1018</v>
      </c>
      <c r="B1022" s="33" t="s">
        <v>2328</v>
      </c>
      <c r="C1022" s="34" t="s">
        <v>1996</v>
      </c>
      <c r="D1022" s="33" t="s">
        <v>2147</v>
      </c>
      <c r="E1022" s="35" t="s">
        <v>2148</v>
      </c>
      <c r="F1022" s="35" t="s">
        <v>2293</v>
      </c>
      <c r="G1022" s="36">
        <v>51591</v>
      </c>
      <c r="H1022" s="36">
        <v>16752.5217391304</v>
      </c>
      <c r="I1022" s="36">
        <v>68300</v>
      </c>
      <c r="J1022" s="36">
        <f t="shared" si="64"/>
        <v>21778.278260869516</v>
      </c>
      <c r="K1022" s="36">
        <f t="shared" si="62"/>
        <v>73369.278260869512</v>
      </c>
      <c r="L1022" s="36">
        <f t="shared" si="63"/>
        <v>73369.278260869512</v>
      </c>
      <c r="M1022" s="36">
        <f t="shared" si="65"/>
        <v>73300</v>
      </c>
      <c r="N1022" s="37" t="str">
        <f>VLOOKUP(B1022,[1]Sheet1!B$1:R$65536,17,0)</f>
        <v>Áp dụng cho 01 vị trí</v>
      </c>
    </row>
    <row r="1023" spans="1:14" ht="27.6">
      <c r="A1023" s="32">
        <v>1019</v>
      </c>
      <c r="B1023" s="33" t="s">
        <v>2329</v>
      </c>
      <c r="C1023" s="34" t="s">
        <v>1996</v>
      </c>
      <c r="D1023" s="33" t="s">
        <v>2153</v>
      </c>
      <c r="E1023" s="35" t="s">
        <v>2154</v>
      </c>
      <c r="F1023" s="35" t="s">
        <v>2293</v>
      </c>
      <c r="G1023" s="36">
        <v>51591</v>
      </c>
      <c r="H1023" s="36">
        <v>16752.5217391304</v>
      </c>
      <c r="I1023" s="36">
        <v>68300</v>
      </c>
      <c r="J1023" s="36">
        <f t="shared" si="64"/>
        <v>21778.278260869516</v>
      </c>
      <c r="K1023" s="36">
        <f t="shared" si="62"/>
        <v>73369.278260869512</v>
      </c>
      <c r="L1023" s="36">
        <f t="shared" si="63"/>
        <v>73369.278260869512</v>
      </c>
      <c r="M1023" s="36">
        <f t="shared" si="65"/>
        <v>73300</v>
      </c>
      <c r="N1023" s="37" t="str">
        <f>VLOOKUP(B1023,[1]Sheet1!B$1:R$65536,17,0)</f>
        <v>Áp dụng cho 01 vị trí</v>
      </c>
    </row>
    <row r="1024" spans="1:14" ht="27.6">
      <c r="A1024" s="32">
        <v>1020</v>
      </c>
      <c r="B1024" s="33" t="s">
        <v>2330</v>
      </c>
      <c r="C1024" s="34" t="s">
        <v>1996</v>
      </c>
      <c r="D1024" s="33" t="s">
        <v>2156</v>
      </c>
      <c r="E1024" s="35" t="s">
        <v>2157</v>
      </c>
      <c r="F1024" s="35" t="s">
        <v>2293</v>
      </c>
      <c r="G1024" s="36">
        <v>51591</v>
      </c>
      <c r="H1024" s="36">
        <v>16752.5217391304</v>
      </c>
      <c r="I1024" s="36">
        <v>68300</v>
      </c>
      <c r="J1024" s="36">
        <f t="shared" si="64"/>
        <v>21778.278260869516</v>
      </c>
      <c r="K1024" s="36">
        <f t="shared" si="62"/>
        <v>73369.278260869512</v>
      </c>
      <c r="L1024" s="36">
        <f t="shared" si="63"/>
        <v>73369.278260869512</v>
      </c>
      <c r="M1024" s="36">
        <f t="shared" si="65"/>
        <v>73300</v>
      </c>
      <c r="N1024" s="37" t="str">
        <f>VLOOKUP(B1024,[1]Sheet1!B$1:R$65536,17,0)</f>
        <v>Áp dụng cho 01 vị trí</v>
      </c>
    </row>
    <row r="1025" spans="1:14" ht="27.6">
      <c r="A1025" s="32">
        <v>1021</v>
      </c>
      <c r="B1025" s="32" t="s">
        <v>2331</v>
      </c>
      <c r="C1025" s="34" t="s">
        <v>1996</v>
      </c>
      <c r="D1025" s="32" t="s">
        <v>2332</v>
      </c>
      <c r="E1025" s="35" t="s">
        <v>2333</v>
      </c>
      <c r="F1025" s="35" t="s">
        <v>2293</v>
      </c>
      <c r="G1025" s="36">
        <v>51591</v>
      </c>
      <c r="H1025" s="36">
        <v>16752.5217391304</v>
      </c>
      <c r="I1025" s="36">
        <v>68300</v>
      </c>
      <c r="J1025" s="36">
        <f t="shared" si="64"/>
        <v>21778.278260869516</v>
      </c>
      <c r="K1025" s="36">
        <f t="shared" si="62"/>
        <v>73369.278260869512</v>
      </c>
      <c r="L1025" s="36">
        <f t="shared" si="63"/>
        <v>73369.278260869512</v>
      </c>
      <c r="M1025" s="36">
        <f t="shared" si="65"/>
        <v>73300</v>
      </c>
      <c r="N1025" s="37" t="str">
        <f>VLOOKUP(B1025,[1]Sheet1!B$1:R$65536,17,0)</f>
        <v>Áp dụng cho 01 vị trí</v>
      </c>
    </row>
    <row r="1026" spans="1:14" ht="27.6">
      <c r="A1026" s="32">
        <v>1022</v>
      </c>
      <c r="B1026" s="33" t="s">
        <v>2334</v>
      </c>
      <c r="C1026" s="34" t="s">
        <v>1996</v>
      </c>
      <c r="D1026" s="33" t="s">
        <v>2335</v>
      </c>
      <c r="E1026" s="35" t="s">
        <v>2336</v>
      </c>
      <c r="F1026" s="35" t="s">
        <v>2293</v>
      </c>
      <c r="G1026" s="36">
        <v>51591</v>
      </c>
      <c r="H1026" s="36">
        <v>16752.5217391304</v>
      </c>
      <c r="I1026" s="36">
        <v>68300</v>
      </c>
      <c r="J1026" s="36">
        <f t="shared" si="64"/>
        <v>21778.278260869516</v>
      </c>
      <c r="K1026" s="36">
        <f t="shared" si="62"/>
        <v>73369.278260869512</v>
      </c>
      <c r="L1026" s="36">
        <f t="shared" si="63"/>
        <v>73369.278260869512</v>
      </c>
      <c r="M1026" s="36">
        <f t="shared" si="65"/>
        <v>73300</v>
      </c>
      <c r="N1026" s="37" t="str">
        <f>VLOOKUP(B1026,[1]Sheet1!B$1:R$65536,17,0)</f>
        <v>Áp dụng cho 01 vị trí</v>
      </c>
    </row>
    <row r="1027" spans="1:14" ht="27.6">
      <c r="A1027" s="32">
        <v>1023</v>
      </c>
      <c r="B1027" s="33" t="s">
        <v>2337</v>
      </c>
      <c r="C1027" s="34" t="s">
        <v>1996</v>
      </c>
      <c r="D1027" s="33" t="s">
        <v>2159</v>
      </c>
      <c r="E1027" s="35" t="s">
        <v>2160</v>
      </c>
      <c r="F1027" s="35" t="s">
        <v>2293</v>
      </c>
      <c r="G1027" s="36">
        <v>51591</v>
      </c>
      <c r="H1027" s="36">
        <v>16752.5217391304</v>
      </c>
      <c r="I1027" s="36">
        <v>68300</v>
      </c>
      <c r="J1027" s="36">
        <f t="shared" si="64"/>
        <v>21778.278260869516</v>
      </c>
      <c r="K1027" s="36">
        <f t="shared" si="62"/>
        <v>73369.278260869512</v>
      </c>
      <c r="L1027" s="36">
        <f t="shared" si="63"/>
        <v>73369.278260869512</v>
      </c>
      <c r="M1027" s="36">
        <f t="shared" si="65"/>
        <v>73300</v>
      </c>
      <c r="N1027" s="37" t="str">
        <f>VLOOKUP(B1027,[1]Sheet1!B$1:R$65536,17,0)</f>
        <v>Áp dụng cho 01 vị trí</v>
      </c>
    </row>
    <row r="1028" spans="1:14" ht="31.2">
      <c r="A1028" s="32">
        <v>1024</v>
      </c>
      <c r="B1028" s="33" t="s">
        <v>2338</v>
      </c>
      <c r="C1028" s="34" t="s">
        <v>1996</v>
      </c>
      <c r="D1028" s="33" t="s">
        <v>2162</v>
      </c>
      <c r="E1028" s="35" t="s">
        <v>2163</v>
      </c>
      <c r="F1028" s="35" t="s">
        <v>2293</v>
      </c>
      <c r="G1028" s="36">
        <v>51591</v>
      </c>
      <c r="H1028" s="36">
        <v>16752.5217391304</v>
      </c>
      <c r="I1028" s="36">
        <v>68300</v>
      </c>
      <c r="J1028" s="36">
        <f t="shared" si="64"/>
        <v>21778.278260869516</v>
      </c>
      <c r="K1028" s="36">
        <f t="shared" si="62"/>
        <v>73369.278260869512</v>
      </c>
      <c r="L1028" s="36">
        <f t="shared" si="63"/>
        <v>73369.278260869512</v>
      </c>
      <c r="M1028" s="36">
        <f t="shared" si="65"/>
        <v>73300</v>
      </c>
      <c r="N1028" s="37" t="str">
        <f>VLOOKUP(B1028,[1]Sheet1!B$1:R$65536,17,0)</f>
        <v>Áp dụng cho 01 vị trí</v>
      </c>
    </row>
    <row r="1029" spans="1:14" ht="31.2">
      <c r="A1029" s="32">
        <v>1025</v>
      </c>
      <c r="B1029" s="33" t="s">
        <v>2339</v>
      </c>
      <c r="C1029" s="34" t="s">
        <v>1996</v>
      </c>
      <c r="D1029" s="33" t="s">
        <v>2205</v>
      </c>
      <c r="E1029" s="35" t="s">
        <v>2206</v>
      </c>
      <c r="F1029" s="35" t="s">
        <v>2293</v>
      </c>
      <c r="G1029" s="36">
        <v>51591</v>
      </c>
      <c r="H1029" s="36">
        <v>16752.5217391304</v>
      </c>
      <c r="I1029" s="36">
        <v>68300</v>
      </c>
      <c r="J1029" s="36">
        <f t="shared" si="64"/>
        <v>21778.278260869516</v>
      </c>
      <c r="K1029" s="36">
        <f t="shared" ref="K1029:K1092" si="66">+G1029+J1029</f>
        <v>73369.278260869512</v>
      </c>
      <c r="L1029" s="36">
        <f t="shared" si="63"/>
        <v>73369.278260869512</v>
      </c>
      <c r="M1029" s="36">
        <f t="shared" si="65"/>
        <v>73300</v>
      </c>
      <c r="N1029" s="37" t="str">
        <f>VLOOKUP(B1029,[1]Sheet1!B$1:R$65536,17,0)</f>
        <v>Áp dụng cho 01 vị trí</v>
      </c>
    </row>
    <row r="1030" spans="1:14" ht="31.2">
      <c r="A1030" s="32">
        <v>1026</v>
      </c>
      <c r="B1030" s="33" t="s">
        <v>2340</v>
      </c>
      <c r="C1030" s="34" t="s">
        <v>1996</v>
      </c>
      <c r="D1030" s="33" t="s">
        <v>2208</v>
      </c>
      <c r="E1030" s="35" t="s">
        <v>2209</v>
      </c>
      <c r="F1030" s="35" t="s">
        <v>2293</v>
      </c>
      <c r="G1030" s="36">
        <v>51591</v>
      </c>
      <c r="H1030" s="36">
        <v>16752.5217391304</v>
      </c>
      <c r="I1030" s="36">
        <v>68300</v>
      </c>
      <c r="J1030" s="36">
        <f t="shared" si="64"/>
        <v>21778.278260869516</v>
      </c>
      <c r="K1030" s="36">
        <f t="shared" si="66"/>
        <v>73369.278260869512</v>
      </c>
      <c r="L1030" s="36">
        <f t="shared" ref="L1030:L1093" si="67">I1030*K1030/I1030</f>
        <v>73369.278260869512</v>
      </c>
      <c r="M1030" s="36">
        <f t="shared" si="65"/>
        <v>73300</v>
      </c>
      <c r="N1030" s="37" t="str">
        <f>VLOOKUP(B1030,[1]Sheet1!B$1:R$65536,17,0)</f>
        <v>Áp dụng cho 01 vị trí</v>
      </c>
    </row>
    <row r="1031" spans="1:14" ht="27.6">
      <c r="A1031" s="32">
        <v>1027</v>
      </c>
      <c r="B1031" s="33" t="s">
        <v>2341</v>
      </c>
      <c r="C1031" s="34" t="s">
        <v>1996</v>
      </c>
      <c r="D1031" s="33" t="s">
        <v>2211</v>
      </c>
      <c r="E1031" s="35" t="s">
        <v>2212</v>
      </c>
      <c r="F1031" s="35" t="s">
        <v>2293</v>
      </c>
      <c r="G1031" s="36">
        <v>51591</v>
      </c>
      <c r="H1031" s="36">
        <v>16752.5217391304</v>
      </c>
      <c r="I1031" s="36">
        <v>68300</v>
      </c>
      <c r="J1031" s="36">
        <f t="shared" si="64"/>
        <v>21778.278260869516</v>
      </c>
      <c r="K1031" s="36">
        <f t="shared" si="66"/>
        <v>73369.278260869512</v>
      </c>
      <c r="L1031" s="36">
        <f t="shared" si="67"/>
        <v>73369.278260869512</v>
      </c>
      <c r="M1031" s="36">
        <f t="shared" si="65"/>
        <v>73300</v>
      </c>
      <c r="N1031" s="37" t="str">
        <f>VLOOKUP(B1031,[1]Sheet1!B$1:R$65536,17,0)</f>
        <v>Áp dụng cho 01 vị trí</v>
      </c>
    </row>
    <row r="1032" spans="1:14" ht="27.6">
      <c r="A1032" s="32">
        <v>1028</v>
      </c>
      <c r="B1032" s="33" t="s">
        <v>2342</v>
      </c>
      <c r="C1032" s="34" t="s">
        <v>1996</v>
      </c>
      <c r="D1032" s="33" t="s">
        <v>2214</v>
      </c>
      <c r="E1032" s="35" t="s">
        <v>2215</v>
      </c>
      <c r="F1032" s="35" t="s">
        <v>2293</v>
      </c>
      <c r="G1032" s="36">
        <v>51591</v>
      </c>
      <c r="H1032" s="36">
        <v>16752.5217391304</v>
      </c>
      <c r="I1032" s="36">
        <v>68300</v>
      </c>
      <c r="J1032" s="36">
        <f t="shared" si="64"/>
        <v>21778.278260869516</v>
      </c>
      <c r="K1032" s="36">
        <f t="shared" si="66"/>
        <v>73369.278260869512</v>
      </c>
      <c r="L1032" s="36">
        <f t="shared" si="67"/>
        <v>73369.278260869512</v>
      </c>
      <c r="M1032" s="36">
        <f t="shared" si="65"/>
        <v>73300</v>
      </c>
      <c r="N1032" s="37" t="str">
        <f>VLOOKUP(B1032,[1]Sheet1!B$1:R$65536,17,0)</f>
        <v>Áp dụng cho 01 vị trí</v>
      </c>
    </row>
    <row r="1033" spans="1:14" ht="31.2">
      <c r="A1033" s="32">
        <v>1029</v>
      </c>
      <c r="B1033" s="33" t="s">
        <v>2343</v>
      </c>
      <c r="C1033" s="34" t="s">
        <v>1996</v>
      </c>
      <c r="D1033" s="33" t="s">
        <v>2165</v>
      </c>
      <c r="E1033" s="35" t="s">
        <v>2166</v>
      </c>
      <c r="F1033" s="35" t="s">
        <v>2293</v>
      </c>
      <c r="G1033" s="36">
        <v>51591</v>
      </c>
      <c r="H1033" s="36">
        <v>16752.5217391304</v>
      </c>
      <c r="I1033" s="36">
        <v>68300</v>
      </c>
      <c r="J1033" s="36">
        <f t="shared" si="64"/>
        <v>21778.278260869516</v>
      </c>
      <c r="K1033" s="36">
        <f t="shared" si="66"/>
        <v>73369.278260869512</v>
      </c>
      <c r="L1033" s="36">
        <f t="shared" si="67"/>
        <v>73369.278260869512</v>
      </c>
      <c r="M1033" s="36">
        <f t="shared" si="65"/>
        <v>73300</v>
      </c>
      <c r="N1033" s="37" t="str">
        <f>VLOOKUP(B1033,[1]Sheet1!B$1:R$65536,17,0)</f>
        <v>Áp dụng cho 01 vị trí</v>
      </c>
    </row>
    <row r="1034" spans="1:14" ht="31.2">
      <c r="A1034" s="32">
        <v>1030</v>
      </c>
      <c r="B1034" s="33" t="s">
        <v>2344</v>
      </c>
      <c r="C1034" s="34" t="s">
        <v>1996</v>
      </c>
      <c r="D1034" s="33" t="s">
        <v>2220</v>
      </c>
      <c r="E1034" s="35" t="s">
        <v>2221</v>
      </c>
      <c r="F1034" s="35" t="s">
        <v>2293</v>
      </c>
      <c r="G1034" s="36">
        <v>51591</v>
      </c>
      <c r="H1034" s="36">
        <v>16752.5217391304</v>
      </c>
      <c r="I1034" s="36">
        <v>68300</v>
      </c>
      <c r="J1034" s="36">
        <f t="shared" si="64"/>
        <v>21778.278260869516</v>
      </c>
      <c r="K1034" s="36">
        <f t="shared" si="66"/>
        <v>73369.278260869512</v>
      </c>
      <c r="L1034" s="36">
        <f t="shared" si="67"/>
        <v>73369.278260869512</v>
      </c>
      <c r="M1034" s="36">
        <f t="shared" si="65"/>
        <v>73300</v>
      </c>
      <c r="N1034" s="37" t="str">
        <f>VLOOKUP(B1034,[1]Sheet1!B$1:R$65536,17,0)</f>
        <v>Áp dụng cho 01 vị trí</v>
      </c>
    </row>
    <row r="1035" spans="1:14" ht="31.2">
      <c r="A1035" s="32">
        <v>1031</v>
      </c>
      <c r="B1035" s="33" t="s">
        <v>2345</v>
      </c>
      <c r="C1035" s="34" t="s">
        <v>1996</v>
      </c>
      <c r="D1035" s="33" t="s">
        <v>2223</v>
      </c>
      <c r="E1035" s="35" t="s">
        <v>2224</v>
      </c>
      <c r="F1035" s="35" t="s">
        <v>2293</v>
      </c>
      <c r="G1035" s="36">
        <v>51591</v>
      </c>
      <c r="H1035" s="36">
        <v>16752.5217391304</v>
      </c>
      <c r="I1035" s="36">
        <v>68300</v>
      </c>
      <c r="J1035" s="36">
        <f t="shared" si="64"/>
        <v>21778.278260869516</v>
      </c>
      <c r="K1035" s="36">
        <f t="shared" si="66"/>
        <v>73369.278260869512</v>
      </c>
      <c r="L1035" s="36">
        <f t="shared" si="67"/>
        <v>73369.278260869512</v>
      </c>
      <c r="M1035" s="36">
        <f t="shared" si="65"/>
        <v>73300</v>
      </c>
      <c r="N1035" s="37" t="str">
        <f>VLOOKUP(B1035,[1]Sheet1!B$1:R$65536,17,0)</f>
        <v>Áp dụng cho 01 vị trí</v>
      </c>
    </row>
    <row r="1036" spans="1:14" ht="27.6">
      <c r="A1036" s="32">
        <v>1032</v>
      </c>
      <c r="B1036" s="32" t="s">
        <v>2346</v>
      </c>
      <c r="C1036" s="34" t="s">
        <v>1996</v>
      </c>
      <c r="D1036" s="32" t="s">
        <v>2168</v>
      </c>
      <c r="E1036" s="35" t="s">
        <v>2169</v>
      </c>
      <c r="F1036" s="35" t="s">
        <v>2293</v>
      </c>
      <c r="G1036" s="36">
        <v>51591</v>
      </c>
      <c r="H1036" s="36">
        <v>16752.5217391304</v>
      </c>
      <c r="I1036" s="36">
        <v>68300</v>
      </c>
      <c r="J1036" s="36">
        <f t="shared" si="64"/>
        <v>21778.278260869516</v>
      </c>
      <c r="K1036" s="36">
        <f t="shared" si="66"/>
        <v>73369.278260869512</v>
      </c>
      <c r="L1036" s="36">
        <f t="shared" si="67"/>
        <v>73369.278260869512</v>
      </c>
      <c r="M1036" s="36">
        <f t="shared" si="65"/>
        <v>73300</v>
      </c>
      <c r="N1036" s="37" t="str">
        <f>VLOOKUP(B1036,[1]Sheet1!B$1:R$65536,17,0)</f>
        <v>Áp dụng cho 01 vị trí</v>
      </c>
    </row>
    <row r="1037" spans="1:14" ht="27.6">
      <c r="A1037" s="32">
        <v>1033</v>
      </c>
      <c r="B1037" s="32" t="s">
        <v>2347</v>
      </c>
      <c r="C1037" s="34" t="s">
        <v>1996</v>
      </c>
      <c r="D1037" s="32" t="s">
        <v>2226</v>
      </c>
      <c r="E1037" s="35" t="s">
        <v>2227</v>
      </c>
      <c r="F1037" s="35" t="s">
        <v>2293</v>
      </c>
      <c r="G1037" s="36">
        <v>51591</v>
      </c>
      <c r="H1037" s="36">
        <v>16752.5217391304</v>
      </c>
      <c r="I1037" s="36">
        <v>68300</v>
      </c>
      <c r="J1037" s="36">
        <f t="shared" si="64"/>
        <v>21778.278260869516</v>
      </c>
      <c r="K1037" s="36">
        <f t="shared" si="66"/>
        <v>73369.278260869512</v>
      </c>
      <c r="L1037" s="36">
        <f t="shared" si="67"/>
        <v>73369.278260869512</v>
      </c>
      <c r="M1037" s="36">
        <f t="shared" si="65"/>
        <v>73300</v>
      </c>
      <c r="N1037" s="37" t="str">
        <f>VLOOKUP(B1037,[1]Sheet1!B$1:R$65536,17,0)</f>
        <v>Áp dụng cho 01 vị trí</v>
      </c>
    </row>
    <row r="1038" spans="1:14" ht="27.6">
      <c r="A1038" s="32">
        <v>1034</v>
      </c>
      <c r="B1038" s="32" t="s">
        <v>2348</v>
      </c>
      <c r="C1038" s="34" t="s">
        <v>1996</v>
      </c>
      <c r="D1038" s="32" t="s">
        <v>2229</v>
      </c>
      <c r="E1038" s="35" t="s">
        <v>2230</v>
      </c>
      <c r="F1038" s="35" t="s">
        <v>2293</v>
      </c>
      <c r="G1038" s="36">
        <v>51591</v>
      </c>
      <c r="H1038" s="36">
        <v>16752.5217391304</v>
      </c>
      <c r="I1038" s="36">
        <v>68300</v>
      </c>
      <c r="J1038" s="36">
        <f t="shared" si="64"/>
        <v>21778.278260869516</v>
      </c>
      <c r="K1038" s="36">
        <f t="shared" si="66"/>
        <v>73369.278260869512</v>
      </c>
      <c r="L1038" s="36">
        <f t="shared" si="67"/>
        <v>73369.278260869512</v>
      </c>
      <c r="M1038" s="36">
        <f t="shared" si="65"/>
        <v>73300</v>
      </c>
      <c r="N1038" s="37" t="str">
        <f>VLOOKUP(B1038,[1]Sheet1!B$1:R$65536,17,0)</f>
        <v>Áp dụng cho 01 vị trí</v>
      </c>
    </row>
    <row r="1039" spans="1:14" ht="27.6">
      <c r="A1039" s="32">
        <v>1035</v>
      </c>
      <c r="B1039" s="32" t="s">
        <v>2349</v>
      </c>
      <c r="C1039" s="34" t="s">
        <v>1996</v>
      </c>
      <c r="D1039" s="32" t="s">
        <v>2232</v>
      </c>
      <c r="E1039" s="35" t="s">
        <v>2233</v>
      </c>
      <c r="F1039" s="35" t="s">
        <v>2293</v>
      </c>
      <c r="G1039" s="36">
        <v>51591</v>
      </c>
      <c r="H1039" s="36">
        <v>16752.5217391304</v>
      </c>
      <c r="I1039" s="36">
        <v>68300</v>
      </c>
      <c r="J1039" s="36">
        <f t="shared" si="64"/>
        <v>21778.278260869516</v>
      </c>
      <c r="K1039" s="36">
        <f t="shared" si="66"/>
        <v>73369.278260869512</v>
      </c>
      <c r="L1039" s="36">
        <f t="shared" si="67"/>
        <v>73369.278260869512</v>
      </c>
      <c r="M1039" s="36">
        <f t="shared" si="65"/>
        <v>73300</v>
      </c>
      <c r="N1039" s="37" t="str">
        <f>VLOOKUP(B1039,[1]Sheet1!B$1:R$65536,17,0)</f>
        <v>Áp dụng cho 01 vị trí</v>
      </c>
    </row>
    <row r="1040" spans="1:14" ht="27.6">
      <c r="A1040" s="32">
        <v>1036</v>
      </c>
      <c r="B1040" s="33" t="s">
        <v>2350</v>
      </c>
      <c r="C1040" s="34" t="s">
        <v>1996</v>
      </c>
      <c r="D1040" s="33" t="s">
        <v>2086</v>
      </c>
      <c r="E1040" s="35" t="s">
        <v>2087</v>
      </c>
      <c r="F1040" s="35" t="s">
        <v>2351</v>
      </c>
      <c r="G1040" s="36">
        <v>83000</v>
      </c>
      <c r="H1040" s="36">
        <v>17217.391304347799</v>
      </c>
      <c r="I1040" s="36">
        <v>100000</v>
      </c>
      <c r="J1040" s="36">
        <f t="shared" ref="J1040:J1103" si="68">+H1040/1800000*2340000</f>
        <v>22382.608695652136</v>
      </c>
      <c r="K1040" s="36">
        <f t="shared" si="66"/>
        <v>105382.60869565213</v>
      </c>
      <c r="L1040" s="36">
        <f t="shared" si="67"/>
        <v>105382.60869565215</v>
      </c>
      <c r="M1040" s="36">
        <f t="shared" ref="M1040:M1103" si="69">ROUNDDOWN(K1040,-2)</f>
        <v>105300</v>
      </c>
      <c r="N1040" s="37" t="str">
        <f>VLOOKUP(B1040,[1]Sheet1!B$1:R$65536,17,0)</f>
        <v>Áp dụng cho 01 vị trí</v>
      </c>
    </row>
    <row r="1041" spans="1:14" ht="31.2">
      <c r="A1041" s="32">
        <v>1037</v>
      </c>
      <c r="B1041" s="33" t="s">
        <v>2352</v>
      </c>
      <c r="C1041" s="34" t="s">
        <v>1996</v>
      </c>
      <c r="D1041" s="33" t="s">
        <v>2235</v>
      </c>
      <c r="E1041" s="35" t="s">
        <v>2236</v>
      </c>
      <c r="F1041" s="35" t="s">
        <v>2351</v>
      </c>
      <c r="G1041" s="36">
        <v>83000</v>
      </c>
      <c r="H1041" s="36">
        <v>17217.391304347799</v>
      </c>
      <c r="I1041" s="36">
        <v>100000</v>
      </c>
      <c r="J1041" s="36">
        <f t="shared" si="68"/>
        <v>22382.608695652136</v>
      </c>
      <c r="K1041" s="36">
        <f t="shared" si="66"/>
        <v>105382.60869565213</v>
      </c>
      <c r="L1041" s="36">
        <f t="shared" si="67"/>
        <v>105382.60869565215</v>
      </c>
      <c r="M1041" s="36">
        <f t="shared" si="69"/>
        <v>105300</v>
      </c>
      <c r="N1041" s="37" t="str">
        <f>VLOOKUP(B1041,[1]Sheet1!B$1:R$65536,17,0)</f>
        <v>Áp dụng cho 01 vị trí</v>
      </c>
    </row>
    <row r="1042" spans="1:14" ht="27.6">
      <c r="A1042" s="32">
        <v>1038</v>
      </c>
      <c r="B1042" s="33" t="s">
        <v>2353</v>
      </c>
      <c r="C1042" s="34" t="s">
        <v>1996</v>
      </c>
      <c r="D1042" s="33" t="s">
        <v>2093</v>
      </c>
      <c r="E1042" s="35" t="s">
        <v>2094</v>
      </c>
      <c r="F1042" s="35" t="s">
        <v>2351</v>
      </c>
      <c r="G1042" s="36">
        <v>83000</v>
      </c>
      <c r="H1042" s="36">
        <v>17217.391304347799</v>
      </c>
      <c r="I1042" s="36">
        <v>100000</v>
      </c>
      <c r="J1042" s="36">
        <f t="shared" si="68"/>
        <v>22382.608695652136</v>
      </c>
      <c r="K1042" s="36">
        <f t="shared" si="66"/>
        <v>105382.60869565213</v>
      </c>
      <c r="L1042" s="36">
        <f t="shared" si="67"/>
        <v>105382.60869565215</v>
      </c>
      <c r="M1042" s="36">
        <f t="shared" si="69"/>
        <v>105300</v>
      </c>
      <c r="N1042" s="37" t="str">
        <f>VLOOKUP(B1042,[1]Sheet1!B$1:R$65536,17,0)</f>
        <v>Áp dụng cho 01 vị trí</v>
      </c>
    </row>
    <row r="1043" spans="1:14" ht="27.6">
      <c r="A1043" s="32">
        <v>1039</v>
      </c>
      <c r="B1043" s="33" t="s">
        <v>2354</v>
      </c>
      <c r="C1043" s="34" t="s">
        <v>1996</v>
      </c>
      <c r="D1043" s="33" t="s">
        <v>2096</v>
      </c>
      <c r="E1043" s="35" t="s">
        <v>2097</v>
      </c>
      <c r="F1043" s="35" t="s">
        <v>2351</v>
      </c>
      <c r="G1043" s="36">
        <v>83000</v>
      </c>
      <c r="H1043" s="36">
        <v>17217.391304347799</v>
      </c>
      <c r="I1043" s="36">
        <v>100000</v>
      </c>
      <c r="J1043" s="36">
        <f t="shared" si="68"/>
        <v>22382.608695652136</v>
      </c>
      <c r="K1043" s="36">
        <f t="shared" si="66"/>
        <v>105382.60869565213</v>
      </c>
      <c r="L1043" s="36">
        <f t="shared" si="67"/>
        <v>105382.60869565215</v>
      </c>
      <c r="M1043" s="36">
        <f t="shared" si="69"/>
        <v>105300</v>
      </c>
      <c r="N1043" s="37" t="str">
        <f>VLOOKUP(B1043,[1]Sheet1!B$1:R$65536,17,0)</f>
        <v>Áp dụng cho 01 vị trí</v>
      </c>
    </row>
    <row r="1044" spans="1:14" ht="27.6">
      <c r="A1044" s="32">
        <v>1040</v>
      </c>
      <c r="B1044" s="33" t="s">
        <v>2355</v>
      </c>
      <c r="C1044" s="34" t="s">
        <v>1996</v>
      </c>
      <c r="D1044" s="33" t="s">
        <v>2255</v>
      </c>
      <c r="E1044" s="35" t="s">
        <v>2256</v>
      </c>
      <c r="F1044" s="35" t="s">
        <v>2351</v>
      </c>
      <c r="G1044" s="36">
        <v>83000</v>
      </c>
      <c r="H1044" s="36">
        <v>17217.391304347799</v>
      </c>
      <c r="I1044" s="36">
        <v>100000</v>
      </c>
      <c r="J1044" s="36">
        <f t="shared" si="68"/>
        <v>22382.608695652136</v>
      </c>
      <c r="K1044" s="36">
        <f t="shared" si="66"/>
        <v>105382.60869565213</v>
      </c>
      <c r="L1044" s="36">
        <f t="shared" si="67"/>
        <v>105382.60869565215</v>
      </c>
      <c r="M1044" s="36">
        <f t="shared" si="69"/>
        <v>105300</v>
      </c>
      <c r="N1044" s="37" t="str">
        <f>VLOOKUP(B1044,[1]Sheet1!B$1:R$65536,17,0)</f>
        <v>Áp dụng cho 01 vị trí</v>
      </c>
    </row>
    <row r="1045" spans="1:14" ht="31.2">
      <c r="A1045" s="32">
        <v>1041</v>
      </c>
      <c r="B1045" s="33" t="s">
        <v>2356</v>
      </c>
      <c r="C1045" s="34" t="s">
        <v>1996</v>
      </c>
      <c r="D1045" s="33" t="s">
        <v>2171</v>
      </c>
      <c r="E1045" s="35" t="s">
        <v>2172</v>
      </c>
      <c r="F1045" s="35" t="s">
        <v>2351</v>
      </c>
      <c r="G1045" s="36">
        <v>83000</v>
      </c>
      <c r="H1045" s="36">
        <v>17217.391304347799</v>
      </c>
      <c r="I1045" s="36">
        <v>100000</v>
      </c>
      <c r="J1045" s="36">
        <f t="shared" si="68"/>
        <v>22382.608695652136</v>
      </c>
      <c r="K1045" s="36">
        <f t="shared" si="66"/>
        <v>105382.60869565213</v>
      </c>
      <c r="L1045" s="36">
        <f t="shared" si="67"/>
        <v>105382.60869565215</v>
      </c>
      <c r="M1045" s="36">
        <f t="shared" si="69"/>
        <v>105300</v>
      </c>
      <c r="N1045" s="37" t="str">
        <f>VLOOKUP(B1045,[1]Sheet1!B$1:R$65536,17,0)</f>
        <v>Áp dụng cho 01 vị trí</v>
      </c>
    </row>
    <row r="1046" spans="1:14" ht="31.2">
      <c r="A1046" s="32">
        <v>1042</v>
      </c>
      <c r="B1046" s="33" t="s">
        <v>2357</v>
      </c>
      <c r="C1046" s="34" t="s">
        <v>1996</v>
      </c>
      <c r="D1046" s="33" t="s">
        <v>2175</v>
      </c>
      <c r="E1046" s="35" t="s">
        <v>2176</v>
      </c>
      <c r="F1046" s="35" t="s">
        <v>2351</v>
      </c>
      <c r="G1046" s="36">
        <v>83000</v>
      </c>
      <c r="H1046" s="36">
        <v>17217.391304347799</v>
      </c>
      <c r="I1046" s="36">
        <v>100000</v>
      </c>
      <c r="J1046" s="36">
        <f t="shared" si="68"/>
        <v>22382.608695652136</v>
      </c>
      <c r="K1046" s="36">
        <f t="shared" si="66"/>
        <v>105382.60869565213</v>
      </c>
      <c r="L1046" s="36">
        <f t="shared" si="67"/>
        <v>105382.60869565215</v>
      </c>
      <c r="M1046" s="36">
        <f t="shared" si="69"/>
        <v>105300</v>
      </c>
      <c r="N1046" s="37" t="str">
        <f>VLOOKUP(B1046,[1]Sheet1!B$1:R$65536,17,0)</f>
        <v>Áp dụng cho 01 vị trí</v>
      </c>
    </row>
    <row r="1047" spans="1:14" ht="31.2">
      <c r="A1047" s="32">
        <v>1043</v>
      </c>
      <c r="B1047" s="33" t="s">
        <v>2358</v>
      </c>
      <c r="C1047" s="34" t="s">
        <v>1996</v>
      </c>
      <c r="D1047" s="33" t="s">
        <v>2178</v>
      </c>
      <c r="E1047" s="35" t="s">
        <v>2179</v>
      </c>
      <c r="F1047" s="35" t="s">
        <v>2351</v>
      </c>
      <c r="G1047" s="36">
        <v>83000</v>
      </c>
      <c r="H1047" s="36">
        <v>17217.391304347799</v>
      </c>
      <c r="I1047" s="36">
        <v>100000</v>
      </c>
      <c r="J1047" s="36">
        <f t="shared" si="68"/>
        <v>22382.608695652136</v>
      </c>
      <c r="K1047" s="36">
        <f t="shared" si="66"/>
        <v>105382.60869565213</v>
      </c>
      <c r="L1047" s="36">
        <f t="shared" si="67"/>
        <v>105382.60869565215</v>
      </c>
      <c r="M1047" s="36">
        <f t="shared" si="69"/>
        <v>105300</v>
      </c>
      <c r="N1047" s="37" t="str">
        <f>VLOOKUP(B1047,[1]Sheet1!B$1:R$65536,17,0)</f>
        <v>Áp dụng cho 01 vị trí</v>
      </c>
    </row>
    <row r="1048" spans="1:14" ht="31.2">
      <c r="A1048" s="32">
        <v>1044</v>
      </c>
      <c r="B1048" s="33" t="s">
        <v>2359</v>
      </c>
      <c r="C1048" s="34" t="s">
        <v>1996</v>
      </c>
      <c r="D1048" s="33" t="s">
        <v>2181</v>
      </c>
      <c r="E1048" s="35" t="s">
        <v>2182</v>
      </c>
      <c r="F1048" s="35" t="s">
        <v>2351</v>
      </c>
      <c r="G1048" s="36">
        <v>83000</v>
      </c>
      <c r="H1048" s="36">
        <v>17217.391304347799</v>
      </c>
      <c r="I1048" s="36">
        <v>100000</v>
      </c>
      <c r="J1048" s="36">
        <f t="shared" si="68"/>
        <v>22382.608695652136</v>
      </c>
      <c r="K1048" s="36">
        <f t="shared" si="66"/>
        <v>105382.60869565213</v>
      </c>
      <c r="L1048" s="36">
        <f t="shared" si="67"/>
        <v>105382.60869565215</v>
      </c>
      <c r="M1048" s="36">
        <f t="shared" si="69"/>
        <v>105300</v>
      </c>
      <c r="N1048" s="37" t="str">
        <f>VLOOKUP(B1048,[1]Sheet1!B$1:R$65536,17,0)</f>
        <v>Áp dụng cho 01 vị trí</v>
      </c>
    </row>
    <row r="1049" spans="1:14" ht="31.2">
      <c r="A1049" s="32">
        <v>1045</v>
      </c>
      <c r="B1049" s="33" t="s">
        <v>2360</v>
      </c>
      <c r="C1049" s="34" t="s">
        <v>1996</v>
      </c>
      <c r="D1049" s="33" t="s">
        <v>2184</v>
      </c>
      <c r="E1049" s="35" t="s">
        <v>2185</v>
      </c>
      <c r="F1049" s="35" t="s">
        <v>2351</v>
      </c>
      <c r="G1049" s="36">
        <v>83000</v>
      </c>
      <c r="H1049" s="36">
        <v>17217.391304347799</v>
      </c>
      <c r="I1049" s="36">
        <v>100000</v>
      </c>
      <c r="J1049" s="36">
        <f t="shared" si="68"/>
        <v>22382.608695652136</v>
      </c>
      <c r="K1049" s="36">
        <f t="shared" si="66"/>
        <v>105382.60869565213</v>
      </c>
      <c r="L1049" s="36">
        <f t="shared" si="67"/>
        <v>105382.60869565215</v>
      </c>
      <c r="M1049" s="36">
        <f t="shared" si="69"/>
        <v>105300</v>
      </c>
      <c r="N1049" s="37" t="str">
        <f>VLOOKUP(B1049,[1]Sheet1!B$1:R$65536,17,0)</f>
        <v>Áp dụng cho 01 vị trí</v>
      </c>
    </row>
    <row r="1050" spans="1:14" ht="31.2">
      <c r="A1050" s="32">
        <v>1046</v>
      </c>
      <c r="B1050" s="33" t="s">
        <v>2361</v>
      </c>
      <c r="C1050" s="34" t="s">
        <v>1996</v>
      </c>
      <c r="D1050" s="33" t="s">
        <v>2187</v>
      </c>
      <c r="E1050" s="35" t="s">
        <v>2188</v>
      </c>
      <c r="F1050" s="35" t="s">
        <v>2351</v>
      </c>
      <c r="G1050" s="36">
        <v>83000</v>
      </c>
      <c r="H1050" s="36">
        <v>17217.391304347799</v>
      </c>
      <c r="I1050" s="36">
        <v>100000</v>
      </c>
      <c r="J1050" s="36">
        <f t="shared" si="68"/>
        <v>22382.608695652136</v>
      </c>
      <c r="K1050" s="36">
        <f t="shared" si="66"/>
        <v>105382.60869565213</v>
      </c>
      <c r="L1050" s="36">
        <f t="shared" si="67"/>
        <v>105382.60869565215</v>
      </c>
      <c r="M1050" s="36">
        <f t="shared" si="69"/>
        <v>105300</v>
      </c>
      <c r="N1050" s="37" t="str">
        <f>VLOOKUP(B1050,[1]Sheet1!B$1:R$65536,17,0)</f>
        <v>Áp dụng cho 01 vị trí</v>
      </c>
    </row>
    <row r="1051" spans="1:14" ht="27.6">
      <c r="A1051" s="32">
        <v>1047</v>
      </c>
      <c r="B1051" s="32" t="s">
        <v>2362</v>
      </c>
      <c r="C1051" s="34" t="s">
        <v>1996</v>
      </c>
      <c r="D1051" s="32" t="s">
        <v>2190</v>
      </c>
      <c r="E1051" s="35" t="s">
        <v>2191</v>
      </c>
      <c r="F1051" s="35" t="s">
        <v>2351</v>
      </c>
      <c r="G1051" s="36">
        <v>83000</v>
      </c>
      <c r="H1051" s="36">
        <v>17217.391304347799</v>
      </c>
      <c r="I1051" s="36">
        <v>100000</v>
      </c>
      <c r="J1051" s="36">
        <f t="shared" si="68"/>
        <v>22382.608695652136</v>
      </c>
      <c r="K1051" s="36">
        <f t="shared" si="66"/>
        <v>105382.60869565213</v>
      </c>
      <c r="L1051" s="36">
        <f t="shared" si="67"/>
        <v>105382.60869565215</v>
      </c>
      <c r="M1051" s="36">
        <f t="shared" si="69"/>
        <v>105300</v>
      </c>
      <c r="N1051" s="37" t="str">
        <f>VLOOKUP(B1051,[1]Sheet1!B$1:R$65536,17,0)</f>
        <v>Áp dụng cho 01 vị trí</v>
      </c>
    </row>
    <row r="1052" spans="1:14" ht="31.2">
      <c r="A1052" s="32">
        <v>1048</v>
      </c>
      <c r="B1052" s="33" t="s">
        <v>2363</v>
      </c>
      <c r="C1052" s="34" t="s">
        <v>1996</v>
      </c>
      <c r="D1052" s="33" t="s">
        <v>2193</v>
      </c>
      <c r="E1052" s="35" t="s">
        <v>2194</v>
      </c>
      <c r="F1052" s="35" t="s">
        <v>2351</v>
      </c>
      <c r="G1052" s="36">
        <v>83000</v>
      </c>
      <c r="H1052" s="36">
        <v>17217.391304347799</v>
      </c>
      <c r="I1052" s="36">
        <v>100000</v>
      </c>
      <c r="J1052" s="36">
        <f t="shared" si="68"/>
        <v>22382.608695652136</v>
      </c>
      <c r="K1052" s="36">
        <f t="shared" si="66"/>
        <v>105382.60869565213</v>
      </c>
      <c r="L1052" s="36">
        <f t="shared" si="67"/>
        <v>105382.60869565215</v>
      </c>
      <c r="M1052" s="36">
        <f t="shared" si="69"/>
        <v>105300</v>
      </c>
      <c r="N1052" s="37" t="str">
        <f>VLOOKUP(B1052,[1]Sheet1!B$1:R$65536,17,0)</f>
        <v>Áp dụng cho 01 vị trí</v>
      </c>
    </row>
    <row r="1053" spans="1:14" ht="31.2">
      <c r="A1053" s="32">
        <v>1049</v>
      </c>
      <c r="B1053" s="33" t="s">
        <v>2364</v>
      </c>
      <c r="C1053" s="34" t="s">
        <v>1996</v>
      </c>
      <c r="D1053" s="33" t="s">
        <v>2196</v>
      </c>
      <c r="E1053" s="35" t="s">
        <v>2197</v>
      </c>
      <c r="F1053" s="35" t="s">
        <v>2351</v>
      </c>
      <c r="G1053" s="36">
        <v>83000</v>
      </c>
      <c r="H1053" s="36">
        <v>17217.391304347799</v>
      </c>
      <c r="I1053" s="36">
        <v>100000</v>
      </c>
      <c r="J1053" s="36">
        <f t="shared" si="68"/>
        <v>22382.608695652136</v>
      </c>
      <c r="K1053" s="36">
        <f t="shared" si="66"/>
        <v>105382.60869565213</v>
      </c>
      <c r="L1053" s="36">
        <f t="shared" si="67"/>
        <v>105382.60869565215</v>
      </c>
      <c r="M1053" s="36">
        <f t="shared" si="69"/>
        <v>105300</v>
      </c>
      <c r="N1053" s="37" t="str">
        <f>VLOOKUP(B1053,[1]Sheet1!B$1:R$65536,17,0)</f>
        <v>Áp dụng cho 01 vị trí</v>
      </c>
    </row>
    <row r="1054" spans="1:14" ht="27.6">
      <c r="A1054" s="32">
        <v>1050</v>
      </c>
      <c r="B1054" s="33" t="s">
        <v>2365</v>
      </c>
      <c r="C1054" s="34" t="s">
        <v>1996</v>
      </c>
      <c r="D1054" s="33" t="s">
        <v>2199</v>
      </c>
      <c r="E1054" s="35" t="s">
        <v>2200</v>
      </c>
      <c r="F1054" s="35" t="s">
        <v>2351</v>
      </c>
      <c r="G1054" s="36">
        <v>83000</v>
      </c>
      <c r="H1054" s="36">
        <v>17217.391304347799</v>
      </c>
      <c r="I1054" s="36">
        <v>100000</v>
      </c>
      <c r="J1054" s="36">
        <f t="shared" si="68"/>
        <v>22382.608695652136</v>
      </c>
      <c r="K1054" s="36">
        <f t="shared" si="66"/>
        <v>105382.60869565213</v>
      </c>
      <c r="L1054" s="36">
        <f t="shared" si="67"/>
        <v>105382.60869565215</v>
      </c>
      <c r="M1054" s="36">
        <f t="shared" si="69"/>
        <v>105300</v>
      </c>
      <c r="N1054" s="37" t="str">
        <f>VLOOKUP(B1054,[1]Sheet1!B$1:R$65536,17,0)</f>
        <v>Áp dụng cho 01 vị trí</v>
      </c>
    </row>
    <row r="1055" spans="1:14" ht="27.6">
      <c r="A1055" s="32">
        <v>1051</v>
      </c>
      <c r="B1055" s="33" t="s">
        <v>2366</v>
      </c>
      <c r="C1055" s="34" t="s">
        <v>1996</v>
      </c>
      <c r="D1055" s="33" t="s">
        <v>2126</v>
      </c>
      <c r="E1055" s="35" t="s">
        <v>2127</v>
      </c>
      <c r="F1055" s="35" t="s">
        <v>2351</v>
      </c>
      <c r="G1055" s="36">
        <v>83000</v>
      </c>
      <c r="H1055" s="36">
        <v>17217.391304347799</v>
      </c>
      <c r="I1055" s="36">
        <v>100000</v>
      </c>
      <c r="J1055" s="36">
        <f t="shared" si="68"/>
        <v>22382.608695652136</v>
      </c>
      <c r="K1055" s="36">
        <f t="shared" si="66"/>
        <v>105382.60869565213</v>
      </c>
      <c r="L1055" s="36">
        <f t="shared" si="67"/>
        <v>105382.60869565215</v>
      </c>
      <c r="M1055" s="36">
        <f t="shared" si="69"/>
        <v>105300</v>
      </c>
      <c r="N1055" s="37" t="str">
        <f>VLOOKUP(B1055,[1]Sheet1!B$1:R$65536,17,0)</f>
        <v>Áp dụng cho 01 vị trí</v>
      </c>
    </row>
    <row r="1056" spans="1:14" ht="27.6">
      <c r="A1056" s="32">
        <v>1052</v>
      </c>
      <c r="B1056" s="33" t="s">
        <v>2367</v>
      </c>
      <c r="C1056" s="34" t="s">
        <v>1996</v>
      </c>
      <c r="D1056" s="33" t="s">
        <v>2202</v>
      </c>
      <c r="E1056" s="35" t="s">
        <v>2203</v>
      </c>
      <c r="F1056" s="35" t="s">
        <v>2351</v>
      </c>
      <c r="G1056" s="36">
        <v>83000</v>
      </c>
      <c r="H1056" s="36">
        <v>17217.391304347799</v>
      </c>
      <c r="I1056" s="36">
        <v>100000</v>
      </c>
      <c r="J1056" s="36">
        <f t="shared" si="68"/>
        <v>22382.608695652136</v>
      </c>
      <c r="K1056" s="36">
        <f t="shared" si="66"/>
        <v>105382.60869565213</v>
      </c>
      <c r="L1056" s="36">
        <f t="shared" si="67"/>
        <v>105382.60869565215</v>
      </c>
      <c r="M1056" s="36">
        <f t="shared" si="69"/>
        <v>105300</v>
      </c>
      <c r="N1056" s="37" t="str">
        <f>VLOOKUP(B1056,[1]Sheet1!B$1:R$65536,17,0)</f>
        <v>Áp dụng cho 01 vị trí</v>
      </c>
    </row>
    <row r="1057" spans="1:14" ht="27.6">
      <c r="A1057" s="32">
        <v>1053</v>
      </c>
      <c r="B1057" s="33" t="s">
        <v>2368</v>
      </c>
      <c r="C1057" s="34" t="s">
        <v>1996</v>
      </c>
      <c r="D1057" s="33" t="s">
        <v>2141</v>
      </c>
      <c r="E1057" s="35" t="s">
        <v>2142</v>
      </c>
      <c r="F1057" s="35" t="s">
        <v>2351</v>
      </c>
      <c r="G1057" s="36">
        <v>83000</v>
      </c>
      <c r="H1057" s="36">
        <v>17217.391304347799</v>
      </c>
      <c r="I1057" s="36">
        <v>100000</v>
      </c>
      <c r="J1057" s="36">
        <f t="shared" si="68"/>
        <v>22382.608695652136</v>
      </c>
      <c r="K1057" s="36">
        <f t="shared" si="66"/>
        <v>105382.60869565213</v>
      </c>
      <c r="L1057" s="36">
        <f t="shared" si="67"/>
        <v>105382.60869565215</v>
      </c>
      <c r="M1057" s="36">
        <f t="shared" si="69"/>
        <v>105300</v>
      </c>
      <c r="N1057" s="37" t="str">
        <f>VLOOKUP(B1057,[1]Sheet1!B$1:R$65536,17,0)</f>
        <v>Áp dụng cho 01 vị trí</v>
      </c>
    </row>
    <row r="1058" spans="1:14" ht="27.6">
      <c r="A1058" s="32">
        <v>1054</v>
      </c>
      <c r="B1058" s="33" t="s">
        <v>2369</v>
      </c>
      <c r="C1058" s="34" t="s">
        <v>1996</v>
      </c>
      <c r="D1058" s="33" t="s">
        <v>2159</v>
      </c>
      <c r="E1058" s="35" t="s">
        <v>2160</v>
      </c>
      <c r="F1058" s="35" t="s">
        <v>2351</v>
      </c>
      <c r="G1058" s="36">
        <v>83000</v>
      </c>
      <c r="H1058" s="36">
        <v>17217.391304347799</v>
      </c>
      <c r="I1058" s="36">
        <v>100000</v>
      </c>
      <c r="J1058" s="36">
        <f t="shared" si="68"/>
        <v>22382.608695652136</v>
      </c>
      <c r="K1058" s="36">
        <f t="shared" si="66"/>
        <v>105382.60869565213</v>
      </c>
      <c r="L1058" s="36">
        <f t="shared" si="67"/>
        <v>105382.60869565215</v>
      </c>
      <c r="M1058" s="36">
        <f t="shared" si="69"/>
        <v>105300</v>
      </c>
      <c r="N1058" s="37" t="str">
        <f>VLOOKUP(B1058,[1]Sheet1!B$1:R$65536,17,0)</f>
        <v>Áp dụng cho 01 vị trí</v>
      </c>
    </row>
    <row r="1059" spans="1:14" ht="31.2">
      <c r="A1059" s="32">
        <v>1055</v>
      </c>
      <c r="B1059" s="33" t="s">
        <v>2370</v>
      </c>
      <c r="C1059" s="34" t="s">
        <v>1996</v>
      </c>
      <c r="D1059" s="33" t="s">
        <v>2162</v>
      </c>
      <c r="E1059" s="35" t="s">
        <v>2163</v>
      </c>
      <c r="F1059" s="35" t="s">
        <v>2351</v>
      </c>
      <c r="G1059" s="36">
        <v>83000</v>
      </c>
      <c r="H1059" s="36">
        <v>17217.391304347799</v>
      </c>
      <c r="I1059" s="36">
        <v>100000</v>
      </c>
      <c r="J1059" s="36">
        <f t="shared" si="68"/>
        <v>22382.608695652136</v>
      </c>
      <c r="K1059" s="36">
        <f t="shared" si="66"/>
        <v>105382.60869565213</v>
      </c>
      <c r="L1059" s="36">
        <f t="shared" si="67"/>
        <v>105382.60869565215</v>
      </c>
      <c r="M1059" s="36">
        <f t="shared" si="69"/>
        <v>105300</v>
      </c>
      <c r="N1059" s="37" t="str">
        <f>VLOOKUP(B1059,[1]Sheet1!B$1:R$65536,17,0)</f>
        <v>Áp dụng cho 01 vị trí</v>
      </c>
    </row>
    <row r="1060" spans="1:14" ht="31.2">
      <c r="A1060" s="32">
        <v>1056</v>
      </c>
      <c r="B1060" s="33" t="s">
        <v>2371</v>
      </c>
      <c r="C1060" s="34" t="s">
        <v>1996</v>
      </c>
      <c r="D1060" s="33" t="s">
        <v>2205</v>
      </c>
      <c r="E1060" s="35" t="s">
        <v>2206</v>
      </c>
      <c r="F1060" s="35" t="s">
        <v>2351</v>
      </c>
      <c r="G1060" s="36">
        <v>83000</v>
      </c>
      <c r="H1060" s="36">
        <v>17217.391304347799</v>
      </c>
      <c r="I1060" s="36">
        <v>100000</v>
      </c>
      <c r="J1060" s="36">
        <f t="shared" si="68"/>
        <v>22382.608695652136</v>
      </c>
      <c r="K1060" s="36">
        <f t="shared" si="66"/>
        <v>105382.60869565213</v>
      </c>
      <c r="L1060" s="36">
        <f t="shared" si="67"/>
        <v>105382.60869565215</v>
      </c>
      <c r="M1060" s="36">
        <f t="shared" si="69"/>
        <v>105300</v>
      </c>
      <c r="N1060" s="37" t="str">
        <f>VLOOKUP(B1060,[1]Sheet1!B$1:R$65536,17,0)</f>
        <v>Áp dụng cho 01 vị trí</v>
      </c>
    </row>
    <row r="1061" spans="1:14" ht="31.2">
      <c r="A1061" s="32">
        <v>1057</v>
      </c>
      <c r="B1061" s="33" t="s">
        <v>2372</v>
      </c>
      <c r="C1061" s="34" t="s">
        <v>1996</v>
      </c>
      <c r="D1061" s="33" t="s">
        <v>2208</v>
      </c>
      <c r="E1061" s="35" t="s">
        <v>2209</v>
      </c>
      <c r="F1061" s="35" t="s">
        <v>2351</v>
      </c>
      <c r="G1061" s="36">
        <v>83000</v>
      </c>
      <c r="H1061" s="36">
        <v>17217.391304347799</v>
      </c>
      <c r="I1061" s="36">
        <v>100000</v>
      </c>
      <c r="J1061" s="36">
        <f t="shared" si="68"/>
        <v>22382.608695652136</v>
      </c>
      <c r="K1061" s="36">
        <f t="shared" si="66"/>
        <v>105382.60869565213</v>
      </c>
      <c r="L1061" s="36">
        <f t="shared" si="67"/>
        <v>105382.60869565215</v>
      </c>
      <c r="M1061" s="36">
        <f t="shared" si="69"/>
        <v>105300</v>
      </c>
      <c r="N1061" s="37" t="str">
        <f>VLOOKUP(B1061,[1]Sheet1!B$1:R$65536,17,0)</f>
        <v>Áp dụng cho 01 vị trí</v>
      </c>
    </row>
    <row r="1062" spans="1:14" ht="27.6">
      <c r="A1062" s="32">
        <v>1058</v>
      </c>
      <c r="B1062" s="33" t="s">
        <v>2373</v>
      </c>
      <c r="C1062" s="34" t="s">
        <v>1996</v>
      </c>
      <c r="D1062" s="33" t="s">
        <v>2211</v>
      </c>
      <c r="E1062" s="35" t="s">
        <v>2212</v>
      </c>
      <c r="F1062" s="35" t="s">
        <v>2351</v>
      </c>
      <c r="G1062" s="36">
        <v>83000</v>
      </c>
      <c r="H1062" s="36">
        <v>17217.391304347799</v>
      </c>
      <c r="I1062" s="36">
        <v>100000</v>
      </c>
      <c r="J1062" s="36">
        <f t="shared" si="68"/>
        <v>22382.608695652136</v>
      </c>
      <c r="K1062" s="36">
        <f t="shared" si="66"/>
        <v>105382.60869565213</v>
      </c>
      <c r="L1062" s="36">
        <f t="shared" si="67"/>
        <v>105382.60869565215</v>
      </c>
      <c r="M1062" s="36">
        <f t="shared" si="69"/>
        <v>105300</v>
      </c>
      <c r="N1062" s="37" t="str">
        <f>VLOOKUP(B1062,[1]Sheet1!B$1:R$65536,17,0)</f>
        <v>Áp dụng cho 01 vị trí</v>
      </c>
    </row>
    <row r="1063" spans="1:14" ht="27.6">
      <c r="A1063" s="32">
        <v>1059</v>
      </c>
      <c r="B1063" s="33" t="s">
        <v>2374</v>
      </c>
      <c r="C1063" s="34" t="s">
        <v>1996</v>
      </c>
      <c r="D1063" s="33" t="s">
        <v>2214</v>
      </c>
      <c r="E1063" s="35" t="s">
        <v>2215</v>
      </c>
      <c r="F1063" s="35" t="s">
        <v>2351</v>
      </c>
      <c r="G1063" s="36">
        <v>83000</v>
      </c>
      <c r="H1063" s="36">
        <v>17217.391304347799</v>
      </c>
      <c r="I1063" s="36">
        <v>100000</v>
      </c>
      <c r="J1063" s="36">
        <f t="shared" si="68"/>
        <v>22382.608695652136</v>
      </c>
      <c r="K1063" s="36">
        <f t="shared" si="66"/>
        <v>105382.60869565213</v>
      </c>
      <c r="L1063" s="36">
        <f t="shared" si="67"/>
        <v>105382.60869565215</v>
      </c>
      <c r="M1063" s="36">
        <f t="shared" si="69"/>
        <v>105300</v>
      </c>
      <c r="N1063" s="37" t="str">
        <f>VLOOKUP(B1063,[1]Sheet1!B$1:R$65536,17,0)</f>
        <v>Áp dụng cho 01 vị trí</v>
      </c>
    </row>
    <row r="1064" spans="1:14" ht="27.6">
      <c r="A1064" s="32">
        <v>1060</v>
      </c>
      <c r="B1064" s="33" t="s">
        <v>2375</v>
      </c>
      <c r="C1064" s="34" t="s">
        <v>1996</v>
      </c>
      <c r="D1064" s="33" t="s">
        <v>2217</v>
      </c>
      <c r="E1064" s="35" t="s">
        <v>2218</v>
      </c>
      <c r="F1064" s="35" t="s">
        <v>2351</v>
      </c>
      <c r="G1064" s="36">
        <v>83000</v>
      </c>
      <c r="H1064" s="36">
        <v>17217.391304347799</v>
      </c>
      <c r="I1064" s="36">
        <v>100000</v>
      </c>
      <c r="J1064" s="36">
        <f t="shared" si="68"/>
        <v>22382.608695652136</v>
      </c>
      <c r="K1064" s="36">
        <f t="shared" si="66"/>
        <v>105382.60869565213</v>
      </c>
      <c r="L1064" s="36">
        <f t="shared" si="67"/>
        <v>105382.60869565215</v>
      </c>
      <c r="M1064" s="36">
        <f t="shared" si="69"/>
        <v>105300</v>
      </c>
      <c r="N1064" s="37" t="str">
        <f>VLOOKUP(B1064,[1]Sheet1!B$1:R$65536,17,0)</f>
        <v>Áp dụng cho 01 vị trí</v>
      </c>
    </row>
    <row r="1065" spans="1:14" ht="31.2">
      <c r="A1065" s="32">
        <v>1061</v>
      </c>
      <c r="B1065" s="33" t="s">
        <v>2376</v>
      </c>
      <c r="C1065" s="34" t="s">
        <v>1996</v>
      </c>
      <c r="D1065" s="33" t="s">
        <v>2220</v>
      </c>
      <c r="E1065" s="35" t="s">
        <v>2221</v>
      </c>
      <c r="F1065" s="35" t="s">
        <v>2351</v>
      </c>
      <c r="G1065" s="36">
        <v>83000</v>
      </c>
      <c r="H1065" s="36">
        <v>17217.391304347799</v>
      </c>
      <c r="I1065" s="36">
        <v>100000</v>
      </c>
      <c r="J1065" s="36">
        <f t="shared" si="68"/>
        <v>22382.608695652136</v>
      </c>
      <c r="K1065" s="36">
        <f t="shared" si="66"/>
        <v>105382.60869565213</v>
      </c>
      <c r="L1065" s="36">
        <f t="shared" si="67"/>
        <v>105382.60869565215</v>
      </c>
      <c r="M1065" s="36">
        <f t="shared" si="69"/>
        <v>105300</v>
      </c>
      <c r="N1065" s="37" t="str">
        <f>VLOOKUP(B1065,[1]Sheet1!B$1:R$65536,17,0)</f>
        <v>Áp dụng cho 01 vị trí</v>
      </c>
    </row>
    <row r="1066" spans="1:14" ht="31.2">
      <c r="A1066" s="32">
        <v>1062</v>
      </c>
      <c r="B1066" s="33" t="s">
        <v>2377</v>
      </c>
      <c r="C1066" s="34" t="s">
        <v>1996</v>
      </c>
      <c r="D1066" s="33" t="s">
        <v>2223</v>
      </c>
      <c r="E1066" s="35" t="s">
        <v>2224</v>
      </c>
      <c r="F1066" s="35" t="s">
        <v>2351</v>
      </c>
      <c r="G1066" s="36">
        <v>83000</v>
      </c>
      <c r="H1066" s="36">
        <v>17217.391304347799</v>
      </c>
      <c r="I1066" s="36">
        <v>100000</v>
      </c>
      <c r="J1066" s="36">
        <f t="shared" si="68"/>
        <v>22382.608695652136</v>
      </c>
      <c r="K1066" s="36">
        <f t="shared" si="66"/>
        <v>105382.60869565213</v>
      </c>
      <c r="L1066" s="36">
        <f t="shared" si="67"/>
        <v>105382.60869565215</v>
      </c>
      <c r="M1066" s="36">
        <f t="shared" si="69"/>
        <v>105300</v>
      </c>
      <c r="N1066" s="37" t="str">
        <f>VLOOKUP(B1066,[1]Sheet1!B$1:R$65536,17,0)</f>
        <v>Áp dụng cho 01 vị trí</v>
      </c>
    </row>
    <row r="1067" spans="1:14" ht="27.6">
      <c r="A1067" s="32">
        <v>1063</v>
      </c>
      <c r="B1067" s="32" t="s">
        <v>2378</v>
      </c>
      <c r="C1067" s="34" t="s">
        <v>1996</v>
      </c>
      <c r="D1067" s="32" t="s">
        <v>2226</v>
      </c>
      <c r="E1067" s="35" t="s">
        <v>2227</v>
      </c>
      <c r="F1067" s="35" t="s">
        <v>2351</v>
      </c>
      <c r="G1067" s="36">
        <v>83000</v>
      </c>
      <c r="H1067" s="36">
        <v>17217.391304347799</v>
      </c>
      <c r="I1067" s="36">
        <v>100000</v>
      </c>
      <c r="J1067" s="36">
        <f t="shared" si="68"/>
        <v>22382.608695652136</v>
      </c>
      <c r="K1067" s="36">
        <f t="shared" si="66"/>
        <v>105382.60869565213</v>
      </c>
      <c r="L1067" s="36">
        <f t="shared" si="67"/>
        <v>105382.60869565215</v>
      </c>
      <c r="M1067" s="36">
        <f t="shared" si="69"/>
        <v>105300</v>
      </c>
      <c r="N1067" s="37" t="str">
        <f>VLOOKUP(B1067,[1]Sheet1!B$1:R$65536,17,0)</f>
        <v>Áp dụng cho 01 vị trí</v>
      </c>
    </row>
    <row r="1068" spans="1:14" ht="27.6">
      <c r="A1068" s="32">
        <v>1064</v>
      </c>
      <c r="B1068" s="32" t="s">
        <v>2379</v>
      </c>
      <c r="C1068" s="34" t="s">
        <v>1996</v>
      </c>
      <c r="D1068" s="32" t="s">
        <v>2229</v>
      </c>
      <c r="E1068" s="35" t="s">
        <v>2230</v>
      </c>
      <c r="F1068" s="35" t="s">
        <v>2351</v>
      </c>
      <c r="G1068" s="36">
        <v>83000</v>
      </c>
      <c r="H1068" s="36">
        <v>17217.391304347799</v>
      </c>
      <c r="I1068" s="36">
        <v>100000</v>
      </c>
      <c r="J1068" s="36">
        <f t="shared" si="68"/>
        <v>22382.608695652136</v>
      </c>
      <c r="K1068" s="36">
        <f t="shared" si="66"/>
        <v>105382.60869565213</v>
      </c>
      <c r="L1068" s="36">
        <f t="shared" si="67"/>
        <v>105382.60869565215</v>
      </c>
      <c r="M1068" s="36">
        <f t="shared" si="69"/>
        <v>105300</v>
      </c>
      <c r="N1068" s="37" t="str">
        <f>VLOOKUP(B1068,[1]Sheet1!B$1:R$65536,17,0)</f>
        <v>Áp dụng cho 01 vị trí</v>
      </c>
    </row>
    <row r="1069" spans="1:14" ht="27.6">
      <c r="A1069" s="32">
        <v>1065</v>
      </c>
      <c r="B1069" s="32" t="s">
        <v>2380</v>
      </c>
      <c r="C1069" s="34" t="s">
        <v>1996</v>
      </c>
      <c r="D1069" s="32" t="s">
        <v>2232</v>
      </c>
      <c r="E1069" s="35" t="s">
        <v>2233</v>
      </c>
      <c r="F1069" s="35" t="s">
        <v>2351</v>
      </c>
      <c r="G1069" s="36">
        <v>83000</v>
      </c>
      <c r="H1069" s="36">
        <v>17217.391304347799</v>
      </c>
      <c r="I1069" s="36">
        <v>100000</v>
      </c>
      <c r="J1069" s="36">
        <f t="shared" si="68"/>
        <v>22382.608695652136</v>
      </c>
      <c r="K1069" s="36">
        <f t="shared" si="66"/>
        <v>105382.60869565213</v>
      </c>
      <c r="L1069" s="36">
        <f t="shared" si="67"/>
        <v>105382.60869565215</v>
      </c>
      <c r="M1069" s="36">
        <f t="shared" si="69"/>
        <v>105300</v>
      </c>
      <c r="N1069" s="37" t="str">
        <f>VLOOKUP(B1069,[1]Sheet1!B$1:R$65536,17,0)</f>
        <v>Áp dụng cho 01 vị trí</v>
      </c>
    </row>
    <row r="1070" spans="1:14" ht="31.2">
      <c r="A1070" s="32">
        <v>1066</v>
      </c>
      <c r="B1070" s="33" t="s">
        <v>2381</v>
      </c>
      <c r="C1070" s="34" t="s">
        <v>1996</v>
      </c>
      <c r="D1070" s="33" t="s">
        <v>2382</v>
      </c>
      <c r="E1070" s="35" t="s">
        <v>2383</v>
      </c>
      <c r="F1070" s="35" t="s">
        <v>2384</v>
      </c>
      <c r="G1070" s="36">
        <v>108000</v>
      </c>
      <c r="H1070" s="36">
        <v>17217.391304347799</v>
      </c>
      <c r="I1070" s="36">
        <v>125000</v>
      </c>
      <c r="J1070" s="36">
        <f t="shared" si="68"/>
        <v>22382.608695652136</v>
      </c>
      <c r="K1070" s="36">
        <f t="shared" si="66"/>
        <v>130382.60869565213</v>
      </c>
      <c r="L1070" s="36">
        <f t="shared" si="67"/>
        <v>130382.60869565213</v>
      </c>
      <c r="M1070" s="36">
        <f t="shared" si="69"/>
        <v>130300</v>
      </c>
      <c r="N1070" s="37" t="str">
        <f>VLOOKUP(B1070,[1]Sheet1!B$1:R$65536,17,0)</f>
        <v>Áp dụng cho 01 vị trí</v>
      </c>
    </row>
    <row r="1071" spans="1:14" ht="31.2">
      <c r="A1071" s="32">
        <v>1067</v>
      </c>
      <c r="B1071" s="33" t="s">
        <v>2385</v>
      </c>
      <c r="C1071" s="34" t="s">
        <v>1996</v>
      </c>
      <c r="D1071" s="33" t="s">
        <v>2386</v>
      </c>
      <c r="E1071" s="35" t="s">
        <v>2387</v>
      </c>
      <c r="F1071" s="35" t="s">
        <v>2384</v>
      </c>
      <c r="G1071" s="36">
        <v>108000</v>
      </c>
      <c r="H1071" s="36">
        <v>17217.391304347799</v>
      </c>
      <c r="I1071" s="36">
        <v>125000</v>
      </c>
      <c r="J1071" s="36">
        <f t="shared" si="68"/>
        <v>22382.608695652136</v>
      </c>
      <c r="K1071" s="36">
        <f t="shared" si="66"/>
        <v>130382.60869565213</v>
      </c>
      <c r="L1071" s="36">
        <f t="shared" si="67"/>
        <v>130382.60869565213</v>
      </c>
      <c r="M1071" s="36">
        <f t="shared" si="69"/>
        <v>130300</v>
      </c>
      <c r="N1071" s="37" t="str">
        <f>VLOOKUP(B1071,[1]Sheet1!B$1:R$65536,17,0)</f>
        <v>Áp dụng cho 01 vị trí</v>
      </c>
    </row>
    <row r="1072" spans="1:14" ht="31.2">
      <c r="A1072" s="32">
        <v>1068</v>
      </c>
      <c r="B1072" s="33" t="s">
        <v>2388</v>
      </c>
      <c r="C1072" s="34" t="s">
        <v>1996</v>
      </c>
      <c r="D1072" s="33" t="s">
        <v>2281</v>
      </c>
      <c r="E1072" s="35" t="s">
        <v>2282</v>
      </c>
      <c r="F1072" s="35" t="s">
        <v>2389</v>
      </c>
      <c r="G1072" s="36">
        <v>10431</v>
      </c>
      <c r="H1072" s="36">
        <v>10281.9130434783</v>
      </c>
      <c r="I1072" s="36">
        <v>20700</v>
      </c>
      <c r="J1072" s="36">
        <f t="shared" si="68"/>
        <v>13366.48695652179</v>
      </c>
      <c r="K1072" s="36">
        <f t="shared" si="66"/>
        <v>23797.486956521789</v>
      </c>
      <c r="L1072" s="36">
        <f t="shared" si="67"/>
        <v>23797.486956521789</v>
      </c>
      <c r="M1072" s="36">
        <f t="shared" si="69"/>
        <v>23700</v>
      </c>
      <c r="N1072" s="37"/>
    </row>
    <row r="1073" spans="1:14" ht="31.2">
      <c r="A1073" s="32">
        <v>1069</v>
      </c>
      <c r="B1073" s="33" t="s">
        <v>2390</v>
      </c>
      <c r="C1073" s="34" t="s">
        <v>1996</v>
      </c>
      <c r="D1073" s="33" t="s">
        <v>2285</v>
      </c>
      <c r="E1073" s="35" t="s">
        <v>2286</v>
      </c>
      <c r="F1073" s="35" t="s">
        <v>2391</v>
      </c>
      <c r="G1073" s="36">
        <v>155000</v>
      </c>
      <c r="H1073" s="36">
        <v>84521.739130434798</v>
      </c>
      <c r="I1073" s="36">
        <v>239000</v>
      </c>
      <c r="J1073" s="36">
        <f t="shared" si="68"/>
        <v>109878.26086956525</v>
      </c>
      <c r="K1073" s="36">
        <f t="shared" si="66"/>
        <v>264878.26086956525</v>
      </c>
      <c r="L1073" s="36">
        <f t="shared" si="67"/>
        <v>264878.26086956525</v>
      </c>
      <c r="M1073" s="36">
        <f t="shared" si="69"/>
        <v>264800</v>
      </c>
      <c r="N1073" s="37"/>
    </row>
    <row r="1074" spans="1:14" ht="27.6">
      <c r="A1074" s="32">
        <v>1070</v>
      </c>
      <c r="B1074" s="33" t="s">
        <v>2392</v>
      </c>
      <c r="C1074" s="34" t="s">
        <v>1996</v>
      </c>
      <c r="D1074" s="33" t="s">
        <v>2393</v>
      </c>
      <c r="E1074" s="35" t="s">
        <v>2394</v>
      </c>
      <c r="F1074" s="35" t="s">
        <v>2395</v>
      </c>
      <c r="G1074" s="36">
        <v>70000</v>
      </c>
      <c r="H1074" s="36">
        <v>14869.5652173913</v>
      </c>
      <c r="I1074" s="36">
        <v>84800</v>
      </c>
      <c r="J1074" s="36">
        <f t="shared" si="68"/>
        <v>19330.434782608689</v>
      </c>
      <c r="K1074" s="36">
        <f t="shared" si="66"/>
        <v>89330.434782608689</v>
      </c>
      <c r="L1074" s="36">
        <f t="shared" si="67"/>
        <v>89330.434782608689</v>
      </c>
      <c r="M1074" s="36">
        <f t="shared" si="69"/>
        <v>89300</v>
      </c>
      <c r="N1074" s="37" t="str">
        <f>VLOOKUP(B1074,[1]Sheet1!B$1:R$65536,17,0)</f>
        <v>Bằng phương pháp DEXA</v>
      </c>
    </row>
    <row r="1075" spans="1:14" ht="27.6">
      <c r="A1075" s="32">
        <v>1071</v>
      </c>
      <c r="B1075" s="33" t="s">
        <v>2396</v>
      </c>
      <c r="C1075" s="34" t="s">
        <v>1996</v>
      </c>
      <c r="D1075" s="33" t="s">
        <v>2397</v>
      </c>
      <c r="E1075" s="35" t="s">
        <v>2398</v>
      </c>
      <c r="F1075" s="35" t="s">
        <v>2395</v>
      </c>
      <c r="G1075" s="36">
        <v>70000</v>
      </c>
      <c r="H1075" s="36">
        <v>14869.5652173913</v>
      </c>
      <c r="I1075" s="36">
        <v>84800</v>
      </c>
      <c r="J1075" s="36">
        <f t="shared" si="68"/>
        <v>19330.434782608689</v>
      </c>
      <c r="K1075" s="36">
        <f t="shared" si="66"/>
        <v>89330.434782608689</v>
      </c>
      <c r="L1075" s="36">
        <f t="shared" si="67"/>
        <v>89330.434782608689</v>
      </c>
      <c r="M1075" s="36">
        <f t="shared" si="69"/>
        <v>89300</v>
      </c>
      <c r="N1075" s="37" t="str">
        <f>VLOOKUP(B1075,[1]Sheet1!B$1:R$65536,17,0)</f>
        <v>Bằng phương pháp DEXA</v>
      </c>
    </row>
    <row r="1076" spans="1:14" ht="27.6">
      <c r="A1076" s="32">
        <v>1072</v>
      </c>
      <c r="B1076" s="33" t="s">
        <v>2399</v>
      </c>
      <c r="C1076" s="34" t="s">
        <v>1996</v>
      </c>
      <c r="D1076" s="33" t="s">
        <v>2400</v>
      </c>
      <c r="E1076" s="35" t="s">
        <v>2401</v>
      </c>
      <c r="F1076" s="35" t="s">
        <v>2395</v>
      </c>
      <c r="G1076" s="36">
        <v>70000</v>
      </c>
      <c r="H1076" s="36">
        <v>14869.5652173913</v>
      </c>
      <c r="I1076" s="36">
        <v>84800</v>
      </c>
      <c r="J1076" s="36">
        <f t="shared" si="68"/>
        <v>19330.434782608689</v>
      </c>
      <c r="K1076" s="36">
        <f t="shared" si="66"/>
        <v>89330.434782608689</v>
      </c>
      <c r="L1076" s="36">
        <f t="shared" si="67"/>
        <v>89330.434782608689</v>
      </c>
      <c r="M1076" s="36">
        <f t="shared" si="69"/>
        <v>89300</v>
      </c>
      <c r="N1076" s="37" t="str">
        <f>VLOOKUP(B1076,[1]Sheet1!B$1:R$65536,17,0)</f>
        <v>Bằng phương pháp DEXA</v>
      </c>
    </row>
    <row r="1077" spans="1:14" ht="31.2">
      <c r="A1077" s="32">
        <v>1073</v>
      </c>
      <c r="B1077" s="33" t="s">
        <v>2402</v>
      </c>
      <c r="C1077" s="34" t="s">
        <v>1996</v>
      </c>
      <c r="D1077" s="33" t="s">
        <v>2403</v>
      </c>
      <c r="E1077" s="35" t="s">
        <v>2404</v>
      </c>
      <c r="F1077" s="35" t="s">
        <v>2395</v>
      </c>
      <c r="G1077" s="36">
        <v>70000</v>
      </c>
      <c r="H1077" s="36">
        <v>14869.5652173913</v>
      </c>
      <c r="I1077" s="36">
        <v>84800</v>
      </c>
      <c r="J1077" s="36">
        <f t="shared" si="68"/>
        <v>19330.434782608689</v>
      </c>
      <c r="K1077" s="36">
        <f t="shared" si="66"/>
        <v>89330.434782608689</v>
      </c>
      <c r="L1077" s="36">
        <f t="shared" si="67"/>
        <v>89330.434782608689</v>
      </c>
      <c r="M1077" s="36">
        <f t="shared" si="69"/>
        <v>89300</v>
      </c>
      <c r="N1077" s="37" t="str">
        <f>VLOOKUP(B1077,[1]Sheet1!B$1:R$65536,17,0)</f>
        <v>Bằng phương pháp DEXA</v>
      </c>
    </row>
    <row r="1078" spans="1:14" ht="31.2">
      <c r="A1078" s="32">
        <v>1074</v>
      </c>
      <c r="B1078" s="33" t="s">
        <v>2405</v>
      </c>
      <c r="C1078" s="34" t="s">
        <v>1996</v>
      </c>
      <c r="D1078" s="33" t="s">
        <v>2406</v>
      </c>
      <c r="E1078" s="35" t="s">
        <v>2407</v>
      </c>
      <c r="F1078" s="35" t="s">
        <v>2395</v>
      </c>
      <c r="G1078" s="36">
        <v>70000</v>
      </c>
      <c r="H1078" s="36">
        <v>14869.5652173913</v>
      </c>
      <c r="I1078" s="36">
        <v>84800</v>
      </c>
      <c r="J1078" s="36">
        <f t="shared" si="68"/>
        <v>19330.434782608689</v>
      </c>
      <c r="K1078" s="36">
        <f t="shared" si="66"/>
        <v>89330.434782608689</v>
      </c>
      <c r="L1078" s="36">
        <f t="shared" si="67"/>
        <v>89330.434782608689</v>
      </c>
      <c r="M1078" s="36">
        <f t="shared" si="69"/>
        <v>89300</v>
      </c>
      <c r="N1078" s="37" t="str">
        <f>VLOOKUP(B1078,[1]Sheet1!B$1:R$65536,17,0)</f>
        <v>Bằng phương pháp DEXA</v>
      </c>
    </row>
    <row r="1079" spans="1:14" ht="27.6">
      <c r="A1079" s="32">
        <v>1075</v>
      </c>
      <c r="B1079" s="33" t="s">
        <v>2408</v>
      </c>
      <c r="C1079" s="34" t="s">
        <v>1996</v>
      </c>
      <c r="D1079" s="33" t="s">
        <v>2409</v>
      </c>
      <c r="E1079" s="35" t="s">
        <v>2410</v>
      </c>
      <c r="F1079" s="35" t="s">
        <v>2395</v>
      </c>
      <c r="G1079" s="36">
        <v>70000</v>
      </c>
      <c r="H1079" s="36">
        <v>14869.5652173913</v>
      </c>
      <c r="I1079" s="36">
        <v>84800</v>
      </c>
      <c r="J1079" s="36">
        <f t="shared" si="68"/>
        <v>19330.434782608689</v>
      </c>
      <c r="K1079" s="36">
        <f t="shared" si="66"/>
        <v>89330.434782608689</v>
      </c>
      <c r="L1079" s="36">
        <f t="shared" si="67"/>
        <v>89330.434782608689</v>
      </c>
      <c r="M1079" s="36">
        <f t="shared" si="69"/>
        <v>89300</v>
      </c>
      <c r="N1079" s="37" t="str">
        <f>VLOOKUP(B1079,[1]Sheet1!B$1:R$65536,17,0)</f>
        <v>Bằng phương pháp DEXA</v>
      </c>
    </row>
    <row r="1080" spans="1:14" ht="31.2">
      <c r="A1080" s="32">
        <v>1076</v>
      </c>
      <c r="B1080" s="33" t="s">
        <v>2411</v>
      </c>
      <c r="C1080" s="34" t="s">
        <v>1996</v>
      </c>
      <c r="D1080" s="33" t="s">
        <v>2412</v>
      </c>
      <c r="E1080" s="35" t="s">
        <v>2413</v>
      </c>
      <c r="F1080" s="35" t="s">
        <v>2395</v>
      </c>
      <c r="G1080" s="36">
        <v>70000</v>
      </c>
      <c r="H1080" s="36">
        <v>14869.5652173913</v>
      </c>
      <c r="I1080" s="36">
        <v>84800</v>
      </c>
      <c r="J1080" s="36">
        <f t="shared" si="68"/>
        <v>19330.434782608689</v>
      </c>
      <c r="K1080" s="36">
        <f t="shared" si="66"/>
        <v>89330.434782608689</v>
      </c>
      <c r="L1080" s="36">
        <f t="shared" si="67"/>
        <v>89330.434782608689</v>
      </c>
      <c r="M1080" s="36">
        <f t="shared" si="69"/>
        <v>89300</v>
      </c>
      <c r="N1080" s="37" t="str">
        <f>VLOOKUP(B1080,[1]Sheet1!B$1:R$65536,17,0)</f>
        <v>Bằng phương pháp DEXA</v>
      </c>
    </row>
    <row r="1081" spans="1:14" ht="27.6">
      <c r="A1081" s="32">
        <v>1077</v>
      </c>
      <c r="B1081" s="33" t="s">
        <v>2414</v>
      </c>
      <c r="C1081" s="34" t="s">
        <v>1996</v>
      </c>
      <c r="D1081" s="33" t="s">
        <v>2415</v>
      </c>
      <c r="E1081" s="35" t="s">
        <v>2416</v>
      </c>
      <c r="F1081" s="35" t="s">
        <v>2395</v>
      </c>
      <c r="G1081" s="36">
        <v>70000</v>
      </c>
      <c r="H1081" s="36">
        <v>14869.5652173913</v>
      </c>
      <c r="I1081" s="36">
        <v>84800</v>
      </c>
      <c r="J1081" s="36">
        <f t="shared" si="68"/>
        <v>19330.434782608689</v>
      </c>
      <c r="K1081" s="36">
        <f t="shared" si="66"/>
        <v>89330.434782608689</v>
      </c>
      <c r="L1081" s="36">
        <f t="shared" si="67"/>
        <v>89330.434782608689</v>
      </c>
      <c r="M1081" s="36">
        <f t="shared" si="69"/>
        <v>89300</v>
      </c>
      <c r="N1081" s="37" t="str">
        <f>VLOOKUP(B1081,[1]Sheet1!B$1:R$65536,17,0)</f>
        <v>Bằng phương pháp DEXA</v>
      </c>
    </row>
    <row r="1082" spans="1:14" ht="41.4">
      <c r="A1082" s="32">
        <v>1078</v>
      </c>
      <c r="B1082" s="33" t="s">
        <v>2417</v>
      </c>
      <c r="C1082" s="34" t="s">
        <v>2418</v>
      </c>
      <c r="D1082" s="33" t="s">
        <v>2419</v>
      </c>
      <c r="E1082" s="35" t="s">
        <v>1638</v>
      </c>
      <c r="F1082" s="35" t="s">
        <v>1638</v>
      </c>
      <c r="G1082" s="36">
        <v>5000</v>
      </c>
      <c r="H1082" s="36">
        <v>5947.8260869565202</v>
      </c>
      <c r="I1082" s="36">
        <v>10900</v>
      </c>
      <c r="J1082" s="36">
        <f t="shared" si="68"/>
        <v>7732.1739130434762</v>
      </c>
      <c r="K1082" s="36">
        <f t="shared" si="66"/>
        <v>12732.173913043476</v>
      </c>
      <c r="L1082" s="36">
        <f t="shared" si="67"/>
        <v>12732.173913043474</v>
      </c>
      <c r="M1082" s="36">
        <f t="shared" si="69"/>
        <v>12700</v>
      </c>
      <c r="N1082" s="37"/>
    </row>
    <row r="1083" spans="1:14" ht="41.4">
      <c r="A1083" s="32">
        <v>1079</v>
      </c>
      <c r="B1083" s="33" t="s">
        <v>2420</v>
      </c>
      <c r="C1083" s="34" t="s">
        <v>2418</v>
      </c>
      <c r="D1083" s="33" t="s">
        <v>2421</v>
      </c>
      <c r="E1083" s="35" t="s">
        <v>1670</v>
      </c>
      <c r="F1083" s="35" t="s">
        <v>1671</v>
      </c>
      <c r="G1083" s="36">
        <v>23300</v>
      </c>
      <c r="H1083" s="36">
        <v>7982.6086956521704</v>
      </c>
      <c r="I1083" s="36">
        <v>31200</v>
      </c>
      <c r="J1083" s="36">
        <f t="shared" si="68"/>
        <v>10377.391304347822</v>
      </c>
      <c r="K1083" s="36">
        <f t="shared" si="66"/>
        <v>33677.391304347824</v>
      </c>
      <c r="L1083" s="36">
        <f t="shared" si="67"/>
        <v>33677.391304347824</v>
      </c>
      <c r="M1083" s="36">
        <f t="shared" si="69"/>
        <v>33600</v>
      </c>
      <c r="N1083" s="37"/>
    </row>
    <row r="1084" spans="1:14" ht="41.4">
      <c r="A1084" s="32">
        <v>1080</v>
      </c>
      <c r="B1084" s="33" t="s">
        <v>2422</v>
      </c>
      <c r="C1084" s="34" t="s">
        <v>2418</v>
      </c>
      <c r="D1084" s="33" t="s">
        <v>2423</v>
      </c>
      <c r="E1084" s="35" t="s">
        <v>2424</v>
      </c>
      <c r="F1084" s="35" t="s">
        <v>157</v>
      </c>
      <c r="G1084" s="36">
        <v>45291</v>
      </c>
      <c r="H1084" s="36">
        <v>23022.782608695699</v>
      </c>
      <c r="I1084" s="36">
        <v>68300</v>
      </c>
      <c r="J1084" s="36">
        <f t="shared" si="68"/>
        <v>29929.617391304411</v>
      </c>
      <c r="K1084" s="36">
        <f t="shared" si="66"/>
        <v>75220.617391304404</v>
      </c>
      <c r="L1084" s="36">
        <f t="shared" si="67"/>
        <v>75220.617391304404</v>
      </c>
      <c r="M1084" s="36">
        <f t="shared" si="69"/>
        <v>75200</v>
      </c>
      <c r="N1084" s="37"/>
    </row>
    <row r="1085" spans="1:14" ht="41.4">
      <c r="A1085" s="32">
        <v>1081</v>
      </c>
      <c r="B1085" s="39" t="s">
        <v>2425</v>
      </c>
      <c r="C1085" s="40" t="s">
        <v>2418</v>
      </c>
      <c r="D1085" s="39" t="s">
        <v>2426</v>
      </c>
      <c r="E1085" s="41" t="s">
        <v>243</v>
      </c>
      <c r="F1085" s="41" t="s">
        <v>59</v>
      </c>
      <c r="G1085" s="42">
        <v>20359</v>
      </c>
      <c r="H1085" s="42">
        <v>15090.2608695652</v>
      </c>
      <c r="I1085" s="42">
        <v>35400</v>
      </c>
      <c r="J1085" s="42">
        <f t="shared" si="68"/>
        <v>19617.339130434757</v>
      </c>
      <c r="K1085" s="42">
        <f t="shared" si="66"/>
        <v>39976.339130434761</v>
      </c>
      <c r="L1085" s="36">
        <f t="shared" si="67"/>
        <v>39976.339130434761</v>
      </c>
      <c r="M1085" s="42">
        <f t="shared" si="69"/>
        <v>39900</v>
      </c>
      <c r="N1085" s="37"/>
    </row>
    <row r="1086" spans="1:14" ht="55.2">
      <c r="A1086" s="32">
        <v>1082</v>
      </c>
      <c r="B1086" s="33" t="s">
        <v>2427</v>
      </c>
      <c r="C1086" s="34" t="s">
        <v>2428</v>
      </c>
      <c r="D1086" s="33" t="s">
        <v>2429</v>
      </c>
      <c r="E1086" s="35" t="s">
        <v>2430</v>
      </c>
      <c r="F1086" s="35" t="s">
        <v>2431</v>
      </c>
      <c r="G1086" s="36">
        <v>13000</v>
      </c>
      <c r="H1086" s="36">
        <v>2347.8260869565202</v>
      </c>
      <c r="I1086" s="36">
        <v>15300</v>
      </c>
      <c r="J1086" s="36">
        <f t="shared" si="68"/>
        <v>3052.1739130434757</v>
      </c>
      <c r="K1086" s="36">
        <f t="shared" si="66"/>
        <v>16052.173913043476</v>
      </c>
      <c r="L1086" s="36">
        <f t="shared" si="67"/>
        <v>16052.173913043476</v>
      </c>
      <c r="M1086" s="36">
        <f t="shared" si="69"/>
        <v>16000</v>
      </c>
      <c r="N1086" s="37"/>
    </row>
    <row r="1087" spans="1:14" ht="55.2">
      <c r="A1087" s="32">
        <v>1083</v>
      </c>
      <c r="B1087" s="33" t="s">
        <v>2432</v>
      </c>
      <c r="C1087" s="34" t="s">
        <v>2428</v>
      </c>
      <c r="D1087" s="33" t="s">
        <v>2433</v>
      </c>
      <c r="E1087" s="35" t="s">
        <v>2434</v>
      </c>
      <c r="F1087" s="35" t="s">
        <v>2435</v>
      </c>
      <c r="G1087" s="36">
        <v>34000</v>
      </c>
      <c r="H1087" s="36">
        <v>6260.8695652173901</v>
      </c>
      <c r="I1087" s="36">
        <v>40200</v>
      </c>
      <c r="J1087" s="36">
        <f t="shared" si="68"/>
        <v>8139.1304347826072</v>
      </c>
      <c r="K1087" s="36">
        <f t="shared" si="66"/>
        <v>42139.130434782608</v>
      </c>
      <c r="L1087" s="36">
        <f t="shared" si="67"/>
        <v>42139.130434782608</v>
      </c>
      <c r="M1087" s="36">
        <f t="shared" si="69"/>
        <v>42100</v>
      </c>
      <c r="N1087" s="37"/>
    </row>
    <row r="1088" spans="1:14" ht="55.2">
      <c r="A1088" s="32">
        <v>1084</v>
      </c>
      <c r="B1088" s="33" t="s">
        <v>2436</v>
      </c>
      <c r="C1088" s="34" t="s">
        <v>2428</v>
      </c>
      <c r="D1088" s="33" t="s">
        <v>2437</v>
      </c>
      <c r="E1088" s="35" t="s">
        <v>2438</v>
      </c>
      <c r="F1088" s="35" t="s">
        <v>2435</v>
      </c>
      <c r="G1088" s="36">
        <v>34000</v>
      </c>
      <c r="H1088" s="36">
        <v>6260.8695652173901</v>
      </c>
      <c r="I1088" s="36">
        <v>40200</v>
      </c>
      <c r="J1088" s="36">
        <f t="shared" si="68"/>
        <v>8139.1304347826072</v>
      </c>
      <c r="K1088" s="36">
        <f t="shared" si="66"/>
        <v>42139.130434782608</v>
      </c>
      <c r="L1088" s="36">
        <f t="shared" si="67"/>
        <v>42139.130434782608</v>
      </c>
      <c r="M1088" s="36">
        <f t="shared" si="69"/>
        <v>42100</v>
      </c>
      <c r="N1088" s="37"/>
    </row>
    <row r="1089" spans="1:18" ht="55.2">
      <c r="A1089" s="32">
        <v>1085</v>
      </c>
      <c r="B1089" s="33" t="s">
        <v>2439</v>
      </c>
      <c r="C1089" s="34" t="s">
        <v>2428</v>
      </c>
      <c r="D1089" s="33" t="s">
        <v>2440</v>
      </c>
      <c r="E1089" s="35" t="s">
        <v>2441</v>
      </c>
      <c r="F1089" s="35" t="s">
        <v>2442</v>
      </c>
      <c r="G1089" s="36">
        <v>27000</v>
      </c>
      <c r="H1089" s="36">
        <v>5008.6956521739103</v>
      </c>
      <c r="I1089" s="36">
        <v>32000</v>
      </c>
      <c r="J1089" s="36">
        <f t="shared" si="68"/>
        <v>6511.3043478260834</v>
      </c>
      <c r="K1089" s="36">
        <f t="shared" si="66"/>
        <v>33511.304347826081</v>
      </c>
      <c r="L1089" s="36">
        <f t="shared" si="67"/>
        <v>33511.304347826081</v>
      </c>
      <c r="M1089" s="36">
        <f t="shared" si="69"/>
        <v>33500</v>
      </c>
      <c r="N1089" s="37"/>
    </row>
    <row r="1090" spans="1:18" ht="55.2">
      <c r="A1090" s="32">
        <v>1086</v>
      </c>
      <c r="B1090" s="33" t="s">
        <v>2443</v>
      </c>
      <c r="C1090" s="34" t="s">
        <v>2428</v>
      </c>
      <c r="D1090" s="33" t="s">
        <v>2444</v>
      </c>
      <c r="E1090" s="35" t="s">
        <v>2445</v>
      </c>
      <c r="F1090" s="35" t="s">
        <v>2442</v>
      </c>
      <c r="G1090" s="36">
        <v>27000</v>
      </c>
      <c r="H1090" s="36">
        <v>5008.6956521739103</v>
      </c>
      <c r="I1090" s="36">
        <v>32000</v>
      </c>
      <c r="J1090" s="36">
        <f t="shared" si="68"/>
        <v>6511.3043478260834</v>
      </c>
      <c r="K1090" s="36">
        <f t="shared" si="66"/>
        <v>33511.304347826081</v>
      </c>
      <c r="L1090" s="36">
        <f t="shared" si="67"/>
        <v>33511.304347826081</v>
      </c>
      <c r="M1090" s="36">
        <f t="shared" si="69"/>
        <v>33500</v>
      </c>
      <c r="N1090" s="37"/>
    </row>
    <row r="1091" spans="1:18" ht="55.2">
      <c r="A1091" s="32">
        <v>1087</v>
      </c>
      <c r="B1091" s="33" t="s">
        <v>2446</v>
      </c>
      <c r="C1091" s="34" t="s">
        <v>2428</v>
      </c>
      <c r="D1091" s="33" t="s">
        <v>2447</v>
      </c>
      <c r="E1091" s="35" t="s">
        <v>2448</v>
      </c>
      <c r="F1091" s="35" t="s">
        <v>2449</v>
      </c>
      <c r="G1091" s="36">
        <v>23000</v>
      </c>
      <c r="H1091" s="36">
        <v>4226.0869565217399</v>
      </c>
      <c r="I1091" s="36">
        <v>27200</v>
      </c>
      <c r="J1091" s="36">
        <f t="shared" si="68"/>
        <v>5493.9130434782619</v>
      </c>
      <c r="K1091" s="36">
        <f t="shared" si="66"/>
        <v>28493.913043478264</v>
      </c>
      <c r="L1091" s="36">
        <f t="shared" si="67"/>
        <v>28493.913043478264</v>
      </c>
      <c r="M1091" s="36">
        <f t="shared" si="69"/>
        <v>28400</v>
      </c>
      <c r="N1091" s="37"/>
    </row>
    <row r="1092" spans="1:18" ht="55.2">
      <c r="A1092" s="32">
        <v>1088</v>
      </c>
      <c r="B1092" s="33" t="s">
        <v>2450</v>
      </c>
      <c r="C1092" s="34" t="s">
        <v>2428</v>
      </c>
      <c r="D1092" s="33" t="s">
        <v>2451</v>
      </c>
      <c r="E1092" s="35" t="s">
        <v>2452</v>
      </c>
      <c r="F1092" s="35" t="s">
        <v>2452</v>
      </c>
      <c r="G1092" s="36">
        <v>57000</v>
      </c>
      <c r="H1092" s="36">
        <v>10643.4782608696</v>
      </c>
      <c r="I1092" s="36">
        <v>67600</v>
      </c>
      <c r="J1092" s="36">
        <f t="shared" si="68"/>
        <v>13836.52173913048</v>
      </c>
      <c r="K1092" s="36">
        <f t="shared" si="66"/>
        <v>70836.521739130476</v>
      </c>
      <c r="L1092" s="36">
        <f t="shared" si="67"/>
        <v>70836.521739130476</v>
      </c>
      <c r="M1092" s="36">
        <f t="shared" si="69"/>
        <v>70800</v>
      </c>
      <c r="N1092" s="37"/>
    </row>
    <row r="1093" spans="1:18" ht="55.2">
      <c r="A1093" s="32">
        <v>1089</v>
      </c>
      <c r="B1093" s="33" t="s">
        <v>2453</v>
      </c>
      <c r="C1093" s="34" t="s">
        <v>2428</v>
      </c>
      <c r="D1093" s="33" t="s">
        <v>2454</v>
      </c>
      <c r="E1093" s="35" t="s">
        <v>2455</v>
      </c>
      <c r="F1093" s="35" t="s">
        <v>2455</v>
      </c>
      <c r="G1093" s="36">
        <v>20000</v>
      </c>
      <c r="H1093" s="36">
        <v>3756.52173913043</v>
      </c>
      <c r="I1093" s="36">
        <v>23700</v>
      </c>
      <c r="J1093" s="36">
        <f t="shared" si="68"/>
        <v>4883.4782608695587</v>
      </c>
      <c r="K1093" s="36">
        <f t="shared" ref="K1093:K1156" si="70">+G1093+J1093</f>
        <v>24883.47826086956</v>
      </c>
      <c r="L1093" s="36">
        <f t="shared" si="67"/>
        <v>24883.478260869564</v>
      </c>
      <c r="M1093" s="36">
        <f t="shared" si="69"/>
        <v>24800</v>
      </c>
      <c r="N1093" s="37"/>
    </row>
    <row r="1094" spans="1:18" ht="55.2">
      <c r="A1094" s="32">
        <v>1090</v>
      </c>
      <c r="B1094" s="33" t="s">
        <v>2456</v>
      </c>
      <c r="C1094" s="34" t="s">
        <v>2428</v>
      </c>
      <c r="D1094" s="33" t="s">
        <v>2457</v>
      </c>
      <c r="E1094" s="35" t="s">
        <v>2458</v>
      </c>
      <c r="F1094" s="35" t="s">
        <v>2458</v>
      </c>
      <c r="G1094" s="36">
        <v>33000</v>
      </c>
      <c r="H1094" s="36">
        <v>6104.3478260869597</v>
      </c>
      <c r="I1094" s="36">
        <v>39100</v>
      </c>
      <c r="J1094" s="36">
        <f t="shared" si="68"/>
        <v>7935.6521739130476</v>
      </c>
      <c r="K1094" s="36">
        <f t="shared" si="70"/>
        <v>40935.652173913048</v>
      </c>
      <c r="L1094" s="36">
        <f t="shared" ref="L1094:L1157" si="71">I1094*K1094/I1094</f>
        <v>40935.652173913048</v>
      </c>
      <c r="M1094" s="36">
        <f t="shared" si="69"/>
        <v>40900</v>
      </c>
      <c r="N1094" s="37"/>
    </row>
    <row r="1095" spans="1:18" ht="55.2">
      <c r="A1095" s="32">
        <v>1091</v>
      </c>
      <c r="B1095" s="33" t="s">
        <v>2459</v>
      </c>
      <c r="C1095" s="34" t="s">
        <v>2428</v>
      </c>
      <c r="D1095" s="33" t="s">
        <v>2460</v>
      </c>
      <c r="E1095" s="35" t="s">
        <v>2461</v>
      </c>
      <c r="F1095" s="35" t="s">
        <v>2462</v>
      </c>
      <c r="G1095" s="36">
        <v>15000</v>
      </c>
      <c r="H1095" s="36">
        <v>2817.3913043478301</v>
      </c>
      <c r="I1095" s="36">
        <v>17800</v>
      </c>
      <c r="J1095" s="36">
        <f t="shared" si="68"/>
        <v>3662.608695652179</v>
      </c>
      <c r="K1095" s="36">
        <f t="shared" si="70"/>
        <v>18662.608695652179</v>
      </c>
      <c r="L1095" s="36">
        <f t="shared" si="71"/>
        <v>18662.608695652179</v>
      </c>
      <c r="M1095" s="36">
        <f t="shared" si="69"/>
        <v>18600</v>
      </c>
      <c r="N1095" s="37"/>
    </row>
    <row r="1096" spans="1:18" ht="55.2">
      <c r="A1096" s="32">
        <v>1092</v>
      </c>
      <c r="B1096" s="33" t="s">
        <v>2463</v>
      </c>
      <c r="C1096" s="34" t="s">
        <v>2428</v>
      </c>
      <c r="D1096" s="33" t="s">
        <v>2464</v>
      </c>
      <c r="E1096" s="35" t="s">
        <v>2465</v>
      </c>
      <c r="F1096" s="35" t="s">
        <v>2466</v>
      </c>
      <c r="G1096" s="36">
        <v>42000</v>
      </c>
      <c r="H1096" s="36">
        <v>7826.0869565217399</v>
      </c>
      <c r="I1096" s="36">
        <v>49800</v>
      </c>
      <c r="J1096" s="36">
        <f t="shared" si="68"/>
        <v>10173.913043478262</v>
      </c>
      <c r="K1096" s="36">
        <f t="shared" si="70"/>
        <v>52173.913043478264</v>
      </c>
      <c r="L1096" s="36">
        <f t="shared" si="71"/>
        <v>52173.913043478264</v>
      </c>
      <c r="M1096" s="36">
        <f t="shared" si="69"/>
        <v>52100</v>
      </c>
      <c r="N1096" s="37"/>
    </row>
    <row r="1097" spans="1:18" ht="55.2">
      <c r="A1097" s="32">
        <v>1093</v>
      </c>
      <c r="B1097" s="33" t="s">
        <v>2467</v>
      </c>
      <c r="C1097" s="34" t="s">
        <v>2428</v>
      </c>
      <c r="D1097" s="33" t="s">
        <v>2468</v>
      </c>
      <c r="E1097" s="35" t="s">
        <v>2469</v>
      </c>
      <c r="F1097" s="35" t="s">
        <v>2470</v>
      </c>
      <c r="G1097" s="36">
        <v>11000</v>
      </c>
      <c r="H1097" s="36">
        <v>2034.78260869565</v>
      </c>
      <c r="I1097" s="36">
        <v>13000</v>
      </c>
      <c r="J1097" s="36">
        <f t="shared" si="68"/>
        <v>2645.2173913043453</v>
      </c>
      <c r="K1097" s="36">
        <f t="shared" si="70"/>
        <v>13645.217391304344</v>
      </c>
      <c r="L1097" s="36">
        <f t="shared" si="71"/>
        <v>13645.217391304344</v>
      </c>
      <c r="M1097" s="36">
        <f t="shared" si="69"/>
        <v>13600</v>
      </c>
      <c r="N1097" s="37"/>
    </row>
    <row r="1098" spans="1:18" s="101" customFormat="1" ht="55.2">
      <c r="A1098" s="95">
        <v>1094</v>
      </c>
      <c r="B1098" s="96" t="s">
        <v>2471</v>
      </c>
      <c r="C1098" s="97" t="s">
        <v>2428</v>
      </c>
      <c r="D1098" s="96" t="s">
        <v>2472</v>
      </c>
      <c r="E1098" s="98" t="s">
        <v>2473</v>
      </c>
      <c r="F1098" s="98" t="s">
        <v>2474</v>
      </c>
      <c r="G1098" s="99">
        <v>35000</v>
      </c>
      <c r="H1098" s="99">
        <v>6573.9130434782601</v>
      </c>
      <c r="I1098" s="99">
        <v>41500</v>
      </c>
      <c r="J1098" s="99">
        <f t="shared" si="68"/>
        <v>8546.0869565217381</v>
      </c>
      <c r="K1098" s="99">
        <f t="shared" si="70"/>
        <v>43546.086956521736</v>
      </c>
      <c r="L1098" s="99">
        <f t="shared" si="71"/>
        <v>43546.086956521736</v>
      </c>
      <c r="M1098" s="99">
        <f t="shared" si="69"/>
        <v>43500</v>
      </c>
      <c r="N1098" s="100"/>
      <c r="O1098" s="103"/>
      <c r="P1098" s="103"/>
      <c r="Q1098" s="103"/>
      <c r="R1098" s="103"/>
    </row>
    <row r="1099" spans="1:18" ht="55.2">
      <c r="A1099" s="32">
        <v>1095</v>
      </c>
      <c r="B1099" s="33" t="s">
        <v>2475</v>
      </c>
      <c r="C1099" s="34" t="s">
        <v>2428</v>
      </c>
      <c r="D1099" s="33" t="s">
        <v>2476</v>
      </c>
      <c r="E1099" s="35" t="s">
        <v>2477</v>
      </c>
      <c r="F1099" s="35" t="s">
        <v>2478</v>
      </c>
      <c r="G1099" s="36">
        <v>30000</v>
      </c>
      <c r="H1099" s="36">
        <v>5634.7826086956502</v>
      </c>
      <c r="I1099" s="36">
        <v>35600</v>
      </c>
      <c r="J1099" s="36">
        <f t="shared" si="68"/>
        <v>7325.2173913043453</v>
      </c>
      <c r="K1099" s="36">
        <f t="shared" si="70"/>
        <v>37325.217391304344</v>
      </c>
      <c r="L1099" s="36">
        <f t="shared" si="71"/>
        <v>37325.217391304344</v>
      </c>
      <c r="M1099" s="36">
        <f t="shared" si="69"/>
        <v>37300</v>
      </c>
      <c r="N1099" s="37"/>
    </row>
    <row r="1100" spans="1:18" ht="31.2">
      <c r="A1100" s="32">
        <v>1096</v>
      </c>
      <c r="B1100" s="33" t="s">
        <v>2479</v>
      </c>
      <c r="C1100" s="34" t="s">
        <v>2480</v>
      </c>
      <c r="D1100" s="33" t="s">
        <v>2481</v>
      </c>
      <c r="E1100" s="35" t="s">
        <v>2482</v>
      </c>
      <c r="F1100" s="35" t="s">
        <v>2483</v>
      </c>
      <c r="G1100" s="36">
        <v>540000</v>
      </c>
      <c r="H1100" s="36">
        <v>50086.956521739099</v>
      </c>
      <c r="I1100" s="36">
        <v>590000</v>
      </c>
      <c r="J1100" s="36">
        <f t="shared" si="68"/>
        <v>65113.043478260828</v>
      </c>
      <c r="K1100" s="36">
        <f t="shared" si="70"/>
        <v>605113.04347826086</v>
      </c>
      <c r="L1100" s="36">
        <f t="shared" si="71"/>
        <v>605113.04347826086</v>
      </c>
      <c r="M1100" s="36">
        <f t="shared" si="69"/>
        <v>605100</v>
      </c>
      <c r="N1100" s="37"/>
    </row>
    <row r="1101" spans="1:18" s="101" customFormat="1" ht="27.6">
      <c r="A1101" s="95">
        <v>1097</v>
      </c>
      <c r="B1101" s="96" t="s">
        <v>2484</v>
      </c>
      <c r="C1101" s="97" t="s">
        <v>2480</v>
      </c>
      <c r="D1101" s="96" t="s">
        <v>2485</v>
      </c>
      <c r="E1101" s="98" t="s">
        <v>2486</v>
      </c>
      <c r="F1101" s="98" t="s">
        <v>2487</v>
      </c>
      <c r="G1101" s="99">
        <v>12000</v>
      </c>
      <c r="H1101" s="99">
        <v>1095.6521739130401</v>
      </c>
      <c r="I1101" s="99">
        <v>13000</v>
      </c>
      <c r="J1101" s="99">
        <f t="shared" si="68"/>
        <v>1424.3478260869522</v>
      </c>
      <c r="K1101" s="99">
        <f t="shared" si="70"/>
        <v>13424.347826086952</v>
      </c>
      <c r="L1101" s="99">
        <f t="shared" si="71"/>
        <v>13424.347826086952</v>
      </c>
      <c r="M1101" s="99">
        <f t="shared" si="69"/>
        <v>13400</v>
      </c>
      <c r="N1101" s="100"/>
      <c r="O1101" s="103"/>
      <c r="P1101" s="103"/>
      <c r="Q1101" s="103"/>
      <c r="R1101" s="103"/>
    </row>
    <row r="1102" spans="1:18" ht="31.2">
      <c r="A1102" s="32">
        <v>1098</v>
      </c>
      <c r="B1102" s="33" t="s">
        <v>2488</v>
      </c>
      <c r="C1102" s="34" t="s">
        <v>2480</v>
      </c>
      <c r="D1102" s="33" t="s">
        <v>2489</v>
      </c>
      <c r="E1102" s="35" t="s">
        <v>2490</v>
      </c>
      <c r="F1102" s="35" t="s">
        <v>2491</v>
      </c>
      <c r="G1102" s="36">
        <v>35000</v>
      </c>
      <c r="H1102" s="36">
        <v>3286.95652173913</v>
      </c>
      <c r="I1102" s="36">
        <v>38200</v>
      </c>
      <c r="J1102" s="36">
        <f t="shared" si="68"/>
        <v>4273.0434782608691</v>
      </c>
      <c r="K1102" s="36">
        <f t="shared" si="70"/>
        <v>39273.043478260872</v>
      </c>
      <c r="L1102" s="36">
        <f t="shared" si="71"/>
        <v>39273.043478260872</v>
      </c>
      <c r="M1102" s="36">
        <f t="shared" si="69"/>
        <v>39200</v>
      </c>
      <c r="N1102" s="37"/>
    </row>
    <row r="1103" spans="1:18" ht="27.6">
      <c r="A1103" s="32">
        <v>1099</v>
      </c>
      <c r="B1103" s="33" t="s">
        <v>2492</v>
      </c>
      <c r="C1103" s="34" t="s">
        <v>2480</v>
      </c>
      <c r="D1103" s="33" t="s">
        <v>2493</v>
      </c>
      <c r="E1103" s="35" t="s">
        <v>2494</v>
      </c>
      <c r="F1103" s="35" t="s">
        <v>2495</v>
      </c>
      <c r="G1103" s="36">
        <v>85000</v>
      </c>
      <c r="H1103" s="36">
        <v>7982.6086956521704</v>
      </c>
      <c r="I1103" s="36">
        <v>92900</v>
      </c>
      <c r="J1103" s="36">
        <f t="shared" si="68"/>
        <v>10377.391304347822</v>
      </c>
      <c r="K1103" s="36">
        <f t="shared" si="70"/>
        <v>95377.391304347824</v>
      </c>
      <c r="L1103" s="36">
        <f t="shared" si="71"/>
        <v>95377.39130434781</v>
      </c>
      <c r="M1103" s="36">
        <f t="shared" si="69"/>
        <v>95300</v>
      </c>
      <c r="N1103" s="37"/>
    </row>
    <row r="1104" spans="1:18" ht="27.6">
      <c r="A1104" s="32">
        <v>1100</v>
      </c>
      <c r="B1104" s="33" t="s">
        <v>2496</v>
      </c>
      <c r="C1104" s="34" t="s">
        <v>2480</v>
      </c>
      <c r="D1104" s="33" t="s">
        <v>2497</v>
      </c>
      <c r="E1104" s="35" t="s">
        <v>2498</v>
      </c>
      <c r="F1104" s="35" t="s">
        <v>2499</v>
      </c>
      <c r="G1104" s="36">
        <v>160000</v>
      </c>
      <c r="H1104" s="36">
        <v>14086.956521739099</v>
      </c>
      <c r="I1104" s="36">
        <v>174000</v>
      </c>
      <c r="J1104" s="36">
        <f t="shared" ref="J1104:J1167" si="72">+H1104/1800000*2340000</f>
        <v>18313.043478260832</v>
      </c>
      <c r="K1104" s="36">
        <f t="shared" si="70"/>
        <v>178313.04347826084</v>
      </c>
      <c r="L1104" s="36">
        <f t="shared" si="71"/>
        <v>178313.04347826084</v>
      </c>
      <c r="M1104" s="36">
        <f t="shared" ref="M1104:M1167" si="73">ROUNDDOWN(K1104,-2)</f>
        <v>178300</v>
      </c>
      <c r="N1104" s="37"/>
    </row>
    <row r="1105" spans="1:14" ht="27.6">
      <c r="A1105" s="32">
        <v>1101</v>
      </c>
      <c r="B1105" s="33" t="s">
        <v>2500</v>
      </c>
      <c r="C1105" s="34" t="s">
        <v>2480</v>
      </c>
      <c r="D1105" s="33" t="s">
        <v>2501</v>
      </c>
      <c r="E1105" s="35" t="s">
        <v>2502</v>
      </c>
      <c r="F1105" s="35" t="s">
        <v>2503</v>
      </c>
      <c r="G1105" s="36">
        <v>50000</v>
      </c>
      <c r="H1105" s="36">
        <v>4695.6521739130403</v>
      </c>
      <c r="I1105" s="36">
        <v>54600</v>
      </c>
      <c r="J1105" s="36">
        <f t="shared" si="72"/>
        <v>6104.3478260869515</v>
      </c>
      <c r="K1105" s="36">
        <f t="shared" si="70"/>
        <v>56104.347826086952</v>
      </c>
      <c r="L1105" s="36">
        <f t="shared" si="71"/>
        <v>56104.347826086952</v>
      </c>
      <c r="M1105" s="36">
        <f t="shared" si="73"/>
        <v>56100</v>
      </c>
      <c r="N1105" s="37"/>
    </row>
    <row r="1106" spans="1:14" ht="31.2">
      <c r="A1106" s="32">
        <v>1102</v>
      </c>
      <c r="B1106" s="33" t="s">
        <v>2504</v>
      </c>
      <c r="C1106" s="34" t="s">
        <v>2480</v>
      </c>
      <c r="D1106" s="33" t="s">
        <v>2505</v>
      </c>
      <c r="E1106" s="35" t="s">
        <v>2506</v>
      </c>
      <c r="F1106" s="35" t="s">
        <v>2507</v>
      </c>
      <c r="G1106" s="36">
        <v>50000</v>
      </c>
      <c r="H1106" s="36">
        <v>4695.6521739130403</v>
      </c>
      <c r="I1106" s="36">
        <v>54600</v>
      </c>
      <c r="J1106" s="36">
        <f t="shared" si="72"/>
        <v>6104.3478260869515</v>
      </c>
      <c r="K1106" s="36">
        <f t="shared" si="70"/>
        <v>56104.347826086952</v>
      </c>
      <c r="L1106" s="36">
        <f t="shared" si="71"/>
        <v>56104.347826086952</v>
      </c>
      <c r="M1106" s="36">
        <f t="shared" si="73"/>
        <v>56100</v>
      </c>
      <c r="N1106" s="37"/>
    </row>
    <row r="1107" spans="1:14" ht="27.6">
      <c r="A1107" s="32">
        <v>1103</v>
      </c>
      <c r="B1107" s="33" t="s">
        <v>2508</v>
      </c>
      <c r="C1107" s="34" t="s">
        <v>2480</v>
      </c>
      <c r="D1107" s="33" t="s">
        <v>2509</v>
      </c>
      <c r="E1107" s="35" t="s">
        <v>2510</v>
      </c>
      <c r="F1107" s="35" t="s">
        <v>2511</v>
      </c>
      <c r="G1107" s="36">
        <v>27000</v>
      </c>
      <c r="H1107" s="36">
        <v>2504.3478260869601</v>
      </c>
      <c r="I1107" s="36">
        <v>29500</v>
      </c>
      <c r="J1107" s="36">
        <f t="shared" si="72"/>
        <v>3255.652173913048</v>
      </c>
      <c r="K1107" s="36">
        <f t="shared" si="70"/>
        <v>30255.652173913048</v>
      </c>
      <c r="L1107" s="36">
        <f t="shared" si="71"/>
        <v>30255.652173913048</v>
      </c>
      <c r="M1107" s="36">
        <f t="shared" si="73"/>
        <v>30200</v>
      </c>
      <c r="N1107" s="37" t="str">
        <f>VLOOKUP(B1107,[1]Sheet1!B$1:R$65536,17,0)</f>
        <v xml:space="preserve">Áp dụng cho cả trường hợp cho kết quả nhiều hơn 3 chỉ số </v>
      </c>
    </row>
    <row r="1108" spans="1:14" ht="55.2">
      <c r="A1108" s="32">
        <v>1104</v>
      </c>
      <c r="B1108" s="33" t="s">
        <v>2512</v>
      </c>
      <c r="C1108" s="34" t="s">
        <v>2480</v>
      </c>
      <c r="D1108" s="33" t="s">
        <v>2513</v>
      </c>
      <c r="E1108" s="35" t="s">
        <v>2514</v>
      </c>
      <c r="F1108" s="35" t="s">
        <v>2515</v>
      </c>
      <c r="G1108" s="36">
        <v>20000</v>
      </c>
      <c r="H1108" s="36">
        <v>1878.26086956522</v>
      </c>
      <c r="I1108" s="36">
        <v>21800</v>
      </c>
      <c r="J1108" s="36">
        <f t="shared" si="72"/>
        <v>2441.7391304347861</v>
      </c>
      <c r="K1108" s="36">
        <f t="shared" si="70"/>
        <v>22441.739130434788</v>
      </c>
      <c r="L1108" s="36">
        <f t="shared" si="71"/>
        <v>22441.739130434788</v>
      </c>
      <c r="M1108" s="36">
        <f t="shared" si="73"/>
        <v>22400</v>
      </c>
      <c r="N1108" s="37" t="str">
        <f>VLOOKUP(B1108,[1]Sheet1!B$1:R$65536,17,0)</f>
        <v>Không thanh toán đối với các  xét nghiệm Bilirubin gián tiếp; Tỷ lệ A/G là những xét nghiệm có thể ngoại suy được.</v>
      </c>
    </row>
    <row r="1109" spans="1:14" ht="55.2">
      <c r="A1109" s="32">
        <v>1105</v>
      </c>
      <c r="B1109" s="33" t="s">
        <v>2516</v>
      </c>
      <c r="C1109" s="34" t="s">
        <v>2480</v>
      </c>
      <c r="D1109" s="33" t="s">
        <v>2517</v>
      </c>
      <c r="E1109" s="35" t="s">
        <v>2518</v>
      </c>
      <c r="F1109" s="35" t="s">
        <v>2515</v>
      </c>
      <c r="G1109" s="36">
        <v>20000</v>
      </c>
      <c r="H1109" s="36">
        <v>1878.26086956522</v>
      </c>
      <c r="I1109" s="36">
        <v>21800</v>
      </c>
      <c r="J1109" s="36">
        <f t="shared" si="72"/>
        <v>2441.7391304347861</v>
      </c>
      <c r="K1109" s="36">
        <f t="shared" si="70"/>
        <v>22441.739130434788</v>
      </c>
      <c r="L1109" s="36">
        <f t="shared" si="71"/>
        <v>22441.739130434788</v>
      </c>
      <c r="M1109" s="36">
        <f t="shared" si="73"/>
        <v>22400</v>
      </c>
      <c r="N1109" s="37" t="str">
        <f>VLOOKUP(B1109,[1]Sheet1!B$1:R$65536,17,0)</f>
        <v>Không thanh toán đối với các  xét nghiệm Bilirubin gián tiếp; Tỷ lệ A/G là những xét nghiệm có thể ngoại suy được.</v>
      </c>
    </row>
    <row r="1110" spans="1:14" ht="55.2">
      <c r="A1110" s="32">
        <v>1106</v>
      </c>
      <c r="B1110" s="33" t="s">
        <v>2519</v>
      </c>
      <c r="C1110" s="34" t="s">
        <v>2480</v>
      </c>
      <c r="D1110" s="33" t="s">
        <v>2520</v>
      </c>
      <c r="E1110" s="35" t="s">
        <v>2521</v>
      </c>
      <c r="F1110" s="35" t="s">
        <v>2515</v>
      </c>
      <c r="G1110" s="36">
        <v>20000</v>
      </c>
      <c r="H1110" s="36">
        <v>1878.26086956522</v>
      </c>
      <c r="I1110" s="36">
        <v>21800</v>
      </c>
      <c r="J1110" s="36">
        <f t="shared" si="72"/>
        <v>2441.7391304347861</v>
      </c>
      <c r="K1110" s="36">
        <f t="shared" si="70"/>
        <v>22441.739130434788</v>
      </c>
      <c r="L1110" s="36">
        <f t="shared" si="71"/>
        <v>22441.739130434788</v>
      </c>
      <c r="M1110" s="36">
        <f t="shared" si="73"/>
        <v>22400</v>
      </c>
      <c r="N1110" s="37" t="str">
        <f>VLOOKUP(B1110,[1]Sheet1!B$1:R$65536,17,0)</f>
        <v>Không thanh toán đối với các  xét nghiệm Bilirubin gián tiếp; Tỷ lệ A/G là những xét nghiệm có thể ngoại suy được.</v>
      </c>
    </row>
    <row r="1111" spans="1:14" ht="55.2">
      <c r="A1111" s="32">
        <v>1107</v>
      </c>
      <c r="B1111" s="33" t="s">
        <v>2522</v>
      </c>
      <c r="C1111" s="34" t="s">
        <v>2480</v>
      </c>
      <c r="D1111" s="33" t="s">
        <v>2523</v>
      </c>
      <c r="E1111" s="35" t="s">
        <v>2524</v>
      </c>
      <c r="F1111" s="35" t="s">
        <v>2515</v>
      </c>
      <c r="G1111" s="36">
        <v>20000</v>
      </c>
      <c r="H1111" s="36">
        <v>1878.26086956522</v>
      </c>
      <c r="I1111" s="36">
        <v>21800</v>
      </c>
      <c r="J1111" s="36">
        <f t="shared" si="72"/>
        <v>2441.7391304347861</v>
      </c>
      <c r="K1111" s="36">
        <f t="shared" si="70"/>
        <v>22441.739130434788</v>
      </c>
      <c r="L1111" s="36">
        <f t="shared" si="71"/>
        <v>22441.739130434788</v>
      </c>
      <c r="M1111" s="36">
        <f t="shared" si="73"/>
        <v>22400</v>
      </c>
      <c r="N1111" s="37" t="str">
        <f>VLOOKUP(B1111,[1]Sheet1!B$1:R$65536,17,0)</f>
        <v>Không thanh toán đối với các  xét nghiệm Bilirubin gián tiếp; Tỷ lệ A/G là những xét nghiệm có thể ngoại suy được.</v>
      </c>
    </row>
    <row r="1112" spans="1:14" ht="55.2">
      <c r="A1112" s="32">
        <v>1108</v>
      </c>
      <c r="B1112" s="33" t="s">
        <v>2525</v>
      </c>
      <c r="C1112" s="34" t="s">
        <v>2480</v>
      </c>
      <c r="D1112" s="33" t="s">
        <v>2526</v>
      </c>
      <c r="E1112" s="35" t="s">
        <v>2527</v>
      </c>
      <c r="F1112" s="35" t="s">
        <v>2515</v>
      </c>
      <c r="G1112" s="36">
        <v>20000</v>
      </c>
      <c r="H1112" s="36">
        <v>1878.26086956522</v>
      </c>
      <c r="I1112" s="36">
        <v>21800</v>
      </c>
      <c r="J1112" s="36">
        <f t="shared" si="72"/>
        <v>2441.7391304347861</v>
      </c>
      <c r="K1112" s="36">
        <f t="shared" si="70"/>
        <v>22441.739130434788</v>
      </c>
      <c r="L1112" s="36">
        <f t="shared" si="71"/>
        <v>22441.739130434788</v>
      </c>
      <c r="M1112" s="36">
        <f t="shared" si="73"/>
        <v>22400</v>
      </c>
      <c r="N1112" s="37" t="str">
        <f>VLOOKUP(B1112,[1]Sheet1!B$1:R$65536,17,0)</f>
        <v>Không thanh toán đối với các  xét nghiệm Bilirubin gián tiếp; Tỷ lệ A/G là những xét nghiệm có thể ngoại suy được.</v>
      </c>
    </row>
    <row r="1113" spans="1:14" ht="55.2">
      <c r="A1113" s="32">
        <v>1109</v>
      </c>
      <c r="B1113" s="33" t="s">
        <v>2528</v>
      </c>
      <c r="C1113" s="34" t="s">
        <v>2480</v>
      </c>
      <c r="D1113" s="33" t="s">
        <v>2529</v>
      </c>
      <c r="E1113" s="35" t="s">
        <v>2530</v>
      </c>
      <c r="F1113" s="35" t="s">
        <v>2515</v>
      </c>
      <c r="G1113" s="36">
        <v>20000</v>
      </c>
      <c r="H1113" s="36">
        <v>1878.26086956522</v>
      </c>
      <c r="I1113" s="36">
        <v>21800</v>
      </c>
      <c r="J1113" s="36">
        <f t="shared" si="72"/>
        <v>2441.7391304347861</v>
      </c>
      <c r="K1113" s="36">
        <f t="shared" si="70"/>
        <v>22441.739130434788</v>
      </c>
      <c r="L1113" s="36">
        <f t="shared" si="71"/>
        <v>22441.739130434788</v>
      </c>
      <c r="M1113" s="36">
        <f t="shared" si="73"/>
        <v>22400</v>
      </c>
      <c r="N1113" s="37" t="str">
        <f>VLOOKUP(B1113,[1]Sheet1!B$1:R$65536,17,0)</f>
        <v>Không thanh toán đối với các  xét nghiệm Bilirubin gián tiếp; Tỷ lệ A/G là những xét nghiệm có thể ngoại suy được.</v>
      </c>
    </row>
    <row r="1114" spans="1:14" ht="62.4">
      <c r="A1114" s="32">
        <v>1110</v>
      </c>
      <c r="B1114" s="33" t="s">
        <v>2531</v>
      </c>
      <c r="C1114" s="34" t="s">
        <v>2480</v>
      </c>
      <c r="D1114" s="33" t="s">
        <v>2532</v>
      </c>
      <c r="E1114" s="35" t="s">
        <v>2533</v>
      </c>
      <c r="F1114" s="35" t="s">
        <v>2534</v>
      </c>
      <c r="G1114" s="36">
        <v>20000</v>
      </c>
      <c r="H1114" s="36">
        <v>1878.26086956522</v>
      </c>
      <c r="I1114" s="36">
        <v>21800</v>
      </c>
      <c r="J1114" s="36">
        <f t="shared" si="72"/>
        <v>2441.7391304347861</v>
      </c>
      <c r="K1114" s="36">
        <f t="shared" si="70"/>
        <v>22441.739130434788</v>
      </c>
      <c r="L1114" s="36">
        <f t="shared" si="71"/>
        <v>22441.739130434788</v>
      </c>
      <c r="M1114" s="36">
        <f t="shared" si="73"/>
        <v>22400</v>
      </c>
      <c r="N1114" s="37" t="str">
        <f>VLOOKUP(B1114,[1]Sheet1!B$1:R$65536,17,0)</f>
        <v>Mỗi chất</v>
      </c>
    </row>
    <row r="1115" spans="1:14" ht="62.4">
      <c r="A1115" s="32">
        <v>1111</v>
      </c>
      <c r="B1115" s="33" t="s">
        <v>2535</v>
      </c>
      <c r="C1115" s="34" t="s">
        <v>2480</v>
      </c>
      <c r="D1115" s="33" t="s">
        <v>2536</v>
      </c>
      <c r="E1115" s="35" t="s">
        <v>2537</v>
      </c>
      <c r="F1115" s="35" t="s">
        <v>2534</v>
      </c>
      <c r="G1115" s="36">
        <v>20000</v>
      </c>
      <c r="H1115" s="36">
        <v>1878.26086956522</v>
      </c>
      <c r="I1115" s="36">
        <v>21800</v>
      </c>
      <c r="J1115" s="36">
        <f t="shared" si="72"/>
        <v>2441.7391304347861</v>
      </c>
      <c r="K1115" s="36">
        <f t="shared" si="70"/>
        <v>22441.739130434788</v>
      </c>
      <c r="L1115" s="36">
        <f t="shared" si="71"/>
        <v>22441.739130434788</v>
      </c>
      <c r="M1115" s="36">
        <f t="shared" si="73"/>
        <v>22400</v>
      </c>
      <c r="N1115" s="37" t="str">
        <f>VLOOKUP(B1115,[1]Sheet1!B$1:R$65536,17,0)</f>
        <v>Mỗi chất</v>
      </c>
    </row>
    <row r="1116" spans="1:14" ht="62.4">
      <c r="A1116" s="32">
        <v>1112</v>
      </c>
      <c r="B1116" s="33" t="s">
        <v>2538</v>
      </c>
      <c r="C1116" s="34" t="s">
        <v>2480</v>
      </c>
      <c r="D1116" s="33" t="s">
        <v>2539</v>
      </c>
      <c r="E1116" s="35" t="s">
        <v>2540</v>
      </c>
      <c r="F1116" s="35" t="s">
        <v>2534</v>
      </c>
      <c r="G1116" s="36">
        <v>20000</v>
      </c>
      <c r="H1116" s="36">
        <v>1878.26086956522</v>
      </c>
      <c r="I1116" s="36">
        <v>21800</v>
      </c>
      <c r="J1116" s="36">
        <f t="shared" si="72"/>
        <v>2441.7391304347861</v>
      </c>
      <c r="K1116" s="36">
        <f t="shared" si="70"/>
        <v>22441.739130434788</v>
      </c>
      <c r="L1116" s="36">
        <f t="shared" si="71"/>
        <v>22441.739130434788</v>
      </c>
      <c r="M1116" s="36">
        <f t="shared" si="73"/>
        <v>22400</v>
      </c>
      <c r="N1116" s="37" t="str">
        <f>VLOOKUP(B1116,[1]Sheet1!B$1:R$65536,17,0)</f>
        <v>Mỗi chất</v>
      </c>
    </row>
    <row r="1117" spans="1:14" ht="62.4">
      <c r="A1117" s="32">
        <v>1113</v>
      </c>
      <c r="B1117" s="33" t="s">
        <v>2541</v>
      </c>
      <c r="C1117" s="34" t="s">
        <v>2480</v>
      </c>
      <c r="D1117" s="33" t="s">
        <v>2542</v>
      </c>
      <c r="E1117" s="35" t="s">
        <v>2543</v>
      </c>
      <c r="F1117" s="35" t="s">
        <v>2534</v>
      </c>
      <c r="G1117" s="36">
        <v>20000</v>
      </c>
      <c r="H1117" s="36">
        <v>1878.26086956522</v>
      </c>
      <c r="I1117" s="36">
        <v>21800</v>
      </c>
      <c r="J1117" s="36">
        <f t="shared" si="72"/>
        <v>2441.7391304347861</v>
      </c>
      <c r="K1117" s="36">
        <f t="shared" si="70"/>
        <v>22441.739130434788</v>
      </c>
      <c r="L1117" s="36">
        <f t="shared" si="71"/>
        <v>22441.739130434788</v>
      </c>
      <c r="M1117" s="36">
        <f t="shared" si="73"/>
        <v>22400</v>
      </c>
      <c r="N1117" s="37" t="str">
        <f>VLOOKUP(B1117,[1]Sheet1!B$1:R$65536,17,0)</f>
        <v>Mỗi chất</v>
      </c>
    </row>
    <row r="1118" spans="1:14" ht="62.4">
      <c r="A1118" s="32">
        <v>1114</v>
      </c>
      <c r="B1118" s="33" t="s">
        <v>2544</v>
      </c>
      <c r="C1118" s="34" t="s">
        <v>2480</v>
      </c>
      <c r="D1118" s="33" t="s">
        <v>2545</v>
      </c>
      <c r="E1118" s="35" t="s">
        <v>2546</v>
      </c>
      <c r="F1118" s="35" t="s">
        <v>2534</v>
      </c>
      <c r="G1118" s="36">
        <v>20000</v>
      </c>
      <c r="H1118" s="36">
        <v>1878.26086956522</v>
      </c>
      <c r="I1118" s="36">
        <v>21800</v>
      </c>
      <c r="J1118" s="36">
        <f t="shared" si="72"/>
        <v>2441.7391304347861</v>
      </c>
      <c r="K1118" s="36">
        <f t="shared" si="70"/>
        <v>22441.739130434788</v>
      </c>
      <c r="L1118" s="36">
        <f t="shared" si="71"/>
        <v>22441.739130434788</v>
      </c>
      <c r="M1118" s="36">
        <f t="shared" si="73"/>
        <v>22400</v>
      </c>
      <c r="N1118" s="37" t="str">
        <f>VLOOKUP(B1118,[1]Sheet1!B$1:R$65536,17,0)</f>
        <v>Mỗi chất</v>
      </c>
    </row>
    <row r="1119" spans="1:14" ht="62.4">
      <c r="A1119" s="32">
        <v>1115</v>
      </c>
      <c r="B1119" s="33" t="s">
        <v>2547</v>
      </c>
      <c r="C1119" s="34" t="s">
        <v>2480</v>
      </c>
      <c r="D1119" s="33" t="s">
        <v>2548</v>
      </c>
      <c r="E1119" s="35" t="s">
        <v>2549</v>
      </c>
      <c r="F1119" s="35" t="s">
        <v>2534</v>
      </c>
      <c r="G1119" s="36">
        <v>20000</v>
      </c>
      <c r="H1119" s="36">
        <v>1878.26086956522</v>
      </c>
      <c r="I1119" s="36">
        <v>21800</v>
      </c>
      <c r="J1119" s="36">
        <f t="shared" si="72"/>
        <v>2441.7391304347861</v>
      </c>
      <c r="K1119" s="36">
        <f t="shared" si="70"/>
        <v>22441.739130434788</v>
      </c>
      <c r="L1119" s="36">
        <f t="shared" si="71"/>
        <v>22441.739130434788</v>
      </c>
      <c r="M1119" s="36">
        <f t="shared" si="73"/>
        <v>22400</v>
      </c>
      <c r="N1119" s="37" t="str">
        <f>VLOOKUP(B1119,[1]Sheet1!B$1:R$65536,17,0)</f>
        <v>Mỗi chất</v>
      </c>
    </row>
    <row r="1120" spans="1:14" ht="62.4">
      <c r="A1120" s="32">
        <v>1116</v>
      </c>
      <c r="B1120" s="33" t="s">
        <v>2550</v>
      </c>
      <c r="C1120" s="34" t="s">
        <v>2480</v>
      </c>
      <c r="D1120" s="33" t="s">
        <v>2551</v>
      </c>
      <c r="E1120" s="35" t="s">
        <v>2552</v>
      </c>
      <c r="F1120" s="35" t="s">
        <v>2534</v>
      </c>
      <c r="G1120" s="36">
        <v>20000</v>
      </c>
      <c r="H1120" s="36">
        <v>1878.26086956522</v>
      </c>
      <c r="I1120" s="36">
        <v>21800</v>
      </c>
      <c r="J1120" s="36">
        <f t="shared" si="72"/>
        <v>2441.7391304347861</v>
      </c>
      <c r="K1120" s="36">
        <f t="shared" si="70"/>
        <v>22441.739130434788</v>
      </c>
      <c r="L1120" s="36">
        <f t="shared" si="71"/>
        <v>22441.739130434788</v>
      </c>
      <c r="M1120" s="36">
        <f t="shared" si="73"/>
        <v>22400</v>
      </c>
      <c r="N1120" s="37" t="str">
        <f>VLOOKUP(B1120,[1]Sheet1!B$1:R$65536,17,0)</f>
        <v>Mỗi chất</v>
      </c>
    </row>
    <row r="1121" spans="1:14" ht="62.4">
      <c r="A1121" s="32">
        <v>1117</v>
      </c>
      <c r="B1121" s="33" t="s">
        <v>2553</v>
      </c>
      <c r="C1121" s="34" t="s">
        <v>2480</v>
      </c>
      <c r="D1121" s="33" t="s">
        <v>2554</v>
      </c>
      <c r="E1121" s="35" t="s">
        <v>2555</v>
      </c>
      <c r="F1121" s="35" t="s">
        <v>2534</v>
      </c>
      <c r="G1121" s="36">
        <v>20000</v>
      </c>
      <c r="H1121" s="36">
        <v>1878.26086956522</v>
      </c>
      <c r="I1121" s="36">
        <v>21800</v>
      </c>
      <c r="J1121" s="36">
        <f t="shared" si="72"/>
        <v>2441.7391304347861</v>
      </c>
      <c r="K1121" s="36">
        <f t="shared" si="70"/>
        <v>22441.739130434788</v>
      </c>
      <c r="L1121" s="36">
        <f t="shared" si="71"/>
        <v>22441.739130434788</v>
      </c>
      <c r="M1121" s="36">
        <f t="shared" si="73"/>
        <v>22400</v>
      </c>
      <c r="N1121" s="37" t="str">
        <f>VLOOKUP(B1121,[1]Sheet1!B$1:R$65536,17,0)</f>
        <v>Mỗi chất</v>
      </c>
    </row>
    <row r="1122" spans="1:14" ht="27.6">
      <c r="A1122" s="32">
        <v>1118</v>
      </c>
      <c r="B1122" s="33" t="s">
        <v>2556</v>
      </c>
      <c r="C1122" s="34" t="s">
        <v>2480</v>
      </c>
      <c r="D1122" s="33" t="s">
        <v>2557</v>
      </c>
      <c r="E1122" s="35" t="s">
        <v>2558</v>
      </c>
      <c r="F1122" s="35" t="s">
        <v>2559</v>
      </c>
      <c r="G1122" s="36">
        <v>30000</v>
      </c>
      <c r="H1122" s="36">
        <v>2817.3913043478301</v>
      </c>
      <c r="I1122" s="36">
        <v>32800</v>
      </c>
      <c r="J1122" s="36">
        <f t="shared" si="72"/>
        <v>3662.608695652179</v>
      </c>
      <c r="K1122" s="36">
        <f t="shared" si="70"/>
        <v>33662.608695652176</v>
      </c>
      <c r="L1122" s="36">
        <f t="shared" si="71"/>
        <v>33662.608695652176</v>
      </c>
      <c r="M1122" s="36">
        <f t="shared" si="73"/>
        <v>33600</v>
      </c>
      <c r="N1122" s="37"/>
    </row>
    <row r="1123" spans="1:14" ht="62.4">
      <c r="A1123" s="32">
        <v>1119</v>
      </c>
      <c r="B1123" s="33" t="s">
        <v>2560</v>
      </c>
      <c r="C1123" s="34" t="s">
        <v>2480</v>
      </c>
      <c r="D1123" s="33" t="s">
        <v>2561</v>
      </c>
      <c r="E1123" s="35" t="s">
        <v>2562</v>
      </c>
      <c r="F1123" s="35" t="s">
        <v>2563</v>
      </c>
      <c r="G1123" s="36">
        <v>25000</v>
      </c>
      <c r="H1123" s="36">
        <v>2347.8260869565202</v>
      </c>
      <c r="I1123" s="36">
        <v>27300</v>
      </c>
      <c r="J1123" s="36">
        <f t="shared" si="72"/>
        <v>3052.1739130434757</v>
      </c>
      <c r="K1123" s="36">
        <f t="shared" si="70"/>
        <v>28052.173913043476</v>
      </c>
      <c r="L1123" s="36">
        <f t="shared" si="71"/>
        <v>28052.173913043476</v>
      </c>
      <c r="M1123" s="36">
        <f t="shared" si="73"/>
        <v>28000</v>
      </c>
      <c r="N1123" s="37"/>
    </row>
    <row r="1124" spans="1:14" ht="62.4">
      <c r="A1124" s="32">
        <v>1120</v>
      </c>
      <c r="B1124" s="33" t="s">
        <v>2564</v>
      </c>
      <c r="C1124" s="34" t="s">
        <v>2480</v>
      </c>
      <c r="D1124" s="33" t="s">
        <v>2565</v>
      </c>
      <c r="E1124" s="35" t="s">
        <v>2566</v>
      </c>
      <c r="F1124" s="35" t="s">
        <v>2563</v>
      </c>
      <c r="G1124" s="36">
        <v>25000</v>
      </c>
      <c r="H1124" s="36">
        <v>2347.8260869565202</v>
      </c>
      <c r="I1124" s="36">
        <v>27300</v>
      </c>
      <c r="J1124" s="36">
        <f t="shared" si="72"/>
        <v>3052.1739130434757</v>
      </c>
      <c r="K1124" s="36">
        <f t="shared" si="70"/>
        <v>28052.173913043476</v>
      </c>
      <c r="L1124" s="36">
        <f t="shared" si="71"/>
        <v>28052.173913043476</v>
      </c>
      <c r="M1124" s="36">
        <f t="shared" si="73"/>
        <v>28000</v>
      </c>
      <c r="N1124" s="37"/>
    </row>
    <row r="1125" spans="1:14" ht="62.4">
      <c r="A1125" s="32">
        <v>1121</v>
      </c>
      <c r="B1125" s="33" t="s">
        <v>2567</v>
      </c>
      <c r="C1125" s="34" t="s">
        <v>2480</v>
      </c>
      <c r="D1125" s="33" t="s">
        <v>2568</v>
      </c>
      <c r="E1125" s="35" t="s">
        <v>2569</v>
      </c>
      <c r="F1125" s="35" t="s">
        <v>2563</v>
      </c>
      <c r="G1125" s="36">
        <v>25000</v>
      </c>
      <c r="H1125" s="36">
        <v>2347.8260869565202</v>
      </c>
      <c r="I1125" s="36">
        <v>27300</v>
      </c>
      <c r="J1125" s="36">
        <f t="shared" si="72"/>
        <v>3052.1739130434757</v>
      </c>
      <c r="K1125" s="36">
        <f t="shared" si="70"/>
        <v>28052.173913043476</v>
      </c>
      <c r="L1125" s="36">
        <f t="shared" si="71"/>
        <v>28052.173913043476</v>
      </c>
      <c r="M1125" s="36">
        <f t="shared" si="73"/>
        <v>28000</v>
      </c>
      <c r="N1125" s="37"/>
    </row>
    <row r="1126" spans="1:14" ht="62.4">
      <c r="A1126" s="32">
        <v>1122</v>
      </c>
      <c r="B1126" s="33" t="s">
        <v>2570</v>
      </c>
      <c r="C1126" s="34" t="s">
        <v>2480</v>
      </c>
      <c r="D1126" s="33" t="s">
        <v>2571</v>
      </c>
      <c r="E1126" s="35" t="s">
        <v>2572</v>
      </c>
      <c r="F1126" s="35" t="s">
        <v>2563</v>
      </c>
      <c r="G1126" s="36">
        <v>25000</v>
      </c>
      <c r="H1126" s="36">
        <v>2347.8260869565202</v>
      </c>
      <c r="I1126" s="36">
        <v>27300</v>
      </c>
      <c r="J1126" s="36">
        <f t="shared" si="72"/>
        <v>3052.1739130434757</v>
      </c>
      <c r="K1126" s="36">
        <f t="shared" si="70"/>
        <v>28052.173913043476</v>
      </c>
      <c r="L1126" s="36">
        <f t="shared" si="71"/>
        <v>28052.173913043476</v>
      </c>
      <c r="M1126" s="36">
        <f t="shared" si="73"/>
        <v>28000</v>
      </c>
      <c r="N1126" s="37"/>
    </row>
    <row r="1127" spans="1:14" ht="27.6">
      <c r="A1127" s="32">
        <v>1123</v>
      </c>
      <c r="B1127" s="33" t="s">
        <v>2573</v>
      </c>
      <c r="C1127" s="34" t="s">
        <v>2480</v>
      </c>
      <c r="D1127" s="33" t="s">
        <v>2574</v>
      </c>
      <c r="E1127" s="35" t="s">
        <v>100</v>
      </c>
      <c r="F1127" s="35" t="s">
        <v>100</v>
      </c>
      <c r="G1127" s="36">
        <v>14004</v>
      </c>
      <c r="H1127" s="36">
        <v>1558.95652173913</v>
      </c>
      <c r="I1127" s="36">
        <v>15500</v>
      </c>
      <c r="J1127" s="36">
        <f t="shared" si="72"/>
        <v>2026.6434782608692</v>
      </c>
      <c r="K1127" s="36">
        <f t="shared" si="70"/>
        <v>16030.643478260869</v>
      </c>
      <c r="L1127" s="36">
        <f t="shared" si="71"/>
        <v>16030.643478260869</v>
      </c>
      <c r="M1127" s="36">
        <f t="shared" si="73"/>
        <v>16000</v>
      </c>
      <c r="N1127" s="37"/>
    </row>
    <row r="1128" spans="1:14" ht="27.6">
      <c r="A1128" s="32">
        <v>1124</v>
      </c>
      <c r="B1128" s="33" t="s">
        <v>2575</v>
      </c>
      <c r="C1128" s="34" t="s">
        <v>2480</v>
      </c>
      <c r="D1128" s="33" t="s">
        <v>2576</v>
      </c>
      <c r="E1128" s="35" t="s">
        <v>2577</v>
      </c>
      <c r="F1128" s="35" t="s">
        <v>2578</v>
      </c>
      <c r="G1128" s="36">
        <v>75000</v>
      </c>
      <c r="H1128" s="36">
        <v>7043.4782608695696</v>
      </c>
      <c r="I1128" s="36">
        <v>82000</v>
      </c>
      <c r="J1128" s="36">
        <f t="shared" si="72"/>
        <v>9156.5217391304395</v>
      </c>
      <c r="K1128" s="36">
        <f t="shared" si="70"/>
        <v>84156.521739130432</v>
      </c>
      <c r="L1128" s="36">
        <f t="shared" si="71"/>
        <v>84156.521739130432</v>
      </c>
      <c r="M1128" s="36">
        <f t="shared" si="73"/>
        <v>84100</v>
      </c>
      <c r="N1128" s="37"/>
    </row>
    <row r="1129" spans="1:14" ht="31.2">
      <c r="A1129" s="32">
        <v>1125</v>
      </c>
      <c r="B1129" s="33" t="s">
        <v>2579</v>
      </c>
      <c r="C1129" s="34" t="s">
        <v>2480</v>
      </c>
      <c r="D1129" s="33" t="s">
        <v>2580</v>
      </c>
      <c r="E1129" s="35" t="s">
        <v>2581</v>
      </c>
      <c r="F1129" s="35" t="s">
        <v>2582</v>
      </c>
      <c r="G1129" s="36">
        <v>18000</v>
      </c>
      <c r="H1129" s="36">
        <v>1565.21739130435</v>
      </c>
      <c r="I1129" s="36">
        <v>19500</v>
      </c>
      <c r="J1129" s="36">
        <f t="shared" si="72"/>
        <v>2034.782608695655</v>
      </c>
      <c r="K1129" s="36">
        <f t="shared" si="70"/>
        <v>20034.782608695656</v>
      </c>
      <c r="L1129" s="36">
        <f t="shared" si="71"/>
        <v>20034.782608695656</v>
      </c>
      <c r="M1129" s="36">
        <f t="shared" si="73"/>
        <v>20000</v>
      </c>
      <c r="N1129" s="37"/>
    </row>
    <row r="1130" spans="1:14" ht="27.6">
      <c r="A1130" s="32">
        <v>1126</v>
      </c>
      <c r="B1130" s="33" t="s">
        <v>2583</v>
      </c>
      <c r="C1130" s="34" t="s">
        <v>2480</v>
      </c>
      <c r="D1130" s="33" t="s">
        <v>2584</v>
      </c>
      <c r="E1130" s="35" t="s">
        <v>2585</v>
      </c>
      <c r="F1130" s="35" t="s">
        <v>2586</v>
      </c>
      <c r="G1130" s="36">
        <v>94000</v>
      </c>
      <c r="H1130" s="36">
        <v>8765.2173913043498</v>
      </c>
      <c r="I1130" s="36">
        <v>102000</v>
      </c>
      <c r="J1130" s="36">
        <f t="shared" si="72"/>
        <v>11394.782608695656</v>
      </c>
      <c r="K1130" s="36">
        <f t="shared" si="70"/>
        <v>105394.78260869565</v>
      </c>
      <c r="L1130" s="36">
        <f t="shared" si="71"/>
        <v>105394.78260869565</v>
      </c>
      <c r="M1130" s="36">
        <f t="shared" si="73"/>
        <v>105300</v>
      </c>
      <c r="N1130" s="37"/>
    </row>
    <row r="1131" spans="1:14" ht="31.2">
      <c r="A1131" s="32">
        <v>1127</v>
      </c>
      <c r="B1131" s="33" t="s">
        <v>2587</v>
      </c>
      <c r="C1131" s="34" t="s">
        <v>2480</v>
      </c>
      <c r="D1131" s="33" t="s">
        <v>2588</v>
      </c>
      <c r="E1131" s="35" t="s">
        <v>2589</v>
      </c>
      <c r="F1131" s="35" t="s">
        <v>2590</v>
      </c>
      <c r="G1131" s="36">
        <v>60000</v>
      </c>
      <c r="H1131" s="36">
        <v>5634.7826086956502</v>
      </c>
      <c r="I1131" s="36">
        <v>65600</v>
      </c>
      <c r="J1131" s="36">
        <f t="shared" si="72"/>
        <v>7325.2173913043453</v>
      </c>
      <c r="K1131" s="36">
        <f t="shared" si="70"/>
        <v>67325.217391304352</v>
      </c>
      <c r="L1131" s="36">
        <f t="shared" si="71"/>
        <v>67325.217391304352</v>
      </c>
      <c r="M1131" s="36">
        <f t="shared" si="73"/>
        <v>67300</v>
      </c>
      <c r="N1131" s="37"/>
    </row>
    <row r="1132" spans="1:14" ht="27.6">
      <c r="A1132" s="32">
        <v>1128</v>
      </c>
      <c r="B1132" s="33" t="s">
        <v>2591</v>
      </c>
      <c r="C1132" s="34" t="s">
        <v>2480</v>
      </c>
      <c r="D1132" s="33" t="s">
        <v>2592</v>
      </c>
      <c r="E1132" s="35" t="s">
        <v>2593</v>
      </c>
      <c r="F1132" s="35" t="s">
        <v>2590</v>
      </c>
      <c r="G1132" s="36">
        <v>60000</v>
      </c>
      <c r="H1132" s="36">
        <v>5634.7826086956502</v>
      </c>
      <c r="I1132" s="36">
        <v>65600</v>
      </c>
      <c r="J1132" s="36">
        <f t="shared" si="72"/>
        <v>7325.2173913043453</v>
      </c>
      <c r="K1132" s="36">
        <f t="shared" si="70"/>
        <v>67325.217391304352</v>
      </c>
      <c r="L1132" s="36">
        <f t="shared" si="71"/>
        <v>67325.217391304352</v>
      </c>
      <c r="M1132" s="36">
        <f t="shared" si="73"/>
        <v>67300</v>
      </c>
      <c r="N1132" s="37"/>
    </row>
    <row r="1133" spans="1:14" ht="27.6">
      <c r="A1133" s="32">
        <v>1129</v>
      </c>
      <c r="B1133" s="33" t="s">
        <v>2594</v>
      </c>
      <c r="C1133" s="34" t="s">
        <v>2480</v>
      </c>
      <c r="D1133" s="33" t="s">
        <v>2595</v>
      </c>
      <c r="E1133" s="35" t="s">
        <v>2596</v>
      </c>
      <c r="F1133" s="35" t="s">
        <v>2590</v>
      </c>
      <c r="G1133" s="36">
        <v>60000</v>
      </c>
      <c r="H1133" s="36">
        <v>5634.7826086956502</v>
      </c>
      <c r="I1133" s="36">
        <v>65600</v>
      </c>
      <c r="J1133" s="36">
        <f t="shared" si="72"/>
        <v>7325.2173913043453</v>
      </c>
      <c r="K1133" s="36">
        <f t="shared" si="70"/>
        <v>67325.217391304352</v>
      </c>
      <c r="L1133" s="36">
        <f t="shared" si="71"/>
        <v>67325.217391304352</v>
      </c>
      <c r="M1133" s="36">
        <f t="shared" si="73"/>
        <v>67300</v>
      </c>
      <c r="N1133" s="37"/>
    </row>
    <row r="1134" spans="1:14" ht="27.6">
      <c r="A1134" s="32">
        <v>1130</v>
      </c>
      <c r="B1134" s="33" t="s">
        <v>2597</v>
      </c>
      <c r="C1134" s="34" t="s">
        <v>2480</v>
      </c>
      <c r="D1134" s="33" t="s">
        <v>2598</v>
      </c>
      <c r="E1134" s="35" t="s">
        <v>2599</v>
      </c>
      <c r="F1134" s="35" t="s">
        <v>2590</v>
      </c>
      <c r="G1134" s="36">
        <v>60000</v>
      </c>
      <c r="H1134" s="36">
        <v>5634.7826086956502</v>
      </c>
      <c r="I1134" s="36">
        <v>65600</v>
      </c>
      <c r="J1134" s="36">
        <f t="shared" si="72"/>
        <v>7325.2173913043453</v>
      </c>
      <c r="K1134" s="36">
        <f t="shared" si="70"/>
        <v>67325.217391304352</v>
      </c>
      <c r="L1134" s="36">
        <f t="shared" si="71"/>
        <v>67325.217391304352</v>
      </c>
      <c r="M1134" s="36">
        <f t="shared" si="73"/>
        <v>67300</v>
      </c>
      <c r="N1134" s="37"/>
    </row>
    <row r="1135" spans="1:14" ht="27.6">
      <c r="A1135" s="32">
        <v>1131</v>
      </c>
      <c r="B1135" s="33" t="s">
        <v>2600</v>
      </c>
      <c r="C1135" s="34" t="s">
        <v>2480</v>
      </c>
      <c r="D1135" s="33" t="s">
        <v>2601</v>
      </c>
      <c r="E1135" s="35" t="s">
        <v>2602</v>
      </c>
      <c r="F1135" s="35" t="s">
        <v>2603</v>
      </c>
      <c r="G1135" s="36">
        <v>70000</v>
      </c>
      <c r="H1135" s="36">
        <v>6573.9130434782601</v>
      </c>
      <c r="I1135" s="36">
        <v>76500</v>
      </c>
      <c r="J1135" s="36">
        <f t="shared" si="72"/>
        <v>8546.0869565217381</v>
      </c>
      <c r="K1135" s="36">
        <f t="shared" si="70"/>
        <v>78546.086956521744</v>
      </c>
      <c r="L1135" s="36">
        <f t="shared" si="71"/>
        <v>78546.086956521744</v>
      </c>
      <c r="M1135" s="36">
        <f t="shared" si="73"/>
        <v>78500</v>
      </c>
      <c r="N1135" s="37"/>
    </row>
    <row r="1136" spans="1:14" ht="27.6">
      <c r="A1136" s="32">
        <v>1132</v>
      </c>
      <c r="B1136" s="33" t="s">
        <v>2604</v>
      </c>
      <c r="C1136" s="34" t="s">
        <v>2480</v>
      </c>
      <c r="D1136" s="33" t="s">
        <v>2605</v>
      </c>
      <c r="E1136" s="35" t="s">
        <v>2606</v>
      </c>
      <c r="F1136" s="35" t="s">
        <v>2603</v>
      </c>
      <c r="G1136" s="36">
        <v>70000</v>
      </c>
      <c r="H1136" s="36">
        <v>6573.9130434782601</v>
      </c>
      <c r="I1136" s="36">
        <v>76500</v>
      </c>
      <c r="J1136" s="36">
        <f t="shared" si="72"/>
        <v>8546.0869565217381</v>
      </c>
      <c r="K1136" s="36">
        <f t="shared" si="70"/>
        <v>78546.086956521744</v>
      </c>
      <c r="L1136" s="36">
        <f t="shared" si="71"/>
        <v>78546.086956521744</v>
      </c>
      <c r="M1136" s="36">
        <f t="shared" si="73"/>
        <v>78500</v>
      </c>
      <c r="N1136" s="37"/>
    </row>
    <row r="1137" spans="1:18" ht="27.6">
      <c r="A1137" s="32">
        <v>1133</v>
      </c>
      <c r="B1137" s="33" t="s">
        <v>2607</v>
      </c>
      <c r="C1137" s="34" t="s">
        <v>2480</v>
      </c>
      <c r="D1137" s="33" t="s">
        <v>2608</v>
      </c>
      <c r="E1137" s="35" t="s">
        <v>2609</v>
      </c>
      <c r="F1137" s="35" t="s">
        <v>2603</v>
      </c>
      <c r="G1137" s="36">
        <v>70000</v>
      </c>
      <c r="H1137" s="36">
        <v>6573.9130434782601</v>
      </c>
      <c r="I1137" s="36">
        <v>76500</v>
      </c>
      <c r="J1137" s="36">
        <f t="shared" si="72"/>
        <v>8546.0869565217381</v>
      </c>
      <c r="K1137" s="36">
        <f t="shared" si="70"/>
        <v>78546.086956521744</v>
      </c>
      <c r="L1137" s="36">
        <f t="shared" si="71"/>
        <v>78546.086956521744</v>
      </c>
      <c r="M1137" s="36">
        <f t="shared" si="73"/>
        <v>78500</v>
      </c>
      <c r="N1137" s="37"/>
    </row>
    <row r="1138" spans="1:18" ht="31.2">
      <c r="A1138" s="32">
        <v>1134</v>
      </c>
      <c r="B1138" s="33" t="s">
        <v>2610</v>
      </c>
      <c r="C1138" s="34" t="s">
        <v>2480</v>
      </c>
      <c r="D1138" s="33" t="s">
        <v>2611</v>
      </c>
      <c r="E1138" s="35" t="s">
        <v>2612</v>
      </c>
      <c r="F1138" s="35" t="s">
        <v>2613</v>
      </c>
      <c r="G1138" s="36">
        <v>55000</v>
      </c>
      <c r="H1138" s="36">
        <v>5165.2173913043498</v>
      </c>
      <c r="I1138" s="36">
        <v>60100</v>
      </c>
      <c r="J1138" s="36">
        <f t="shared" si="72"/>
        <v>6714.7826086956547</v>
      </c>
      <c r="K1138" s="36">
        <f t="shared" si="70"/>
        <v>61714.782608695656</v>
      </c>
      <c r="L1138" s="36">
        <f t="shared" si="71"/>
        <v>61714.782608695656</v>
      </c>
      <c r="M1138" s="36">
        <f t="shared" si="73"/>
        <v>61700</v>
      </c>
      <c r="N1138" s="37"/>
    </row>
    <row r="1139" spans="1:18" ht="27.6">
      <c r="A1139" s="32">
        <v>1135</v>
      </c>
      <c r="B1139" s="33" t="s">
        <v>2614</v>
      </c>
      <c r="C1139" s="34" t="s">
        <v>2480</v>
      </c>
      <c r="D1139" s="33" t="s">
        <v>2615</v>
      </c>
      <c r="E1139" s="35" t="s">
        <v>2616</v>
      </c>
      <c r="F1139" s="35" t="s">
        <v>2617</v>
      </c>
      <c r="G1139" s="36">
        <v>40000</v>
      </c>
      <c r="H1139" s="36">
        <v>3756.52173913043</v>
      </c>
      <c r="I1139" s="36">
        <v>43700</v>
      </c>
      <c r="J1139" s="36">
        <f t="shared" si="72"/>
        <v>4883.4782608695587</v>
      </c>
      <c r="K1139" s="36">
        <f t="shared" si="70"/>
        <v>44883.47826086956</v>
      </c>
      <c r="L1139" s="36">
        <f t="shared" si="71"/>
        <v>44883.47826086956</v>
      </c>
      <c r="M1139" s="36">
        <f t="shared" si="73"/>
        <v>44800</v>
      </c>
      <c r="N1139" s="37"/>
    </row>
    <row r="1140" spans="1:18" ht="27.6">
      <c r="A1140" s="32">
        <v>1136</v>
      </c>
      <c r="B1140" s="33" t="s">
        <v>2618</v>
      </c>
      <c r="C1140" s="34" t="s">
        <v>2480</v>
      </c>
      <c r="D1140" s="33" t="s">
        <v>2619</v>
      </c>
      <c r="E1140" s="35" t="s">
        <v>2620</v>
      </c>
      <c r="F1140" s="35" t="s">
        <v>2621</v>
      </c>
      <c r="G1140" s="36">
        <v>35000</v>
      </c>
      <c r="H1140" s="36">
        <v>3286.95652173913</v>
      </c>
      <c r="I1140" s="36">
        <v>38200</v>
      </c>
      <c r="J1140" s="36">
        <f t="shared" si="72"/>
        <v>4273.0434782608691</v>
      </c>
      <c r="K1140" s="36">
        <f t="shared" si="70"/>
        <v>39273.043478260872</v>
      </c>
      <c r="L1140" s="36">
        <f t="shared" si="71"/>
        <v>39273.043478260872</v>
      </c>
      <c r="M1140" s="36">
        <f t="shared" si="73"/>
        <v>39200</v>
      </c>
      <c r="N1140" s="37"/>
    </row>
    <row r="1141" spans="1:18" ht="27.6">
      <c r="A1141" s="32">
        <v>1137</v>
      </c>
      <c r="B1141" s="33" t="s">
        <v>2622</v>
      </c>
      <c r="C1141" s="34" t="s">
        <v>2480</v>
      </c>
      <c r="D1141" s="33" t="s">
        <v>2623</v>
      </c>
      <c r="E1141" s="35" t="s">
        <v>2624</v>
      </c>
      <c r="F1141" s="35" t="s">
        <v>2625</v>
      </c>
      <c r="G1141" s="36">
        <v>23000</v>
      </c>
      <c r="H1141" s="36">
        <v>2034.78260869565</v>
      </c>
      <c r="I1141" s="36">
        <v>25000</v>
      </c>
      <c r="J1141" s="36">
        <f t="shared" si="72"/>
        <v>2645.2173913043453</v>
      </c>
      <c r="K1141" s="36">
        <f t="shared" si="70"/>
        <v>25645.217391304344</v>
      </c>
      <c r="L1141" s="36">
        <f t="shared" si="71"/>
        <v>25645.217391304344</v>
      </c>
      <c r="M1141" s="36">
        <f t="shared" si="73"/>
        <v>25600</v>
      </c>
      <c r="N1141" s="37"/>
    </row>
    <row r="1142" spans="1:18" ht="27.6">
      <c r="A1142" s="32">
        <v>1138</v>
      </c>
      <c r="B1142" s="33" t="s">
        <v>2626</v>
      </c>
      <c r="C1142" s="34" t="s">
        <v>2480</v>
      </c>
      <c r="D1142" s="33" t="s">
        <v>2627</v>
      </c>
      <c r="E1142" s="35" t="s">
        <v>2628</v>
      </c>
      <c r="F1142" s="35" t="s">
        <v>2629</v>
      </c>
      <c r="G1142" s="36">
        <v>27000</v>
      </c>
      <c r="H1142" s="36">
        <v>2504.3478260869601</v>
      </c>
      <c r="I1142" s="36">
        <v>29500</v>
      </c>
      <c r="J1142" s="36">
        <f t="shared" si="72"/>
        <v>3255.652173913048</v>
      </c>
      <c r="K1142" s="36">
        <f t="shared" si="70"/>
        <v>30255.652173913048</v>
      </c>
      <c r="L1142" s="36">
        <f t="shared" si="71"/>
        <v>30255.652173913048</v>
      </c>
      <c r="M1142" s="36">
        <f t="shared" si="73"/>
        <v>30200</v>
      </c>
      <c r="N1142" s="37" t="str">
        <f>VLOOKUP(B1142,[1]Sheet1!B$1:R$65536,17,0)</f>
        <v>Áp dụng cho cả trường hợp cho kết quả nhiều hơn 3 chỉ số.</v>
      </c>
    </row>
    <row r="1143" spans="1:18" ht="31.2">
      <c r="A1143" s="32">
        <v>1139</v>
      </c>
      <c r="B1143" s="33" t="s">
        <v>2630</v>
      </c>
      <c r="C1143" s="34" t="s">
        <v>2480</v>
      </c>
      <c r="D1143" s="33" t="s">
        <v>2631</v>
      </c>
      <c r="E1143" s="35" t="s">
        <v>2632</v>
      </c>
      <c r="F1143" s="35" t="s">
        <v>2633</v>
      </c>
      <c r="G1143" s="36">
        <v>40000</v>
      </c>
      <c r="H1143" s="36">
        <v>3756.52173913043</v>
      </c>
      <c r="I1143" s="36">
        <v>43700</v>
      </c>
      <c r="J1143" s="36">
        <f t="shared" si="72"/>
        <v>4883.4782608695587</v>
      </c>
      <c r="K1143" s="36">
        <f t="shared" si="70"/>
        <v>44883.47826086956</v>
      </c>
      <c r="L1143" s="36">
        <f t="shared" si="71"/>
        <v>44883.47826086956</v>
      </c>
      <c r="M1143" s="36">
        <f t="shared" si="73"/>
        <v>44800</v>
      </c>
      <c r="N1143" s="37"/>
    </row>
    <row r="1144" spans="1:18" ht="27.6">
      <c r="A1144" s="32">
        <v>1140</v>
      </c>
      <c r="B1144" s="33" t="s">
        <v>2634</v>
      </c>
      <c r="C1144" s="34" t="s">
        <v>2480</v>
      </c>
      <c r="D1144" s="33" t="s">
        <v>2635</v>
      </c>
      <c r="E1144" s="35" t="s">
        <v>2636</v>
      </c>
      <c r="F1144" s="35" t="s">
        <v>901</v>
      </c>
      <c r="G1144" s="36">
        <v>40000</v>
      </c>
      <c r="H1144" s="36">
        <v>3756.52173913043</v>
      </c>
      <c r="I1144" s="36">
        <v>43700</v>
      </c>
      <c r="J1144" s="36">
        <f t="shared" si="72"/>
        <v>4883.4782608695587</v>
      </c>
      <c r="K1144" s="36">
        <f t="shared" si="70"/>
        <v>44883.47826086956</v>
      </c>
      <c r="L1144" s="36">
        <f t="shared" si="71"/>
        <v>44883.47826086956</v>
      </c>
      <c r="M1144" s="36">
        <f t="shared" si="73"/>
        <v>44800</v>
      </c>
      <c r="N1144" s="37"/>
    </row>
    <row r="1145" spans="1:18" s="101" customFormat="1" ht="27.6">
      <c r="A1145" s="95">
        <v>1141</v>
      </c>
      <c r="B1145" s="96" t="s">
        <v>2637</v>
      </c>
      <c r="C1145" s="97" t="s">
        <v>2480</v>
      </c>
      <c r="D1145" s="96" t="s">
        <v>2638</v>
      </c>
      <c r="E1145" s="98" t="s">
        <v>2639</v>
      </c>
      <c r="F1145" s="98" t="s">
        <v>901</v>
      </c>
      <c r="G1145" s="99">
        <v>40000</v>
      </c>
      <c r="H1145" s="99">
        <v>3756.52173913043</v>
      </c>
      <c r="I1145" s="99">
        <v>43700</v>
      </c>
      <c r="J1145" s="99">
        <f t="shared" si="72"/>
        <v>4883.4782608695587</v>
      </c>
      <c r="K1145" s="99">
        <f t="shared" si="70"/>
        <v>44883.47826086956</v>
      </c>
      <c r="L1145" s="99">
        <f t="shared" si="71"/>
        <v>44883.47826086956</v>
      </c>
      <c r="M1145" s="99">
        <f t="shared" si="73"/>
        <v>44800</v>
      </c>
      <c r="N1145" s="100"/>
      <c r="O1145" s="103"/>
      <c r="P1145" s="103"/>
      <c r="Q1145" s="103"/>
      <c r="R1145" s="103"/>
    </row>
    <row r="1146" spans="1:18" ht="27.6">
      <c r="A1146" s="32">
        <v>1142</v>
      </c>
      <c r="B1146" s="33" t="s">
        <v>2640</v>
      </c>
      <c r="C1146" s="34" t="s">
        <v>2480</v>
      </c>
      <c r="D1146" s="33" t="s">
        <v>2641</v>
      </c>
      <c r="E1146" s="35" t="s">
        <v>2642</v>
      </c>
      <c r="F1146" s="35" t="s">
        <v>901</v>
      </c>
      <c r="G1146" s="36">
        <v>40000</v>
      </c>
      <c r="H1146" s="36">
        <v>3756.52173913043</v>
      </c>
      <c r="I1146" s="36">
        <v>43700</v>
      </c>
      <c r="J1146" s="36">
        <f t="shared" si="72"/>
        <v>4883.4782608695587</v>
      </c>
      <c r="K1146" s="36">
        <f t="shared" si="70"/>
        <v>44883.47826086956</v>
      </c>
      <c r="L1146" s="36">
        <f t="shared" si="71"/>
        <v>44883.47826086956</v>
      </c>
      <c r="M1146" s="36">
        <f t="shared" si="73"/>
        <v>44800</v>
      </c>
      <c r="N1146" s="37"/>
    </row>
    <row r="1147" spans="1:18" ht="31.2">
      <c r="A1147" s="32">
        <v>1143</v>
      </c>
      <c r="B1147" s="33" t="s">
        <v>2643</v>
      </c>
      <c r="C1147" s="34" t="s">
        <v>2480</v>
      </c>
      <c r="D1147" s="33" t="s">
        <v>2644</v>
      </c>
      <c r="E1147" s="35" t="s">
        <v>2645</v>
      </c>
      <c r="F1147" s="35" t="s">
        <v>2646</v>
      </c>
      <c r="G1147" s="36">
        <v>13000</v>
      </c>
      <c r="H1147" s="36">
        <v>1095.6521739130401</v>
      </c>
      <c r="I1147" s="36">
        <v>14000</v>
      </c>
      <c r="J1147" s="36">
        <f t="shared" si="72"/>
        <v>1424.3478260869522</v>
      </c>
      <c r="K1147" s="36">
        <f t="shared" si="70"/>
        <v>14424.347826086952</v>
      </c>
      <c r="L1147" s="36">
        <f t="shared" si="71"/>
        <v>14424.347826086952</v>
      </c>
      <c r="M1147" s="36">
        <f t="shared" si="73"/>
        <v>14400</v>
      </c>
      <c r="N1147" s="37"/>
    </row>
    <row r="1148" spans="1:18" ht="31.2">
      <c r="A1148" s="32">
        <v>1144</v>
      </c>
      <c r="B1148" s="33" t="s">
        <v>2647</v>
      </c>
      <c r="C1148" s="34" t="s">
        <v>2480</v>
      </c>
      <c r="D1148" s="33" t="s">
        <v>2648</v>
      </c>
      <c r="E1148" s="35" t="s">
        <v>2649</v>
      </c>
      <c r="F1148" s="35" t="s">
        <v>2646</v>
      </c>
      <c r="G1148" s="36">
        <v>13000</v>
      </c>
      <c r="H1148" s="36">
        <v>1095.6521739130401</v>
      </c>
      <c r="I1148" s="36">
        <v>14000</v>
      </c>
      <c r="J1148" s="36">
        <f t="shared" si="72"/>
        <v>1424.3478260869522</v>
      </c>
      <c r="K1148" s="36">
        <f t="shared" si="70"/>
        <v>14424.347826086952</v>
      </c>
      <c r="L1148" s="36">
        <f t="shared" si="71"/>
        <v>14424.347826086952</v>
      </c>
      <c r="M1148" s="36">
        <f t="shared" si="73"/>
        <v>14400</v>
      </c>
      <c r="N1148" s="37"/>
    </row>
    <row r="1149" spans="1:18" s="101" customFormat="1" ht="27.6">
      <c r="A1149" s="95">
        <v>1145</v>
      </c>
      <c r="B1149" s="96" t="s">
        <v>2650</v>
      </c>
      <c r="C1149" s="97" t="s">
        <v>2480</v>
      </c>
      <c r="D1149" s="96" t="s">
        <v>2651</v>
      </c>
      <c r="E1149" s="98" t="s">
        <v>2652</v>
      </c>
      <c r="F1149" s="98" t="s">
        <v>2653</v>
      </c>
      <c r="G1149" s="99">
        <v>25444</v>
      </c>
      <c r="H1149" s="99">
        <v>2435.47826086956</v>
      </c>
      <c r="I1149" s="99">
        <v>27800</v>
      </c>
      <c r="J1149" s="99">
        <f t="shared" si="72"/>
        <v>3166.1217391304281</v>
      </c>
      <c r="K1149" s="99">
        <f t="shared" si="70"/>
        <v>28610.121739130427</v>
      </c>
      <c r="L1149" s="99">
        <f t="shared" si="71"/>
        <v>28610.121739130427</v>
      </c>
      <c r="M1149" s="99">
        <f t="shared" si="73"/>
        <v>28600</v>
      </c>
      <c r="N1149" s="100"/>
      <c r="O1149" s="103"/>
      <c r="P1149" s="103"/>
      <c r="Q1149" s="103"/>
      <c r="R1149" s="103"/>
    </row>
    <row r="1150" spans="1:18" ht="27.6">
      <c r="A1150" s="32">
        <v>1146</v>
      </c>
      <c r="B1150" s="33" t="s">
        <v>2654</v>
      </c>
      <c r="C1150" s="34" t="s">
        <v>2480</v>
      </c>
      <c r="D1150" s="33" t="s">
        <v>2655</v>
      </c>
      <c r="E1150" s="35" t="s">
        <v>2656</v>
      </c>
      <c r="F1150" s="35" t="s">
        <v>2657</v>
      </c>
      <c r="G1150" s="36">
        <v>15000</v>
      </c>
      <c r="H1150" s="36">
        <v>1408.69565217391</v>
      </c>
      <c r="I1150" s="36">
        <v>16400</v>
      </c>
      <c r="J1150" s="36">
        <f t="shared" si="72"/>
        <v>1831.3043478260829</v>
      </c>
      <c r="K1150" s="36">
        <f t="shared" si="70"/>
        <v>16831.304347826084</v>
      </c>
      <c r="L1150" s="36">
        <f t="shared" si="71"/>
        <v>16831.304347826084</v>
      </c>
      <c r="M1150" s="36">
        <f t="shared" si="73"/>
        <v>16800</v>
      </c>
      <c r="N1150" s="37"/>
    </row>
    <row r="1151" spans="1:18" ht="27.6">
      <c r="A1151" s="32">
        <v>1147</v>
      </c>
      <c r="B1151" s="33" t="s">
        <v>2658</v>
      </c>
      <c r="C1151" s="34" t="s">
        <v>2480</v>
      </c>
      <c r="D1151" s="33" t="s">
        <v>2659</v>
      </c>
      <c r="E1151" s="35" t="s">
        <v>2660</v>
      </c>
      <c r="F1151" s="35" t="s">
        <v>2657</v>
      </c>
      <c r="G1151" s="36">
        <v>15000</v>
      </c>
      <c r="H1151" s="36">
        <v>1408.69565217391</v>
      </c>
      <c r="I1151" s="36">
        <v>16400</v>
      </c>
      <c r="J1151" s="36">
        <f t="shared" si="72"/>
        <v>1831.3043478260829</v>
      </c>
      <c r="K1151" s="36">
        <f t="shared" si="70"/>
        <v>16831.304347826084</v>
      </c>
      <c r="L1151" s="36">
        <f t="shared" si="71"/>
        <v>16831.304347826084</v>
      </c>
      <c r="M1151" s="36">
        <f t="shared" si="73"/>
        <v>16800</v>
      </c>
      <c r="N1151" s="37"/>
    </row>
    <row r="1152" spans="1:18" ht="27.6">
      <c r="A1152" s="32">
        <v>1148</v>
      </c>
      <c r="B1152" s="33" t="s">
        <v>2661</v>
      </c>
      <c r="C1152" s="34" t="s">
        <v>2480</v>
      </c>
      <c r="D1152" s="33" t="s">
        <v>2662</v>
      </c>
      <c r="E1152" s="35" t="s">
        <v>2663</v>
      </c>
      <c r="F1152" s="35" t="s">
        <v>2657</v>
      </c>
      <c r="G1152" s="36">
        <v>15000</v>
      </c>
      <c r="H1152" s="36">
        <v>1408.69565217391</v>
      </c>
      <c r="I1152" s="36">
        <v>16400</v>
      </c>
      <c r="J1152" s="36">
        <f t="shared" si="72"/>
        <v>1831.3043478260829</v>
      </c>
      <c r="K1152" s="36">
        <f t="shared" si="70"/>
        <v>16831.304347826084</v>
      </c>
      <c r="L1152" s="36">
        <f t="shared" si="71"/>
        <v>16831.304347826084</v>
      </c>
      <c r="M1152" s="36">
        <f t="shared" si="73"/>
        <v>16800</v>
      </c>
      <c r="N1152" s="37"/>
    </row>
    <row r="1153" spans="1:14" ht="27.6">
      <c r="A1153" s="32">
        <v>1149</v>
      </c>
      <c r="B1153" s="33" t="s">
        <v>2664</v>
      </c>
      <c r="C1153" s="34" t="s">
        <v>2480</v>
      </c>
      <c r="D1153" s="33" t="s">
        <v>2665</v>
      </c>
      <c r="E1153" s="35" t="s">
        <v>2666</v>
      </c>
      <c r="F1153" s="35" t="s">
        <v>2667</v>
      </c>
      <c r="G1153" s="36">
        <v>6000</v>
      </c>
      <c r="H1153" s="36">
        <v>469.56521739130397</v>
      </c>
      <c r="I1153" s="36">
        <v>6400</v>
      </c>
      <c r="J1153" s="36">
        <f t="shared" si="72"/>
        <v>610.43478260869517</v>
      </c>
      <c r="K1153" s="36">
        <f t="shared" si="70"/>
        <v>6610.4347826086951</v>
      </c>
      <c r="L1153" s="36">
        <f t="shared" si="71"/>
        <v>6610.4347826086951</v>
      </c>
      <c r="M1153" s="36">
        <f t="shared" si="73"/>
        <v>6600</v>
      </c>
      <c r="N1153" s="37"/>
    </row>
    <row r="1154" spans="1:14" ht="27.6">
      <c r="A1154" s="32">
        <v>1150</v>
      </c>
      <c r="B1154" s="33" t="s">
        <v>2668</v>
      </c>
      <c r="C1154" s="34" t="s">
        <v>2480</v>
      </c>
      <c r="D1154" s="33" t="s">
        <v>2669</v>
      </c>
      <c r="E1154" s="35" t="s">
        <v>2670</v>
      </c>
      <c r="F1154" s="35" t="s">
        <v>2671</v>
      </c>
      <c r="G1154" s="36">
        <v>6000</v>
      </c>
      <c r="H1154" s="36">
        <v>469.56521739130397</v>
      </c>
      <c r="I1154" s="36">
        <v>6400</v>
      </c>
      <c r="J1154" s="36">
        <f t="shared" si="72"/>
        <v>610.43478260869517</v>
      </c>
      <c r="K1154" s="36">
        <f t="shared" si="70"/>
        <v>6610.4347826086951</v>
      </c>
      <c r="L1154" s="36">
        <f t="shared" si="71"/>
        <v>6610.4347826086951</v>
      </c>
      <c r="M1154" s="36">
        <f t="shared" si="73"/>
        <v>6600</v>
      </c>
      <c r="N1154" s="37"/>
    </row>
    <row r="1155" spans="1:14" ht="15.6">
      <c r="A1155" s="32">
        <v>1151</v>
      </c>
      <c r="B1155" s="33" t="s">
        <v>2672</v>
      </c>
      <c r="C1155" s="34" t="s">
        <v>2673</v>
      </c>
      <c r="D1155" s="33" t="s">
        <v>2674</v>
      </c>
      <c r="E1155" s="35" t="s">
        <v>2675</v>
      </c>
      <c r="F1155" s="35" t="s">
        <v>2676</v>
      </c>
      <c r="G1155" s="36">
        <v>45000</v>
      </c>
      <c r="H1155" s="36">
        <v>10486.956521739099</v>
      </c>
      <c r="I1155" s="36">
        <v>55400</v>
      </c>
      <c r="J1155" s="36">
        <f t="shared" si="72"/>
        <v>13633.043478260828</v>
      </c>
      <c r="K1155" s="36">
        <f t="shared" si="70"/>
        <v>58633.043478260828</v>
      </c>
      <c r="L1155" s="36">
        <f t="shared" si="71"/>
        <v>58633.043478260835</v>
      </c>
      <c r="M1155" s="36">
        <f t="shared" si="73"/>
        <v>58600</v>
      </c>
      <c r="N1155" s="37"/>
    </row>
    <row r="1156" spans="1:14" ht="15.6">
      <c r="A1156" s="32">
        <v>1152</v>
      </c>
      <c r="B1156" s="33" t="s">
        <v>2677</v>
      </c>
      <c r="C1156" s="34" t="s">
        <v>2673</v>
      </c>
      <c r="D1156" s="33" t="s">
        <v>2678</v>
      </c>
      <c r="E1156" s="35" t="s">
        <v>2679</v>
      </c>
      <c r="F1156" s="35" t="s">
        <v>2680</v>
      </c>
      <c r="G1156" s="36">
        <v>98000</v>
      </c>
      <c r="H1156" s="36">
        <v>21913.043478260901</v>
      </c>
      <c r="I1156" s="36">
        <v>119000</v>
      </c>
      <c r="J1156" s="36">
        <f t="shared" si="72"/>
        <v>28486.956521739172</v>
      </c>
      <c r="K1156" s="36">
        <f t="shared" si="70"/>
        <v>126486.95652173916</v>
      </c>
      <c r="L1156" s="36">
        <f t="shared" si="71"/>
        <v>126486.95652173916</v>
      </c>
      <c r="M1156" s="36">
        <f t="shared" si="73"/>
        <v>126400</v>
      </c>
      <c r="N1156" s="37"/>
    </row>
    <row r="1157" spans="1:14" ht="15.6">
      <c r="A1157" s="32">
        <v>1153</v>
      </c>
      <c r="B1157" s="33" t="s">
        <v>2681</v>
      </c>
      <c r="C1157" s="34" t="s">
        <v>2673</v>
      </c>
      <c r="D1157" s="33" t="s">
        <v>2682</v>
      </c>
      <c r="E1157" s="35" t="s">
        <v>2683</v>
      </c>
      <c r="F1157" s="35" t="s">
        <v>2684</v>
      </c>
      <c r="G1157" s="36">
        <v>45000</v>
      </c>
      <c r="H1157" s="36">
        <v>10486.956521739099</v>
      </c>
      <c r="I1157" s="36">
        <v>55400</v>
      </c>
      <c r="J1157" s="36">
        <f t="shared" si="72"/>
        <v>13633.043478260828</v>
      </c>
      <c r="K1157" s="36">
        <f t="shared" ref="K1157:K1181" si="74">+G1157+J1157</f>
        <v>58633.043478260828</v>
      </c>
      <c r="L1157" s="36">
        <f t="shared" si="71"/>
        <v>58633.043478260835</v>
      </c>
      <c r="M1157" s="36">
        <f t="shared" si="73"/>
        <v>58600</v>
      </c>
      <c r="N1157" s="37"/>
    </row>
    <row r="1158" spans="1:14" ht="15.6">
      <c r="A1158" s="32">
        <v>1154</v>
      </c>
      <c r="B1158" s="33" t="s">
        <v>2685</v>
      </c>
      <c r="C1158" s="34" t="s">
        <v>2673</v>
      </c>
      <c r="D1158" s="33" t="s">
        <v>2686</v>
      </c>
      <c r="E1158" s="35" t="s">
        <v>2687</v>
      </c>
      <c r="F1158" s="35" t="s">
        <v>2688</v>
      </c>
      <c r="G1158" s="36">
        <v>35000</v>
      </c>
      <c r="H1158" s="36">
        <v>8139.1304347826099</v>
      </c>
      <c r="I1158" s="36">
        <v>43100</v>
      </c>
      <c r="J1158" s="36">
        <f t="shared" si="72"/>
        <v>10580.869565217392</v>
      </c>
      <c r="K1158" s="36">
        <f t="shared" si="74"/>
        <v>45580.869565217392</v>
      </c>
      <c r="L1158" s="36">
        <f t="shared" ref="L1158:L1181" si="75">I1158*K1158/I1158</f>
        <v>45580.869565217392</v>
      </c>
      <c r="M1158" s="36">
        <f t="shared" si="73"/>
        <v>45500</v>
      </c>
      <c r="N1158" s="37"/>
    </row>
    <row r="1159" spans="1:14" ht="15.6">
      <c r="A1159" s="32">
        <v>1155</v>
      </c>
      <c r="B1159" s="33" t="s">
        <v>2689</v>
      </c>
      <c r="C1159" s="34" t="s">
        <v>2673</v>
      </c>
      <c r="D1159" s="33" t="s">
        <v>2690</v>
      </c>
      <c r="E1159" s="35" t="s">
        <v>2691</v>
      </c>
      <c r="F1159" s="35" t="s">
        <v>2692</v>
      </c>
      <c r="G1159" s="36">
        <v>110000</v>
      </c>
      <c r="H1159" s="36">
        <v>25043.4782608696</v>
      </c>
      <c r="I1159" s="36">
        <v>135000</v>
      </c>
      <c r="J1159" s="36">
        <f t="shared" si="72"/>
        <v>32556.52173913048</v>
      </c>
      <c r="K1159" s="36">
        <f t="shared" si="74"/>
        <v>142556.52173913049</v>
      </c>
      <c r="L1159" s="36">
        <f t="shared" si="75"/>
        <v>142556.52173913049</v>
      </c>
      <c r="M1159" s="36">
        <f t="shared" si="73"/>
        <v>142500</v>
      </c>
      <c r="N1159" s="37"/>
    </row>
    <row r="1160" spans="1:14" ht="15.6">
      <c r="A1160" s="32">
        <v>1156</v>
      </c>
      <c r="B1160" s="33" t="s">
        <v>2693</v>
      </c>
      <c r="C1160" s="34" t="s">
        <v>2673</v>
      </c>
      <c r="D1160" s="33" t="s">
        <v>2694</v>
      </c>
      <c r="E1160" s="35" t="s">
        <v>2695</v>
      </c>
      <c r="F1160" s="35" t="s">
        <v>2692</v>
      </c>
      <c r="G1160" s="36">
        <v>110000</v>
      </c>
      <c r="H1160" s="36">
        <v>25043.4782608696</v>
      </c>
      <c r="I1160" s="36">
        <v>135000</v>
      </c>
      <c r="J1160" s="36">
        <f t="shared" si="72"/>
        <v>32556.52173913048</v>
      </c>
      <c r="K1160" s="36">
        <f t="shared" si="74"/>
        <v>142556.52173913049</v>
      </c>
      <c r="L1160" s="36">
        <f t="shared" si="75"/>
        <v>142556.52173913049</v>
      </c>
      <c r="M1160" s="36">
        <f t="shared" si="73"/>
        <v>142500</v>
      </c>
      <c r="N1160" s="37"/>
    </row>
    <row r="1161" spans="1:14" ht="15.6">
      <c r="A1161" s="32">
        <v>1157</v>
      </c>
      <c r="B1161" s="33" t="s">
        <v>2696</v>
      </c>
      <c r="C1161" s="34" t="s">
        <v>2673</v>
      </c>
      <c r="D1161" s="33" t="s">
        <v>2697</v>
      </c>
      <c r="E1161" s="35" t="s">
        <v>2698</v>
      </c>
      <c r="F1161" s="35" t="s">
        <v>2699</v>
      </c>
      <c r="G1161" s="36">
        <v>50000</v>
      </c>
      <c r="H1161" s="36">
        <v>11739.130434782601</v>
      </c>
      <c r="I1161" s="36">
        <v>61700</v>
      </c>
      <c r="J1161" s="36">
        <f t="shared" si="72"/>
        <v>15260.869565217381</v>
      </c>
      <c r="K1161" s="36">
        <f t="shared" si="74"/>
        <v>65260.869565217377</v>
      </c>
      <c r="L1161" s="36">
        <f t="shared" si="75"/>
        <v>65260.869565217377</v>
      </c>
      <c r="M1161" s="36">
        <f t="shared" si="73"/>
        <v>65200</v>
      </c>
      <c r="N1161" s="37"/>
    </row>
    <row r="1162" spans="1:14" ht="15.6">
      <c r="A1162" s="32">
        <v>1158</v>
      </c>
      <c r="B1162" s="33" t="s">
        <v>2700</v>
      </c>
      <c r="C1162" s="34" t="s">
        <v>2673</v>
      </c>
      <c r="D1162" s="33" t="s">
        <v>2701</v>
      </c>
      <c r="E1162" s="35" t="s">
        <v>2702</v>
      </c>
      <c r="F1162" s="35" t="s">
        <v>2703</v>
      </c>
      <c r="G1162" s="36">
        <v>80000</v>
      </c>
      <c r="H1162" s="36">
        <v>18782.608695652201</v>
      </c>
      <c r="I1162" s="36">
        <v>98700</v>
      </c>
      <c r="J1162" s="36">
        <f t="shared" si="72"/>
        <v>24417.391304347861</v>
      </c>
      <c r="K1162" s="36">
        <f t="shared" si="74"/>
        <v>104417.39130434787</v>
      </c>
      <c r="L1162" s="36">
        <f t="shared" si="75"/>
        <v>104417.39130434785</v>
      </c>
      <c r="M1162" s="36">
        <f t="shared" si="73"/>
        <v>104400</v>
      </c>
      <c r="N1162" s="37"/>
    </row>
    <row r="1163" spans="1:14" ht="15.6">
      <c r="A1163" s="32">
        <v>1159</v>
      </c>
      <c r="B1163" s="33" t="s">
        <v>2704</v>
      </c>
      <c r="C1163" s="34" t="s">
        <v>2673</v>
      </c>
      <c r="D1163" s="33" t="s">
        <v>2705</v>
      </c>
      <c r="E1163" s="35" t="s">
        <v>2706</v>
      </c>
      <c r="F1163" s="35" t="s">
        <v>2707</v>
      </c>
      <c r="G1163" s="36">
        <v>45000</v>
      </c>
      <c r="H1163" s="36">
        <v>10486.956521739099</v>
      </c>
      <c r="I1163" s="36">
        <v>55400</v>
      </c>
      <c r="J1163" s="36">
        <f t="shared" si="72"/>
        <v>13633.043478260828</v>
      </c>
      <c r="K1163" s="36">
        <f t="shared" si="74"/>
        <v>58633.043478260828</v>
      </c>
      <c r="L1163" s="36">
        <f t="shared" si="75"/>
        <v>58633.043478260835</v>
      </c>
      <c r="M1163" s="36">
        <f t="shared" si="73"/>
        <v>58600</v>
      </c>
      <c r="N1163" s="37"/>
    </row>
    <row r="1164" spans="1:14" ht="15.6">
      <c r="A1164" s="32">
        <v>1160</v>
      </c>
      <c r="B1164" s="33" t="s">
        <v>2708</v>
      </c>
      <c r="C1164" s="34" t="s">
        <v>2673</v>
      </c>
      <c r="D1164" s="33" t="s">
        <v>2709</v>
      </c>
      <c r="E1164" s="35" t="s">
        <v>2710</v>
      </c>
      <c r="F1164" s="35" t="s">
        <v>2711</v>
      </c>
      <c r="G1164" s="36">
        <v>420000</v>
      </c>
      <c r="H1164" s="36">
        <v>62608.695652173898</v>
      </c>
      <c r="I1164" s="36">
        <v>482000</v>
      </c>
      <c r="J1164" s="36">
        <f t="shared" si="72"/>
        <v>81391.304347826066</v>
      </c>
      <c r="K1164" s="36">
        <f t="shared" si="74"/>
        <v>501391.30434782605</v>
      </c>
      <c r="L1164" s="36">
        <f t="shared" si="75"/>
        <v>501391.30434782605</v>
      </c>
      <c r="M1164" s="36">
        <f t="shared" si="73"/>
        <v>501300</v>
      </c>
      <c r="N1164" s="37"/>
    </row>
    <row r="1165" spans="1:14" ht="15.6">
      <c r="A1165" s="32">
        <v>1161</v>
      </c>
      <c r="B1165" s="33" t="s">
        <v>2712</v>
      </c>
      <c r="C1165" s="34" t="s">
        <v>2673</v>
      </c>
      <c r="D1165" s="33" t="s">
        <v>2713</v>
      </c>
      <c r="E1165" s="35" t="s">
        <v>2714</v>
      </c>
      <c r="F1165" s="35" t="s">
        <v>2715</v>
      </c>
      <c r="G1165" s="36">
        <v>62600</v>
      </c>
      <c r="H1165" s="36">
        <v>14713.043478260901</v>
      </c>
      <c r="I1165" s="36">
        <v>77300</v>
      </c>
      <c r="J1165" s="36">
        <f t="shared" si="72"/>
        <v>19126.956521739172</v>
      </c>
      <c r="K1165" s="36">
        <f t="shared" si="74"/>
        <v>81726.956521739165</v>
      </c>
      <c r="L1165" s="36">
        <f t="shared" si="75"/>
        <v>81726.956521739165</v>
      </c>
      <c r="M1165" s="36">
        <f t="shared" si="73"/>
        <v>81700</v>
      </c>
      <c r="N1165" s="37"/>
    </row>
    <row r="1166" spans="1:14" ht="31.2">
      <c r="A1166" s="32">
        <v>1162</v>
      </c>
      <c r="B1166" s="33" t="s">
        <v>2716</v>
      </c>
      <c r="C1166" s="34" t="s">
        <v>2673</v>
      </c>
      <c r="D1166" s="33" t="s">
        <v>2717</v>
      </c>
      <c r="E1166" s="35" t="s">
        <v>2718</v>
      </c>
      <c r="F1166" s="35" t="s">
        <v>2719</v>
      </c>
      <c r="G1166" s="36">
        <v>32000</v>
      </c>
      <c r="H1166" s="36">
        <v>7513.04347826087</v>
      </c>
      <c r="I1166" s="36">
        <v>39500</v>
      </c>
      <c r="J1166" s="36">
        <f t="shared" si="72"/>
        <v>9766.9565217391319</v>
      </c>
      <c r="K1166" s="36">
        <f t="shared" si="74"/>
        <v>41766.956521739135</v>
      </c>
      <c r="L1166" s="36">
        <f t="shared" si="75"/>
        <v>41766.956521739135</v>
      </c>
      <c r="M1166" s="36">
        <f t="shared" si="73"/>
        <v>41700</v>
      </c>
      <c r="N1166" s="37"/>
    </row>
    <row r="1167" spans="1:14" ht="15.6">
      <c r="A1167" s="32">
        <v>1163</v>
      </c>
      <c r="B1167" s="33" t="s">
        <v>2720</v>
      </c>
      <c r="C1167" s="34" t="s">
        <v>2673</v>
      </c>
      <c r="D1167" s="33" t="s">
        <v>2721</v>
      </c>
      <c r="E1167" s="35" t="s">
        <v>2722</v>
      </c>
      <c r="F1167" s="35" t="s">
        <v>2723</v>
      </c>
      <c r="G1167" s="36">
        <v>35000</v>
      </c>
      <c r="H1167" s="36">
        <v>8139.1304347826099</v>
      </c>
      <c r="I1167" s="36">
        <v>43100</v>
      </c>
      <c r="J1167" s="36">
        <f t="shared" si="72"/>
        <v>10580.869565217392</v>
      </c>
      <c r="K1167" s="36">
        <f t="shared" si="74"/>
        <v>45580.869565217392</v>
      </c>
      <c r="L1167" s="36">
        <f t="shared" si="75"/>
        <v>45580.869565217392</v>
      </c>
      <c r="M1167" s="36">
        <f t="shared" si="73"/>
        <v>45500</v>
      </c>
      <c r="N1167" s="37"/>
    </row>
    <row r="1168" spans="1:14" ht="15.6">
      <c r="A1168" s="32">
        <v>1164</v>
      </c>
      <c r="B1168" s="33" t="s">
        <v>2724</v>
      </c>
      <c r="C1168" s="34" t="s">
        <v>2673</v>
      </c>
      <c r="D1168" s="33" t="s">
        <v>2725</v>
      </c>
      <c r="E1168" s="35" t="s">
        <v>2726</v>
      </c>
      <c r="F1168" s="35" t="s">
        <v>2723</v>
      </c>
      <c r="G1168" s="36">
        <v>35000</v>
      </c>
      <c r="H1168" s="36">
        <v>8139.1304347826099</v>
      </c>
      <c r="I1168" s="36">
        <v>43100</v>
      </c>
      <c r="J1168" s="36">
        <f t="shared" ref="J1168:J1181" si="76">+H1168/1800000*2340000</f>
        <v>10580.869565217392</v>
      </c>
      <c r="K1168" s="36">
        <f t="shared" si="74"/>
        <v>45580.869565217392</v>
      </c>
      <c r="L1168" s="36">
        <f t="shared" si="75"/>
        <v>45580.869565217392</v>
      </c>
      <c r="M1168" s="36">
        <f t="shared" ref="M1168:M1181" si="77">ROUNDDOWN(K1168,-2)</f>
        <v>45500</v>
      </c>
      <c r="N1168" s="37"/>
    </row>
    <row r="1169" spans="1:14" ht="15.6">
      <c r="A1169" s="32">
        <v>1165</v>
      </c>
      <c r="B1169" s="33" t="s">
        <v>2727</v>
      </c>
      <c r="C1169" s="34" t="s">
        <v>2673</v>
      </c>
      <c r="D1169" s="33" t="s">
        <v>2728</v>
      </c>
      <c r="E1169" s="35" t="s">
        <v>2729</v>
      </c>
      <c r="F1169" s="35" t="s">
        <v>2723</v>
      </c>
      <c r="G1169" s="36">
        <v>35000</v>
      </c>
      <c r="H1169" s="36">
        <v>8139.1304347826099</v>
      </c>
      <c r="I1169" s="36">
        <v>43100</v>
      </c>
      <c r="J1169" s="36">
        <f t="shared" si="76"/>
        <v>10580.869565217392</v>
      </c>
      <c r="K1169" s="36">
        <f t="shared" si="74"/>
        <v>45580.869565217392</v>
      </c>
      <c r="L1169" s="36">
        <f t="shared" si="75"/>
        <v>45580.869565217392</v>
      </c>
      <c r="M1169" s="36">
        <f t="shared" si="77"/>
        <v>45500</v>
      </c>
      <c r="N1169" s="37"/>
    </row>
    <row r="1170" spans="1:14" ht="15.6">
      <c r="A1170" s="32">
        <v>1166</v>
      </c>
      <c r="B1170" s="33" t="s">
        <v>2730</v>
      </c>
      <c r="C1170" s="34" t="s">
        <v>2673</v>
      </c>
      <c r="D1170" s="33" t="s">
        <v>2731</v>
      </c>
      <c r="E1170" s="35" t="s">
        <v>2732</v>
      </c>
      <c r="F1170" s="35" t="s">
        <v>2723</v>
      </c>
      <c r="G1170" s="36">
        <v>35000</v>
      </c>
      <c r="H1170" s="36">
        <v>8139.1304347826099</v>
      </c>
      <c r="I1170" s="36">
        <v>43100</v>
      </c>
      <c r="J1170" s="36">
        <f t="shared" si="76"/>
        <v>10580.869565217392</v>
      </c>
      <c r="K1170" s="36">
        <f t="shared" si="74"/>
        <v>45580.869565217392</v>
      </c>
      <c r="L1170" s="36">
        <f t="shared" si="75"/>
        <v>45580.869565217392</v>
      </c>
      <c r="M1170" s="36">
        <f t="shared" si="77"/>
        <v>45500</v>
      </c>
      <c r="N1170" s="37"/>
    </row>
    <row r="1171" spans="1:14" ht="15.6">
      <c r="A1171" s="32">
        <v>1167</v>
      </c>
      <c r="B1171" s="33" t="s">
        <v>2733</v>
      </c>
      <c r="C1171" s="34" t="s">
        <v>2673</v>
      </c>
      <c r="D1171" s="33" t="s">
        <v>2734</v>
      </c>
      <c r="E1171" s="35" t="s">
        <v>2735</v>
      </c>
      <c r="F1171" s="35" t="s">
        <v>2723</v>
      </c>
      <c r="G1171" s="36">
        <v>35000</v>
      </c>
      <c r="H1171" s="36">
        <v>8139.1304347826099</v>
      </c>
      <c r="I1171" s="36">
        <v>43100</v>
      </c>
      <c r="J1171" s="36">
        <f t="shared" si="76"/>
        <v>10580.869565217392</v>
      </c>
      <c r="K1171" s="36">
        <f t="shared" si="74"/>
        <v>45580.869565217392</v>
      </c>
      <c r="L1171" s="36">
        <f t="shared" si="75"/>
        <v>45580.869565217392</v>
      </c>
      <c r="M1171" s="36">
        <f t="shared" si="77"/>
        <v>45500</v>
      </c>
      <c r="N1171" s="37"/>
    </row>
    <row r="1172" spans="1:14" ht="31.2">
      <c r="A1172" s="32">
        <v>1168</v>
      </c>
      <c r="B1172" s="33" t="s">
        <v>2736</v>
      </c>
      <c r="C1172" s="34" t="s">
        <v>2673</v>
      </c>
      <c r="D1172" s="33" t="s">
        <v>2737</v>
      </c>
      <c r="E1172" s="35" t="s">
        <v>2738</v>
      </c>
      <c r="F1172" s="35" t="s">
        <v>2739</v>
      </c>
      <c r="G1172" s="36">
        <v>27000</v>
      </c>
      <c r="H1172" s="36">
        <v>6260.8695652173901</v>
      </c>
      <c r="I1172" s="36">
        <v>33200</v>
      </c>
      <c r="J1172" s="36">
        <f t="shared" si="76"/>
        <v>8139.1304347826072</v>
      </c>
      <c r="K1172" s="36">
        <f t="shared" si="74"/>
        <v>35139.130434782608</v>
      </c>
      <c r="L1172" s="36">
        <f t="shared" si="75"/>
        <v>35139.130434782608</v>
      </c>
      <c r="M1172" s="36">
        <f t="shared" si="77"/>
        <v>35100</v>
      </c>
      <c r="N1172" s="37"/>
    </row>
    <row r="1173" spans="1:14" ht="15.6">
      <c r="A1173" s="32">
        <v>1169</v>
      </c>
      <c r="B1173" s="33" t="s">
        <v>2740</v>
      </c>
      <c r="C1173" s="34" t="s">
        <v>2673</v>
      </c>
      <c r="D1173" s="33" t="s">
        <v>2741</v>
      </c>
      <c r="E1173" s="35" t="s">
        <v>2742</v>
      </c>
      <c r="F1173" s="35" t="s">
        <v>2742</v>
      </c>
      <c r="G1173" s="36">
        <v>150000</v>
      </c>
      <c r="H1173" s="36">
        <v>34434.782608695597</v>
      </c>
      <c r="I1173" s="36">
        <v>184000</v>
      </c>
      <c r="J1173" s="36">
        <f t="shared" si="76"/>
        <v>44765.217391304272</v>
      </c>
      <c r="K1173" s="36">
        <f t="shared" si="74"/>
        <v>194765.21739130426</v>
      </c>
      <c r="L1173" s="36">
        <f t="shared" si="75"/>
        <v>194765.21739130426</v>
      </c>
      <c r="M1173" s="36">
        <f t="shared" si="77"/>
        <v>194700</v>
      </c>
      <c r="N1173" s="37"/>
    </row>
    <row r="1174" spans="1:14" ht="31.2">
      <c r="A1174" s="32">
        <v>1170</v>
      </c>
      <c r="B1174" s="33" t="s">
        <v>2743</v>
      </c>
      <c r="C1174" s="34" t="s">
        <v>2673</v>
      </c>
      <c r="D1174" s="33" t="s">
        <v>2744</v>
      </c>
      <c r="E1174" s="35" t="s">
        <v>2745</v>
      </c>
      <c r="F1174" s="35" t="s">
        <v>2746</v>
      </c>
      <c r="G1174" s="36">
        <v>100000</v>
      </c>
      <c r="H1174" s="36">
        <v>23478.260869565202</v>
      </c>
      <c r="I1174" s="36">
        <v>123000</v>
      </c>
      <c r="J1174" s="36">
        <f t="shared" si="76"/>
        <v>30521.739130434762</v>
      </c>
      <c r="K1174" s="36">
        <f t="shared" si="74"/>
        <v>130521.73913043475</v>
      </c>
      <c r="L1174" s="36">
        <f t="shared" si="75"/>
        <v>130521.73913043475</v>
      </c>
      <c r="M1174" s="36">
        <f t="shared" si="77"/>
        <v>130500</v>
      </c>
      <c r="N1174" s="37"/>
    </row>
    <row r="1175" spans="1:14" ht="31.2">
      <c r="A1175" s="32">
        <v>1171</v>
      </c>
      <c r="B1175" s="33" t="s">
        <v>2747</v>
      </c>
      <c r="C1175" s="34" t="s">
        <v>2673</v>
      </c>
      <c r="D1175" s="33" t="s">
        <v>2748</v>
      </c>
      <c r="E1175" s="35" t="s">
        <v>2749</v>
      </c>
      <c r="F1175" s="35" t="s">
        <v>2746</v>
      </c>
      <c r="G1175" s="36">
        <v>100000</v>
      </c>
      <c r="H1175" s="36">
        <v>23478.260869565202</v>
      </c>
      <c r="I1175" s="36">
        <v>123000</v>
      </c>
      <c r="J1175" s="36">
        <f t="shared" si="76"/>
        <v>30521.739130434762</v>
      </c>
      <c r="K1175" s="36">
        <f t="shared" si="74"/>
        <v>130521.73913043475</v>
      </c>
      <c r="L1175" s="36">
        <f t="shared" si="75"/>
        <v>130521.73913043475</v>
      </c>
      <c r="M1175" s="36">
        <f t="shared" si="77"/>
        <v>130500</v>
      </c>
      <c r="N1175" s="37"/>
    </row>
    <row r="1176" spans="1:14" ht="15.6">
      <c r="A1176" s="32">
        <v>1172</v>
      </c>
      <c r="B1176" s="33" t="s">
        <v>2750</v>
      </c>
      <c r="C1176" s="34" t="s">
        <v>2673</v>
      </c>
      <c r="D1176" s="33" t="s">
        <v>2751</v>
      </c>
      <c r="E1176" s="35" t="s">
        <v>2752</v>
      </c>
      <c r="F1176" s="35" t="s">
        <v>2752</v>
      </c>
      <c r="G1176" s="36">
        <v>25000</v>
      </c>
      <c r="H1176" s="36">
        <v>5791.3043478260897</v>
      </c>
      <c r="I1176" s="36">
        <v>30700</v>
      </c>
      <c r="J1176" s="36">
        <f t="shared" si="76"/>
        <v>7528.6956521739166</v>
      </c>
      <c r="K1176" s="36">
        <f t="shared" si="74"/>
        <v>32528.695652173916</v>
      </c>
      <c r="L1176" s="36">
        <f t="shared" si="75"/>
        <v>32528.695652173916</v>
      </c>
      <c r="M1176" s="36">
        <f t="shared" si="77"/>
        <v>32500</v>
      </c>
      <c r="N1176" s="37"/>
    </row>
    <row r="1177" spans="1:14" ht="15.6">
      <c r="A1177" s="32">
        <v>1173</v>
      </c>
      <c r="B1177" s="33" t="s">
        <v>2753</v>
      </c>
      <c r="C1177" s="34" t="s">
        <v>2673</v>
      </c>
      <c r="D1177" s="33" t="s">
        <v>2754</v>
      </c>
      <c r="E1177" s="35" t="s">
        <v>2755</v>
      </c>
      <c r="F1177" s="35" t="s">
        <v>2756</v>
      </c>
      <c r="G1177" s="36">
        <v>57000</v>
      </c>
      <c r="H1177" s="36">
        <v>13304.347826087</v>
      </c>
      <c r="I1177" s="36">
        <v>70300</v>
      </c>
      <c r="J1177" s="36">
        <f t="shared" si="76"/>
        <v>17295.652173913099</v>
      </c>
      <c r="K1177" s="36">
        <f t="shared" si="74"/>
        <v>74295.652173913099</v>
      </c>
      <c r="L1177" s="36">
        <f t="shared" si="75"/>
        <v>74295.652173913099</v>
      </c>
      <c r="M1177" s="36">
        <f t="shared" si="77"/>
        <v>74200</v>
      </c>
      <c r="N1177" s="37"/>
    </row>
    <row r="1178" spans="1:14" ht="31.2">
      <c r="A1178" s="32">
        <v>1174</v>
      </c>
      <c r="B1178" s="33" t="s">
        <v>2757</v>
      </c>
      <c r="C1178" s="34" t="s">
        <v>2673</v>
      </c>
      <c r="D1178" s="33" t="s">
        <v>2758</v>
      </c>
      <c r="E1178" s="35" t="s">
        <v>2759</v>
      </c>
      <c r="F1178" s="35" t="s">
        <v>2760</v>
      </c>
      <c r="G1178" s="36">
        <v>200000</v>
      </c>
      <c r="H1178" s="36">
        <v>46956.521739130403</v>
      </c>
      <c r="I1178" s="36">
        <v>246000</v>
      </c>
      <c r="J1178" s="36">
        <f t="shared" si="76"/>
        <v>61043.478260869524</v>
      </c>
      <c r="K1178" s="36">
        <f t="shared" si="74"/>
        <v>261043.47826086951</v>
      </c>
      <c r="L1178" s="36">
        <f t="shared" si="75"/>
        <v>261043.47826086951</v>
      </c>
      <c r="M1178" s="36">
        <f t="shared" si="77"/>
        <v>261000</v>
      </c>
      <c r="N1178" s="37"/>
    </row>
    <row r="1179" spans="1:14" ht="31.2">
      <c r="A1179" s="32">
        <v>1175</v>
      </c>
      <c r="B1179" s="33" t="s">
        <v>2761</v>
      </c>
      <c r="C1179" s="34" t="s">
        <v>2673</v>
      </c>
      <c r="D1179" s="33" t="s">
        <v>2762</v>
      </c>
      <c r="E1179" s="35" t="s">
        <v>2763</v>
      </c>
      <c r="F1179" s="35" t="s">
        <v>2760</v>
      </c>
      <c r="G1179" s="36">
        <v>200000</v>
      </c>
      <c r="H1179" s="36">
        <v>46956.521739130403</v>
      </c>
      <c r="I1179" s="36">
        <v>246000</v>
      </c>
      <c r="J1179" s="36">
        <f t="shared" si="76"/>
        <v>61043.478260869524</v>
      </c>
      <c r="K1179" s="36">
        <f t="shared" si="74"/>
        <v>261043.47826086951</v>
      </c>
      <c r="L1179" s="36">
        <f t="shared" si="75"/>
        <v>261043.47826086951</v>
      </c>
      <c r="M1179" s="36">
        <f t="shared" si="77"/>
        <v>261000</v>
      </c>
      <c r="N1179" s="37"/>
    </row>
    <row r="1180" spans="1:14" ht="55.2">
      <c r="A1180" s="32">
        <v>1176</v>
      </c>
      <c r="B1180" s="33" t="s">
        <v>2764</v>
      </c>
      <c r="C1180" s="34" t="s">
        <v>2765</v>
      </c>
      <c r="D1180" s="33" t="s">
        <v>2766</v>
      </c>
      <c r="E1180" s="35" t="s">
        <v>2767</v>
      </c>
      <c r="F1180" s="35" t="s">
        <v>2768</v>
      </c>
      <c r="G1180" s="36">
        <v>775000</v>
      </c>
      <c r="H1180" s="36">
        <v>565043.47826086998</v>
      </c>
      <c r="I1180" s="67">
        <v>1340000</v>
      </c>
      <c r="J1180" s="36">
        <f t="shared" si="76"/>
        <v>734556.52173913096</v>
      </c>
      <c r="K1180" s="67">
        <f t="shared" si="74"/>
        <v>1509556.5217391308</v>
      </c>
      <c r="L1180" s="71">
        <f t="shared" si="75"/>
        <v>1509556.5217391308</v>
      </c>
      <c r="M1180" s="67">
        <f t="shared" si="77"/>
        <v>1509500</v>
      </c>
      <c r="N1180" s="37"/>
    </row>
    <row r="1181" spans="1:14" ht="55.2">
      <c r="A1181" s="32">
        <v>1177</v>
      </c>
      <c r="B1181" s="33" t="s">
        <v>2769</v>
      </c>
      <c r="C1181" s="34" t="s">
        <v>2765</v>
      </c>
      <c r="D1181" s="33" t="s">
        <v>2770</v>
      </c>
      <c r="E1181" s="35" t="s">
        <v>2771</v>
      </c>
      <c r="F1181" s="35" t="s">
        <v>285</v>
      </c>
      <c r="G1181" s="36">
        <v>720000</v>
      </c>
      <c r="H1181" s="36">
        <v>248869.56521739101</v>
      </c>
      <c r="I1181" s="36">
        <v>968000</v>
      </c>
      <c r="J1181" s="36">
        <f t="shared" si="76"/>
        <v>323530.4347826083</v>
      </c>
      <c r="K1181" s="67">
        <f t="shared" si="74"/>
        <v>1043530.4347826083</v>
      </c>
      <c r="L1181" s="71">
        <f t="shared" si="75"/>
        <v>1043530.4347826083</v>
      </c>
      <c r="M1181" s="67">
        <f t="shared" si="77"/>
        <v>1043500</v>
      </c>
      <c r="N1181" s="37"/>
    </row>
  </sheetData>
  <mergeCells count="2">
    <mergeCell ref="A1:N1"/>
    <mergeCell ref="B4:N4"/>
  </mergeCells>
  <conditionalFormatting sqref="B665">
    <cfRule type="duplicateValues" dxfId="17" priority="1"/>
    <cfRule type="duplicateValues" dxfId="16" priority="2"/>
    <cfRule type="duplicateValues" dxfId="15" priority="3"/>
  </conditionalFormatting>
  <conditionalFormatting sqref="B666:B1181 B2:B664">
    <cfRule type="duplicateValues" dxfId="14" priority="4"/>
    <cfRule type="duplicateValues" dxfId="13" priority="5"/>
    <cfRule type="duplicateValues" dxfId="12" priority="6"/>
  </conditionalFormatting>
  <pageMargins left="0.25" right="0.25" top="0.5" bottom="0.5" header="0.3" footer="0.3"/>
  <pageSetup paperSize="9" scale="9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3"/>
  <sheetViews>
    <sheetView topLeftCell="A312" zoomScaleNormal="100" zoomScalePageLayoutView="70" workbookViewId="0">
      <selection activeCell="E319" sqref="E319"/>
    </sheetView>
  </sheetViews>
  <sheetFormatPr defaultRowHeight="14.4"/>
  <cols>
    <col min="1" max="1" width="6.109375" customWidth="1"/>
    <col min="2" max="2" width="23.109375" customWidth="1"/>
    <col min="3" max="3" width="11.88671875" hidden="1" customWidth="1"/>
    <col min="4" max="4" width="7.88671875" hidden="1" customWidth="1"/>
    <col min="5" max="5" width="54.6640625" customWidth="1"/>
    <col min="6" max="6" width="30.21875" customWidth="1"/>
    <col min="7" max="7" width="8.88671875" hidden="1" customWidth="1"/>
    <col min="8" max="8" width="8.44140625" hidden="1" customWidth="1"/>
    <col min="9" max="9" width="11.6640625" hidden="1" customWidth="1"/>
    <col min="10" max="10" width="9.5546875" hidden="1" customWidth="1"/>
    <col min="11" max="11" width="10.33203125" hidden="1" customWidth="1"/>
    <col min="12" max="13" width="11.44140625" hidden="1" customWidth="1"/>
    <col min="14" max="14" width="26.77734375" customWidth="1"/>
    <col min="15" max="15" width="25.77734375" hidden="1" customWidth="1"/>
    <col min="16" max="16" width="30.6640625" customWidth="1"/>
  </cols>
  <sheetData>
    <row r="1" spans="1:16">
      <c r="A1" s="120" t="s">
        <v>2792</v>
      </c>
      <c r="B1" s="120"/>
      <c r="C1" s="120"/>
      <c r="D1" s="120"/>
      <c r="E1" s="120"/>
      <c r="F1" s="120"/>
      <c r="G1" s="120"/>
      <c r="H1" s="120"/>
      <c r="I1" s="120"/>
      <c r="J1" s="120"/>
      <c r="K1" s="120"/>
      <c r="L1" s="120"/>
      <c r="M1" s="120"/>
      <c r="N1" s="120"/>
      <c r="O1" s="120"/>
      <c r="P1" s="120"/>
    </row>
    <row r="2" spans="1:16" ht="63" customHeight="1">
      <c r="A2" s="120"/>
      <c r="B2" s="120"/>
      <c r="C2" s="120"/>
      <c r="D2" s="120"/>
      <c r="E2" s="120"/>
      <c r="F2" s="120"/>
      <c r="G2" s="120"/>
      <c r="H2" s="120"/>
      <c r="I2" s="120"/>
      <c r="J2" s="120"/>
      <c r="K2" s="120"/>
      <c r="L2" s="120"/>
      <c r="M2" s="120"/>
      <c r="N2" s="120"/>
      <c r="O2" s="120"/>
      <c r="P2" s="120"/>
    </row>
    <row r="3" spans="1:16" ht="18">
      <c r="P3" s="92" t="s">
        <v>2783</v>
      </c>
    </row>
    <row r="4" spans="1:16" ht="93.6">
      <c r="A4" s="77" t="s">
        <v>0</v>
      </c>
      <c r="B4" s="77" t="s">
        <v>36</v>
      </c>
      <c r="C4" s="78" t="s">
        <v>37</v>
      </c>
      <c r="D4" s="79" t="s">
        <v>38</v>
      </c>
      <c r="E4" s="77" t="s">
        <v>2791</v>
      </c>
      <c r="F4" s="80" t="s">
        <v>2772</v>
      </c>
      <c r="G4" s="77" t="s">
        <v>2773</v>
      </c>
      <c r="H4" s="77" t="s">
        <v>40</v>
      </c>
      <c r="I4" s="77" t="s">
        <v>41</v>
      </c>
      <c r="J4" s="77" t="s">
        <v>42</v>
      </c>
      <c r="K4" s="79" t="s">
        <v>43</v>
      </c>
      <c r="L4" s="77" t="s">
        <v>2774</v>
      </c>
      <c r="M4" s="77" t="s">
        <v>2781</v>
      </c>
      <c r="N4" s="77" t="s">
        <v>2782</v>
      </c>
      <c r="O4" s="77" t="s">
        <v>2782</v>
      </c>
      <c r="P4" s="81" t="s">
        <v>2775</v>
      </c>
    </row>
    <row r="5" spans="1:16" ht="15.6">
      <c r="A5" s="31" t="s">
        <v>33</v>
      </c>
      <c r="B5" s="121" t="s">
        <v>2790</v>
      </c>
      <c r="C5" s="122"/>
      <c r="D5" s="122"/>
      <c r="E5" s="122"/>
      <c r="F5" s="122"/>
      <c r="G5" s="122"/>
      <c r="H5" s="122"/>
      <c r="I5" s="122"/>
      <c r="J5" s="122"/>
      <c r="K5" s="122"/>
      <c r="L5" s="122"/>
      <c r="M5" s="122"/>
      <c r="N5" s="122"/>
      <c r="O5" s="122"/>
      <c r="P5" s="123"/>
    </row>
    <row r="6" spans="1:16" ht="29.55" customHeight="1">
      <c r="A6" s="32">
        <v>1</v>
      </c>
      <c r="B6" s="33" t="s">
        <v>45</v>
      </c>
      <c r="C6" s="34" t="s">
        <v>46</v>
      </c>
      <c r="D6" s="32">
        <v>1.157</v>
      </c>
      <c r="E6" s="35" t="s">
        <v>47</v>
      </c>
      <c r="F6" s="35" t="s">
        <v>48</v>
      </c>
      <c r="G6" s="72">
        <v>35000</v>
      </c>
      <c r="H6" s="72">
        <v>18000</v>
      </c>
      <c r="I6" s="72">
        <v>53000</v>
      </c>
      <c r="J6" s="72">
        <f t="shared" ref="J6:J69" si="0">+H6/1800000*2340000</f>
        <v>23400</v>
      </c>
      <c r="K6" s="72">
        <f t="shared" ref="K6:K69" si="1">+G6+J6</f>
        <v>58400</v>
      </c>
      <c r="L6" s="72">
        <f t="shared" ref="L6:L69" si="2">ROUNDDOWN(K6,-2)</f>
        <v>58400</v>
      </c>
      <c r="M6" s="72">
        <f>(I6*K6/I6)*0.7</f>
        <v>40880</v>
      </c>
      <c r="N6" s="72">
        <f>ROUNDDOWN(O6,-2)</f>
        <v>40800</v>
      </c>
      <c r="O6" s="72">
        <f>L6*70%</f>
        <v>40880</v>
      </c>
      <c r="P6" s="37"/>
    </row>
    <row r="7" spans="1:16" ht="36.450000000000003" customHeight="1">
      <c r="A7" s="32">
        <v>2</v>
      </c>
      <c r="B7" s="33" t="s">
        <v>49</v>
      </c>
      <c r="C7" s="34" t="s">
        <v>46</v>
      </c>
      <c r="D7" s="32">
        <v>1.1579999999999999</v>
      </c>
      <c r="E7" s="35" t="s">
        <v>50</v>
      </c>
      <c r="F7" s="35" t="s">
        <v>51</v>
      </c>
      <c r="G7" s="72">
        <v>386000</v>
      </c>
      <c r="H7" s="72">
        <v>112695.652173913</v>
      </c>
      <c r="I7" s="72">
        <v>498000</v>
      </c>
      <c r="J7" s="72">
        <f t="shared" si="0"/>
        <v>146504.34782608692</v>
      </c>
      <c r="K7" s="72">
        <f t="shared" si="1"/>
        <v>532504.34782608692</v>
      </c>
      <c r="L7" s="72">
        <f t="shared" si="2"/>
        <v>532500</v>
      </c>
      <c r="M7" s="72">
        <f t="shared" ref="M7:M70" si="3">(I7*K7/I7)*0.7</f>
        <v>372753.04347826081</v>
      </c>
      <c r="N7" s="72">
        <f t="shared" ref="N7:N70" si="4">ROUNDDOWN(O7,-2)</f>
        <v>372700</v>
      </c>
      <c r="O7" s="72">
        <f t="shared" ref="O7:O70" si="5">L7*70%</f>
        <v>372750</v>
      </c>
      <c r="P7" s="37" t="str">
        <f>VLOOKUP(B7,[1]Sheet1!B$1:R$65536,17,0)</f>
        <v>Bao gồm cả bóng dùng nhiều lần.</v>
      </c>
    </row>
    <row r="8" spans="1:16" ht="33" customHeight="1">
      <c r="A8" s="32">
        <v>3</v>
      </c>
      <c r="B8" s="33" t="s">
        <v>55</v>
      </c>
      <c r="C8" s="34" t="s">
        <v>46</v>
      </c>
      <c r="D8" s="32">
        <v>1.1639999999999999</v>
      </c>
      <c r="E8" s="35" t="s">
        <v>56</v>
      </c>
      <c r="F8" s="35" t="s">
        <v>54</v>
      </c>
      <c r="G8" s="72">
        <v>69500</v>
      </c>
      <c r="H8" s="72">
        <v>24886.956521739099</v>
      </c>
      <c r="I8" s="72">
        <v>94300</v>
      </c>
      <c r="J8" s="72">
        <f t="shared" si="0"/>
        <v>32353.043478260832</v>
      </c>
      <c r="K8" s="72">
        <f t="shared" si="1"/>
        <v>101853.04347826084</v>
      </c>
      <c r="L8" s="72">
        <f t="shared" si="2"/>
        <v>101800</v>
      </c>
      <c r="M8" s="72">
        <f t="shared" si="3"/>
        <v>71297.130434782579</v>
      </c>
      <c r="N8" s="72">
        <f t="shared" si="4"/>
        <v>71200</v>
      </c>
      <c r="O8" s="72">
        <f t="shared" si="5"/>
        <v>71260</v>
      </c>
      <c r="P8" s="37"/>
    </row>
    <row r="9" spans="1:16" ht="33" customHeight="1">
      <c r="A9" s="32">
        <v>4</v>
      </c>
      <c r="B9" s="33" t="s">
        <v>63</v>
      </c>
      <c r="C9" s="34" t="s">
        <v>46</v>
      </c>
      <c r="D9" s="32">
        <v>1.216</v>
      </c>
      <c r="E9" s="35" t="s">
        <v>64</v>
      </c>
      <c r="F9" s="35" t="s">
        <v>65</v>
      </c>
      <c r="G9" s="72">
        <v>69500</v>
      </c>
      <c r="H9" s="72">
        <v>24886.956521739099</v>
      </c>
      <c r="I9" s="72">
        <v>94300</v>
      </c>
      <c r="J9" s="72">
        <f t="shared" si="0"/>
        <v>32353.043478260832</v>
      </c>
      <c r="K9" s="72">
        <f t="shared" si="1"/>
        <v>101853.04347826084</v>
      </c>
      <c r="L9" s="72">
        <f t="shared" si="2"/>
        <v>101800</v>
      </c>
      <c r="M9" s="72">
        <f t="shared" si="3"/>
        <v>71297.130434782579</v>
      </c>
      <c r="N9" s="72">
        <f t="shared" si="4"/>
        <v>71200</v>
      </c>
      <c r="O9" s="72">
        <f t="shared" si="5"/>
        <v>71260</v>
      </c>
      <c r="P9" s="37"/>
    </row>
    <row r="10" spans="1:16" ht="26.55" customHeight="1">
      <c r="A10" s="32">
        <v>5</v>
      </c>
      <c r="B10" s="33" t="s">
        <v>66</v>
      </c>
      <c r="C10" s="34" t="s">
        <v>46</v>
      </c>
      <c r="D10" s="32">
        <v>1.218</v>
      </c>
      <c r="E10" s="35" t="s">
        <v>67</v>
      </c>
      <c r="F10" s="35" t="s">
        <v>68</v>
      </c>
      <c r="G10" s="72">
        <v>61500</v>
      </c>
      <c r="H10" s="72">
        <v>69652.173913043502</v>
      </c>
      <c r="I10" s="72">
        <v>131000</v>
      </c>
      <c r="J10" s="72">
        <f t="shared" si="0"/>
        <v>90547.826086956542</v>
      </c>
      <c r="K10" s="72">
        <f t="shared" si="1"/>
        <v>152047.82608695654</v>
      </c>
      <c r="L10" s="72">
        <f t="shared" si="2"/>
        <v>152000</v>
      </c>
      <c r="M10" s="72">
        <f t="shared" si="3"/>
        <v>106433.47826086957</v>
      </c>
      <c r="N10" s="72">
        <f t="shared" si="4"/>
        <v>106400</v>
      </c>
      <c r="O10" s="72">
        <f t="shared" si="5"/>
        <v>106400</v>
      </c>
      <c r="P10" s="37"/>
    </row>
    <row r="11" spans="1:16" ht="40.049999999999997" customHeight="1">
      <c r="A11" s="32">
        <v>6</v>
      </c>
      <c r="B11" s="33" t="s">
        <v>121</v>
      </c>
      <c r="C11" s="34" t="s">
        <v>46</v>
      </c>
      <c r="D11" s="32">
        <v>1.6</v>
      </c>
      <c r="E11" s="35" t="s">
        <v>122</v>
      </c>
      <c r="F11" s="35" t="s">
        <v>123</v>
      </c>
      <c r="G11" s="72">
        <v>15000</v>
      </c>
      <c r="H11" s="72">
        <v>7826.0869565217399</v>
      </c>
      <c r="I11" s="72">
        <v>22800</v>
      </c>
      <c r="J11" s="72">
        <f t="shared" si="0"/>
        <v>10173.913043478262</v>
      </c>
      <c r="K11" s="72">
        <f t="shared" si="1"/>
        <v>25173.913043478264</v>
      </c>
      <c r="L11" s="72">
        <f t="shared" si="2"/>
        <v>25100</v>
      </c>
      <c r="M11" s="72">
        <f t="shared" si="3"/>
        <v>17621.739130434784</v>
      </c>
      <c r="N11" s="72">
        <f t="shared" si="4"/>
        <v>17500</v>
      </c>
      <c r="O11" s="72">
        <f t="shared" si="5"/>
        <v>17570</v>
      </c>
      <c r="P11" s="37" t="str">
        <f>VLOOKUP(B11,[1]Sheet1!B$1:R$65536,17,0)</f>
        <v>Chỉ áp dụng với người bệnh ngoại trú; chưa bao gồm thuốc và dịch truyền.</v>
      </c>
    </row>
    <row r="12" spans="1:16" ht="27.6">
      <c r="A12" s="32">
        <v>7</v>
      </c>
      <c r="B12" s="39" t="s">
        <v>158</v>
      </c>
      <c r="C12" s="40" t="s">
        <v>149</v>
      </c>
      <c r="D12" s="38">
        <v>2.15</v>
      </c>
      <c r="E12" s="41" t="s">
        <v>160</v>
      </c>
      <c r="F12" s="41" t="s">
        <v>118</v>
      </c>
      <c r="G12" s="73">
        <v>6000</v>
      </c>
      <c r="H12" s="73">
        <v>6260.8695652173901</v>
      </c>
      <c r="I12" s="73">
        <v>12200</v>
      </c>
      <c r="J12" s="73">
        <f t="shared" si="0"/>
        <v>8139.1304347826072</v>
      </c>
      <c r="K12" s="73">
        <f t="shared" si="1"/>
        <v>14139.130434782608</v>
      </c>
      <c r="L12" s="73">
        <f t="shared" si="2"/>
        <v>14100</v>
      </c>
      <c r="M12" s="72">
        <f t="shared" si="3"/>
        <v>9897.3913043478242</v>
      </c>
      <c r="N12" s="72">
        <f t="shared" si="4"/>
        <v>9800</v>
      </c>
      <c r="O12" s="72">
        <f t="shared" si="5"/>
        <v>9870</v>
      </c>
      <c r="P12" s="37"/>
    </row>
    <row r="13" spans="1:16" ht="46.8">
      <c r="A13" s="32">
        <v>8</v>
      </c>
      <c r="B13" s="39" t="s">
        <v>161</v>
      </c>
      <c r="C13" s="40" t="s">
        <v>149</v>
      </c>
      <c r="D13" s="38">
        <v>2.1629999999999998</v>
      </c>
      <c r="E13" s="41" t="s">
        <v>162</v>
      </c>
      <c r="F13" s="41" t="s">
        <v>93</v>
      </c>
      <c r="G13" s="73">
        <v>110000</v>
      </c>
      <c r="H13" s="73">
        <v>29739.130434782601</v>
      </c>
      <c r="I13" s="73">
        <v>139000</v>
      </c>
      <c r="J13" s="73">
        <f t="shared" si="0"/>
        <v>38660.869565217377</v>
      </c>
      <c r="K13" s="73">
        <f t="shared" si="1"/>
        <v>148660.86956521738</v>
      </c>
      <c r="L13" s="73">
        <f t="shared" si="2"/>
        <v>148600</v>
      </c>
      <c r="M13" s="72">
        <f t="shared" si="3"/>
        <v>104062.60869565216</v>
      </c>
      <c r="N13" s="72">
        <f t="shared" si="4"/>
        <v>104000</v>
      </c>
      <c r="O13" s="72">
        <f t="shared" si="5"/>
        <v>104020</v>
      </c>
      <c r="P13" s="37"/>
    </row>
    <row r="14" spans="1:16" ht="27.6">
      <c r="A14" s="32">
        <v>9</v>
      </c>
      <c r="B14" s="39" t="s">
        <v>166</v>
      </c>
      <c r="C14" s="40" t="s">
        <v>149</v>
      </c>
      <c r="D14" s="38">
        <v>2.1880000000000002</v>
      </c>
      <c r="E14" s="41" t="s">
        <v>167</v>
      </c>
      <c r="F14" s="41" t="s">
        <v>54</v>
      </c>
      <c r="G14" s="73">
        <v>69500</v>
      </c>
      <c r="H14" s="73">
        <v>24886.956521739099</v>
      </c>
      <c r="I14" s="73">
        <v>94300</v>
      </c>
      <c r="J14" s="73">
        <f t="shared" si="0"/>
        <v>32353.043478260832</v>
      </c>
      <c r="K14" s="73">
        <f t="shared" si="1"/>
        <v>101853.04347826084</v>
      </c>
      <c r="L14" s="73">
        <f t="shared" si="2"/>
        <v>101800</v>
      </c>
      <c r="M14" s="72">
        <f t="shared" si="3"/>
        <v>71297.130434782579</v>
      </c>
      <c r="N14" s="72">
        <f t="shared" si="4"/>
        <v>71200</v>
      </c>
      <c r="O14" s="72">
        <f t="shared" si="5"/>
        <v>71260</v>
      </c>
      <c r="P14" s="37"/>
    </row>
    <row r="15" spans="1:16" ht="27.6">
      <c r="A15" s="32">
        <v>10</v>
      </c>
      <c r="B15" s="39" t="s">
        <v>179</v>
      </c>
      <c r="C15" s="40" t="s">
        <v>149</v>
      </c>
      <c r="D15" s="38">
        <v>2.2440000000000002</v>
      </c>
      <c r="E15" s="41" t="s">
        <v>64</v>
      </c>
      <c r="F15" s="41" t="s">
        <v>65</v>
      </c>
      <c r="G15" s="73">
        <v>69500</v>
      </c>
      <c r="H15" s="73">
        <v>24886.956521739099</v>
      </c>
      <c r="I15" s="73">
        <v>94300</v>
      </c>
      <c r="J15" s="73">
        <f t="shared" si="0"/>
        <v>32353.043478260832</v>
      </c>
      <c r="K15" s="73">
        <f t="shared" si="1"/>
        <v>101853.04347826084</v>
      </c>
      <c r="L15" s="73">
        <f t="shared" si="2"/>
        <v>101800</v>
      </c>
      <c r="M15" s="72">
        <f t="shared" si="3"/>
        <v>71297.130434782579</v>
      </c>
      <c r="N15" s="72">
        <f t="shared" si="4"/>
        <v>71200</v>
      </c>
      <c r="O15" s="72">
        <f t="shared" si="5"/>
        <v>71260</v>
      </c>
      <c r="P15" s="37"/>
    </row>
    <row r="16" spans="1:16" ht="27.6">
      <c r="A16" s="32">
        <v>11</v>
      </c>
      <c r="B16" s="39" t="s">
        <v>181</v>
      </c>
      <c r="C16" s="40" t="s">
        <v>149</v>
      </c>
      <c r="D16" s="38">
        <v>2.3130000000000002</v>
      </c>
      <c r="E16" s="41" t="s">
        <v>67</v>
      </c>
      <c r="F16" s="41" t="s">
        <v>68</v>
      </c>
      <c r="G16" s="73">
        <v>61500</v>
      </c>
      <c r="H16" s="73">
        <v>69652.173913043502</v>
      </c>
      <c r="I16" s="73">
        <v>131000</v>
      </c>
      <c r="J16" s="73">
        <f t="shared" si="0"/>
        <v>90547.826086956542</v>
      </c>
      <c r="K16" s="73">
        <f t="shared" si="1"/>
        <v>152047.82608695654</v>
      </c>
      <c r="L16" s="73">
        <f t="shared" si="2"/>
        <v>152000</v>
      </c>
      <c r="M16" s="72">
        <f t="shared" si="3"/>
        <v>106433.47826086957</v>
      </c>
      <c r="N16" s="72">
        <f t="shared" si="4"/>
        <v>106400</v>
      </c>
      <c r="O16" s="72">
        <f t="shared" si="5"/>
        <v>106400</v>
      </c>
      <c r="P16" s="37"/>
    </row>
    <row r="17" spans="1:16" ht="27.6">
      <c r="A17" s="32">
        <v>12</v>
      </c>
      <c r="B17" s="39" t="s">
        <v>182</v>
      </c>
      <c r="C17" s="40" t="s">
        <v>149</v>
      </c>
      <c r="D17" s="38">
        <v>2.3140000000000001</v>
      </c>
      <c r="E17" s="41" t="s">
        <v>183</v>
      </c>
      <c r="F17" s="41" t="s">
        <v>87</v>
      </c>
      <c r="G17" s="73">
        <v>18001</v>
      </c>
      <c r="H17" s="73">
        <v>31302.782608695699</v>
      </c>
      <c r="I17" s="73">
        <v>49300</v>
      </c>
      <c r="J17" s="73">
        <f t="shared" si="0"/>
        <v>40693.617391304404</v>
      </c>
      <c r="K17" s="73">
        <f t="shared" si="1"/>
        <v>58694.617391304404</v>
      </c>
      <c r="L17" s="73">
        <f t="shared" si="2"/>
        <v>58600</v>
      </c>
      <c r="M17" s="72">
        <f t="shared" si="3"/>
        <v>41086.232173913086</v>
      </c>
      <c r="N17" s="72">
        <f t="shared" si="4"/>
        <v>41000</v>
      </c>
      <c r="O17" s="72">
        <f t="shared" si="5"/>
        <v>41020</v>
      </c>
      <c r="P17" s="37"/>
    </row>
    <row r="18" spans="1:16" ht="27.6">
      <c r="A18" s="32">
        <v>13</v>
      </c>
      <c r="B18" s="39" t="s">
        <v>184</v>
      </c>
      <c r="C18" s="40" t="s">
        <v>149</v>
      </c>
      <c r="D18" s="38">
        <v>2.3199999999999998</v>
      </c>
      <c r="E18" s="41" t="s">
        <v>185</v>
      </c>
      <c r="F18" s="41" t="s">
        <v>143</v>
      </c>
      <c r="G18" s="73">
        <v>8000</v>
      </c>
      <c r="H18" s="73">
        <v>15026.0869565217</v>
      </c>
      <c r="I18" s="73">
        <v>23000</v>
      </c>
      <c r="J18" s="73">
        <f t="shared" si="0"/>
        <v>19533.913043478209</v>
      </c>
      <c r="K18" s="73">
        <f t="shared" si="1"/>
        <v>27533.913043478209</v>
      </c>
      <c r="L18" s="73">
        <f t="shared" si="2"/>
        <v>27500</v>
      </c>
      <c r="M18" s="72">
        <f t="shared" si="3"/>
        <v>19273.739130434744</v>
      </c>
      <c r="N18" s="72">
        <f t="shared" si="4"/>
        <v>19200</v>
      </c>
      <c r="O18" s="72">
        <f t="shared" si="5"/>
        <v>19250</v>
      </c>
      <c r="P18" s="37" t="str">
        <f>VLOOKUP(B18,[1]Sheet1!B$1:R$65536,17,0)</f>
        <v>Chưa bao gồm thuốc khí dung.</v>
      </c>
    </row>
    <row r="19" spans="1:16" ht="27.6">
      <c r="A19" s="32">
        <v>14</v>
      </c>
      <c r="B19" s="39" t="s">
        <v>242</v>
      </c>
      <c r="C19" s="40" t="s">
        <v>149</v>
      </c>
      <c r="D19" s="38">
        <v>2.85</v>
      </c>
      <c r="E19" s="41" t="s">
        <v>243</v>
      </c>
      <c r="F19" s="41" t="s">
        <v>59</v>
      </c>
      <c r="G19" s="73">
        <v>20359</v>
      </c>
      <c r="H19" s="73">
        <v>15090.2608695652</v>
      </c>
      <c r="I19" s="73">
        <v>35400</v>
      </c>
      <c r="J19" s="73">
        <f t="shared" si="0"/>
        <v>19617.339130434757</v>
      </c>
      <c r="K19" s="73">
        <f t="shared" si="1"/>
        <v>39976.339130434761</v>
      </c>
      <c r="L19" s="73">
        <f t="shared" si="2"/>
        <v>39900</v>
      </c>
      <c r="M19" s="72">
        <f t="shared" si="3"/>
        <v>27983.437391304331</v>
      </c>
      <c r="N19" s="72">
        <f t="shared" si="4"/>
        <v>27900</v>
      </c>
      <c r="O19" s="72">
        <f t="shared" si="5"/>
        <v>27930</v>
      </c>
      <c r="P19" s="37"/>
    </row>
    <row r="20" spans="1:16" ht="27.6">
      <c r="A20" s="32">
        <v>15</v>
      </c>
      <c r="B20" s="39" t="s">
        <v>259</v>
      </c>
      <c r="C20" s="40" t="s">
        <v>249</v>
      </c>
      <c r="D20" s="38">
        <v>3.1120000000000001</v>
      </c>
      <c r="E20" s="41" t="s">
        <v>47</v>
      </c>
      <c r="F20" s="41" t="s">
        <v>48</v>
      </c>
      <c r="G20" s="73">
        <v>35000</v>
      </c>
      <c r="H20" s="73">
        <v>18000</v>
      </c>
      <c r="I20" s="73">
        <v>53000</v>
      </c>
      <c r="J20" s="73">
        <f t="shared" si="0"/>
        <v>23400</v>
      </c>
      <c r="K20" s="73">
        <f t="shared" si="1"/>
        <v>58400</v>
      </c>
      <c r="L20" s="73">
        <f t="shared" si="2"/>
        <v>58400</v>
      </c>
      <c r="M20" s="72">
        <f t="shared" si="3"/>
        <v>40880</v>
      </c>
      <c r="N20" s="72">
        <f t="shared" si="4"/>
        <v>40800</v>
      </c>
      <c r="O20" s="72">
        <f t="shared" si="5"/>
        <v>40880</v>
      </c>
      <c r="P20" s="37"/>
    </row>
    <row r="21" spans="1:16" ht="27.6">
      <c r="A21" s="32">
        <v>16</v>
      </c>
      <c r="B21" s="39" t="s">
        <v>260</v>
      </c>
      <c r="C21" s="40" t="s">
        <v>249</v>
      </c>
      <c r="D21" s="38">
        <v>3.113</v>
      </c>
      <c r="E21" s="41" t="s">
        <v>261</v>
      </c>
      <c r="F21" s="41" t="s">
        <v>51</v>
      </c>
      <c r="G21" s="73">
        <v>386000</v>
      </c>
      <c r="H21" s="73">
        <v>112695.652173913</v>
      </c>
      <c r="I21" s="73">
        <v>498000</v>
      </c>
      <c r="J21" s="73">
        <f t="shared" si="0"/>
        <v>146504.34782608692</v>
      </c>
      <c r="K21" s="73">
        <f t="shared" si="1"/>
        <v>532504.34782608692</v>
      </c>
      <c r="L21" s="73">
        <f t="shared" si="2"/>
        <v>532500</v>
      </c>
      <c r="M21" s="72">
        <f t="shared" si="3"/>
        <v>372753.04347826081</v>
      </c>
      <c r="N21" s="72">
        <f t="shared" si="4"/>
        <v>372700</v>
      </c>
      <c r="O21" s="72">
        <f t="shared" si="5"/>
        <v>372750</v>
      </c>
      <c r="P21" s="37" t="str">
        <f>VLOOKUP(B21,[1]Sheet1!B$1:R$65536,17,0)</f>
        <v>Bao gồm cả bóng dùng nhiều lần.</v>
      </c>
    </row>
    <row r="22" spans="1:16" ht="27.6">
      <c r="A22" s="32">
        <v>17</v>
      </c>
      <c r="B22" s="39" t="s">
        <v>262</v>
      </c>
      <c r="C22" s="40" t="s">
        <v>249</v>
      </c>
      <c r="D22" s="38">
        <v>3.133</v>
      </c>
      <c r="E22" s="41" t="s">
        <v>263</v>
      </c>
      <c r="F22" s="41" t="s">
        <v>54</v>
      </c>
      <c r="G22" s="73">
        <v>69500</v>
      </c>
      <c r="H22" s="73">
        <v>24886.956521739099</v>
      </c>
      <c r="I22" s="73">
        <v>94300</v>
      </c>
      <c r="J22" s="73">
        <f t="shared" si="0"/>
        <v>32353.043478260832</v>
      </c>
      <c r="K22" s="73">
        <f t="shared" si="1"/>
        <v>101853.04347826084</v>
      </c>
      <c r="L22" s="73">
        <f t="shared" si="2"/>
        <v>101800</v>
      </c>
      <c r="M22" s="72">
        <f t="shared" si="3"/>
        <v>71297.130434782579</v>
      </c>
      <c r="N22" s="72">
        <f t="shared" si="4"/>
        <v>71200</v>
      </c>
      <c r="O22" s="72">
        <f t="shared" si="5"/>
        <v>71260</v>
      </c>
      <c r="P22" s="37"/>
    </row>
    <row r="23" spans="1:16" ht="27.6">
      <c r="A23" s="32">
        <v>18</v>
      </c>
      <c r="B23" s="39" t="s">
        <v>286</v>
      </c>
      <c r="C23" s="40" t="s">
        <v>249</v>
      </c>
      <c r="D23" s="38">
        <v>3.1669999999999998</v>
      </c>
      <c r="E23" s="41" t="s">
        <v>64</v>
      </c>
      <c r="F23" s="41" t="s">
        <v>65</v>
      </c>
      <c r="G23" s="73">
        <v>69500</v>
      </c>
      <c r="H23" s="73">
        <v>24886.956521739099</v>
      </c>
      <c r="I23" s="73">
        <v>94300</v>
      </c>
      <c r="J23" s="73">
        <f t="shared" si="0"/>
        <v>32353.043478260832</v>
      </c>
      <c r="K23" s="73">
        <f t="shared" si="1"/>
        <v>101853.04347826084</v>
      </c>
      <c r="L23" s="73">
        <f t="shared" si="2"/>
        <v>101800</v>
      </c>
      <c r="M23" s="72">
        <f t="shared" si="3"/>
        <v>71297.130434782579</v>
      </c>
      <c r="N23" s="72">
        <f t="shared" si="4"/>
        <v>71200</v>
      </c>
      <c r="O23" s="72">
        <f t="shared" si="5"/>
        <v>71260</v>
      </c>
      <c r="P23" s="37"/>
    </row>
    <row r="24" spans="1:16" ht="27.6">
      <c r="A24" s="32">
        <v>19</v>
      </c>
      <c r="B24" s="33" t="s">
        <v>287</v>
      </c>
      <c r="C24" s="34" t="s">
        <v>249</v>
      </c>
      <c r="D24" s="32">
        <v>3.1680000000000001</v>
      </c>
      <c r="E24" s="35" t="s">
        <v>67</v>
      </c>
      <c r="F24" s="35" t="s">
        <v>68</v>
      </c>
      <c r="G24" s="72">
        <v>61500</v>
      </c>
      <c r="H24" s="72">
        <v>69652.173913043502</v>
      </c>
      <c r="I24" s="72">
        <v>131000</v>
      </c>
      <c r="J24" s="72">
        <f t="shared" si="0"/>
        <v>90547.826086956542</v>
      </c>
      <c r="K24" s="72">
        <f t="shared" si="1"/>
        <v>152047.82608695654</v>
      </c>
      <c r="L24" s="72">
        <f t="shared" si="2"/>
        <v>152000</v>
      </c>
      <c r="M24" s="72">
        <f t="shared" si="3"/>
        <v>106433.47826086957</v>
      </c>
      <c r="N24" s="72">
        <f t="shared" si="4"/>
        <v>106400</v>
      </c>
      <c r="O24" s="72">
        <f t="shared" si="5"/>
        <v>106400</v>
      </c>
      <c r="P24" s="37"/>
    </row>
    <row r="25" spans="1:16" ht="27.6">
      <c r="A25" s="32">
        <v>20</v>
      </c>
      <c r="B25" s="33" t="s">
        <v>294</v>
      </c>
      <c r="C25" s="34" t="s">
        <v>249</v>
      </c>
      <c r="D25" s="32">
        <v>3.1692999999999998</v>
      </c>
      <c r="E25" s="35" t="s">
        <v>295</v>
      </c>
      <c r="F25" s="35" t="s">
        <v>273</v>
      </c>
      <c r="G25" s="72">
        <v>66000</v>
      </c>
      <c r="H25" s="72">
        <v>15026.0869565217</v>
      </c>
      <c r="I25" s="72">
        <v>81000</v>
      </c>
      <c r="J25" s="72">
        <f t="shared" si="0"/>
        <v>19533.913043478209</v>
      </c>
      <c r="K25" s="72">
        <f t="shared" si="1"/>
        <v>85533.913043478213</v>
      </c>
      <c r="L25" s="72">
        <f t="shared" si="2"/>
        <v>85500</v>
      </c>
      <c r="M25" s="72">
        <f t="shared" si="3"/>
        <v>59873.739130434747</v>
      </c>
      <c r="N25" s="72">
        <f t="shared" si="4"/>
        <v>59800</v>
      </c>
      <c r="O25" s="72">
        <f t="shared" si="5"/>
        <v>59849.999999999993</v>
      </c>
      <c r="P25" s="37"/>
    </row>
    <row r="26" spans="1:16" ht="27.6">
      <c r="A26" s="32">
        <v>21</v>
      </c>
      <c r="B26" s="33" t="s">
        <v>296</v>
      </c>
      <c r="C26" s="34" t="s">
        <v>249</v>
      </c>
      <c r="D26" s="32">
        <v>3.1694</v>
      </c>
      <c r="E26" s="35" t="s">
        <v>297</v>
      </c>
      <c r="F26" s="35" t="s">
        <v>298</v>
      </c>
      <c r="G26" s="72">
        <v>25300</v>
      </c>
      <c r="H26" s="72">
        <v>12052.1739130435</v>
      </c>
      <c r="I26" s="72">
        <v>37300</v>
      </c>
      <c r="J26" s="72">
        <f t="shared" si="0"/>
        <v>15667.826086956551</v>
      </c>
      <c r="K26" s="72">
        <f t="shared" si="1"/>
        <v>40967.826086956549</v>
      </c>
      <c r="L26" s="72">
        <f t="shared" si="2"/>
        <v>40900</v>
      </c>
      <c r="M26" s="72">
        <f t="shared" si="3"/>
        <v>28677.478260869582</v>
      </c>
      <c r="N26" s="72">
        <f t="shared" si="4"/>
        <v>28600</v>
      </c>
      <c r="O26" s="72">
        <f t="shared" si="5"/>
        <v>28630</v>
      </c>
      <c r="P26" s="37"/>
    </row>
    <row r="27" spans="1:16" ht="27.6">
      <c r="A27" s="32">
        <v>22</v>
      </c>
      <c r="B27" s="33" t="s">
        <v>304</v>
      </c>
      <c r="C27" s="34" t="s">
        <v>249</v>
      </c>
      <c r="D27" s="32">
        <v>3.1705999999999999</v>
      </c>
      <c r="E27" s="35" t="s">
        <v>305</v>
      </c>
      <c r="F27" s="35" t="s">
        <v>306</v>
      </c>
      <c r="G27" s="72">
        <v>52000</v>
      </c>
      <c r="H27" s="72">
        <v>15026.0869565217</v>
      </c>
      <c r="I27" s="72">
        <v>67000</v>
      </c>
      <c r="J27" s="72">
        <f t="shared" si="0"/>
        <v>19533.913043478209</v>
      </c>
      <c r="K27" s="72">
        <f t="shared" si="1"/>
        <v>71533.913043478213</v>
      </c>
      <c r="L27" s="72">
        <f t="shared" si="2"/>
        <v>71500</v>
      </c>
      <c r="M27" s="72">
        <f t="shared" si="3"/>
        <v>50073.739130434747</v>
      </c>
      <c r="N27" s="72">
        <f t="shared" si="4"/>
        <v>50000</v>
      </c>
      <c r="O27" s="72">
        <f t="shared" si="5"/>
        <v>50050</v>
      </c>
      <c r="P27" s="37"/>
    </row>
    <row r="28" spans="1:16" ht="27.6">
      <c r="A28" s="32">
        <v>23</v>
      </c>
      <c r="B28" s="33" t="s">
        <v>310</v>
      </c>
      <c r="C28" s="34" t="s">
        <v>249</v>
      </c>
      <c r="D28" s="32">
        <v>3.1909999999999998</v>
      </c>
      <c r="E28" s="35" t="s">
        <v>311</v>
      </c>
      <c r="F28" s="35" t="s">
        <v>100</v>
      </c>
      <c r="G28" s="72">
        <v>14004</v>
      </c>
      <c r="H28" s="72">
        <v>1558.95652173913</v>
      </c>
      <c r="I28" s="72">
        <v>15500</v>
      </c>
      <c r="J28" s="72">
        <f t="shared" si="0"/>
        <v>2026.6434782608692</v>
      </c>
      <c r="K28" s="72">
        <f t="shared" si="1"/>
        <v>16030.643478260869</v>
      </c>
      <c r="L28" s="72">
        <f t="shared" si="2"/>
        <v>16000</v>
      </c>
      <c r="M28" s="72">
        <f t="shared" si="3"/>
        <v>11221.450434782608</v>
      </c>
      <c r="N28" s="72">
        <f t="shared" si="4"/>
        <v>11200</v>
      </c>
      <c r="O28" s="72">
        <f t="shared" si="5"/>
        <v>11200</v>
      </c>
      <c r="P28" s="37"/>
    </row>
    <row r="29" spans="1:16" ht="27.6">
      <c r="A29" s="32">
        <v>24</v>
      </c>
      <c r="B29" s="33" t="s">
        <v>312</v>
      </c>
      <c r="C29" s="34" t="s">
        <v>249</v>
      </c>
      <c r="D29" s="32">
        <v>3.1913999999999998</v>
      </c>
      <c r="E29" s="35" t="s">
        <v>313</v>
      </c>
      <c r="F29" s="35" t="s">
        <v>314</v>
      </c>
      <c r="G29" s="72">
        <v>87000</v>
      </c>
      <c r="H29" s="72">
        <v>18156.5217391304</v>
      </c>
      <c r="I29" s="72">
        <v>105000</v>
      </c>
      <c r="J29" s="72">
        <f t="shared" si="0"/>
        <v>23603.47826086952</v>
      </c>
      <c r="K29" s="72">
        <f t="shared" si="1"/>
        <v>110603.47826086952</v>
      </c>
      <c r="L29" s="72">
        <f t="shared" si="2"/>
        <v>110600</v>
      </c>
      <c r="M29" s="72">
        <f t="shared" si="3"/>
        <v>77422.43478260866</v>
      </c>
      <c r="N29" s="72">
        <f t="shared" si="4"/>
        <v>77400</v>
      </c>
      <c r="O29" s="72">
        <f t="shared" si="5"/>
        <v>77420</v>
      </c>
      <c r="P29" s="37"/>
    </row>
    <row r="30" spans="1:16" ht="27.6">
      <c r="A30" s="32">
        <v>25</v>
      </c>
      <c r="B30" s="33" t="s">
        <v>315</v>
      </c>
      <c r="C30" s="34" t="s">
        <v>249</v>
      </c>
      <c r="D30" s="32">
        <v>3.1915</v>
      </c>
      <c r="E30" s="35" t="s">
        <v>316</v>
      </c>
      <c r="F30" s="35" t="s">
        <v>317</v>
      </c>
      <c r="G30" s="72">
        <v>144000</v>
      </c>
      <c r="H30" s="72">
        <v>56347.826086956498</v>
      </c>
      <c r="I30" s="72">
        <v>200000</v>
      </c>
      <c r="J30" s="72">
        <f t="shared" si="0"/>
        <v>73252.173913043458</v>
      </c>
      <c r="K30" s="72">
        <f t="shared" si="1"/>
        <v>217252.17391304346</v>
      </c>
      <c r="L30" s="72">
        <f t="shared" si="2"/>
        <v>217200</v>
      </c>
      <c r="M30" s="72">
        <f t="shared" si="3"/>
        <v>152076.5217391304</v>
      </c>
      <c r="N30" s="72">
        <f t="shared" si="4"/>
        <v>152000</v>
      </c>
      <c r="O30" s="72">
        <f t="shared" si="5"/>
        <v>152040</v>
      </c>
      <c r="P30" s="37"/>
    </row>
    <row r="31" spans="1:16" ht="31.2">
      <c r="A31" s="32">
        <v>26</v>
      </c>
      <c r="B31" s="33" t="s">
        <v>351</v>
      </c>
      <c r="C31" s="34" t="s">
        <v>249</v>
      </c>
      <c r="D31" s="32">
        <v>3.1955</v>
      </c>
      <c r="E31" s="35" t="s">
        <v>352</v>
      </c>
      <c r="F31" s="35" t="s">
        <v>2776</v>
      </c>
      <c r="G31" s="72">
        <v>21000</v>
      </c>
      <c r="H31" s="72">
        <v>19721.739130434798</v>
      </c>
      <c r="I31" s="72">
        <v>40700</v>
      </c>
      <c r="J31" s="72">
        <f t="shared" si="0"/>
        <v>25638.260869565238</v>
      </c>
      <c r="K31" s="72">
        <f t="shared" si="1"/>
        <v>46638.260869565238</v>
      </c>
      <c r="L31" s="72">
        <f t="shared" si="2"/>
        <v>46600</v>
      </c>
      <c r="M31" s="72">
        <f t="shared" si="3"/>
        <v>32646.782608695663</v>
      </c>
      <c r="N31" s="72">
        <f t="shared" si="4"/>
        <v>32600</v>
      </c>
      <c r="O31" s="72">
        <f t="shared" si="5"/>
        <v>32619.999999999996</v>
      </c>
      <c r="P31" s="37"/>
    </row>
    <row r="32" spans="1:16" ht="31.2">
      <c r="A32" s="32">
        <v>27</v>
      </c>
      <c r="B32" s="33" t="s">
        <v>354</v>
      </c>
      <c r="C32" s="34" t="s">
        <v>249</v>
      </c>
      <c r="D32" s="32">
        <v>3.1956000000000002</v>
      </c>
      <c r="E32" s="35" t="s">
        <v>355</v>
      </c>
      <c r="F32" s="35" t="s">
        <v>2776</v>
      </c>
      <c r="G32" s="72">
        <v>21000</v>
      </c>
      <c r="H32" s="72">
        <v>19721.739130434798</v>
      </c>
      <c r="I32" s="72">
        <v>40700</v>
      </c>
      <c r="J32" s="72">
        <f t="shared" si="0"/>
        <v>25638.260869565238</v>
      </c>
      <c r="K32" s="72">
        <f t="shared" si="1"/>
        <v>46638.260869565238</v>
      </c>
      <c r="L32" s="72">
        <f t="shared" si="2"/>
        <v>46600</v>
      </c>
      <c r="M32" s="72">
        <f t="shared" si="3"/>
        <v>32646.782608695663</v>
      </c>
      <c r="N32" s="72">
        <f t="shared" si="4"/>
        <v>32600</v>
      </c>
      <c r="O32" s="72">
        <f t="shared" si="5"/>
        <v>32619.999999999996</v>
      </c>
      <c r="P32" s="37"/>
    </row>
    <row r="33" spans="1:16" ht="46.8">
      <c r="A33" s="32">
        <v>28</v>
      </c>
      <c r="B33" s="33" t="s">
        <v>364</v>
      </c>
      <c r="C33" s="34" t="s">
        <v>249</v>
      </c>
      <c r="D33" s="32">
        <v>3.2071999999999998</v>
      </c>
      <c r="E33" s="35" t="s">
        <v>365</v>
      </c>
      <c r="F33" s="35" t="s">
        <v>366</v>
      </c>
      <c r="G33" s="72">
        <v>274000</v>
      </c>
      <c r="H33" s="72">
        <v>108000</v>
      </c>
      <c r="I33" s="72">
        <v>382000</v>
      </c>
      <c r="J33" s="72">
        <f t="shared" si="0"/>
        <v>140400</v>
      </c>
      <c r="K33" s="72">
        <f t="shared" si="1"/>
        <v>414400</v>
      </c>
      <c r="L33" s="72">
        <f t="shared" si="2"/>
        <v>414400</v>
      </c>
      <c r="M33" s="72">
        <f t="shared" si="3"/>
        <v>290080</v>
      </c>
      <c r="N33" s="72">
        <f t="shared" si="4"/>
        <v>290000</v>
      </c>
      <c r="O33" s="72">
        <f t="shared" si="5"/>
        <v>290080</v>
      </c>
      <c r="P33" s="37"/>
    </row>
    <row r="34" spans="1:16" ht="27.6">
      <c r="A34" s="32">
        <v>29</v>
      </c>
      <c r="B34" s="49" t="s">
        <v>367</v>
      </c>
      <c r="C34" s="34" t="s">
        <v>249</v>
      </c>
      <c r="D34" s="50">
        <v>3.2117</v>
      </c>
      <c r="E34" s="35" t="s">
        <v>368</v>
      </c>
      <c r="F34" s="35" t="s">
        <v>369</v>
      </c>
      <c r="G34" s="74">
        <v>50000</v>
      </c>
      <c r="H34" s="74">
        <v>15652.1739130435</v>
      </c>
      <c r="I34" s="74">
        <v>65600</v>
      </c>
      <c r="J34" s="74">
        <f t="shared" si="0"/>
        <v>20347.826086956549</v>
      </c>
      <c r="K34" s="72">
        <f t="shared" si="1"/>
        <v>70347.826086956542</v>
      </c>
      <c r="L34" s="74">
        <f t="shared" si="2"/>
        <v>70300</v>
      </c>
      <c r="M34" s="72">
        <f t="shared" si="3"/>
        <v>49243.478260869575</v>
      </c>
      <c r="N34" s="72">
        <f t="shared" si="4"/>
        <v>49200</v>
      </c>
      <c r="O34" s="72">
        <f t="shared" si="5"/>
        <v>49210</v>
      </c>
      <c r="P34" s="37"/>
    </row>
    <row r="35" spans="1:16" ht="27.6">
      <c r="A35" s="32">
        <v>30</v>
      </c>
      <c r="B35" s="33" t="s">
        <v>370</v>
      </c>
      <c r="C35" s="34" t="s">
        <v>249</v>
      </c>
      <c r="D35" s="32">
        <v>3.2118000000000002</v>
      </c>
      <c r="E35" s="35" t="s">
        <v>371</v>
      </c>
      <c r="F35" s="35" t="s">
        <v>372</v>
      </c>
      <c r="G35" s="72">
        <v>32000</v>
      </c>
      <c r="H35" s="72">
        <v>24886.956521739099</v>
      </c>
      <c r="I35" s="72">
        <v>56800</v>
      </c>
      <c r="J35" s="72">
        <f t="shared" si="0"/>
        <v>32353.043478260832</v>
      </c>
      <c r="K35" s="72">
        <f t="shared" si="1"/>
        <v>64353.043478260835</v>
      </c>
      <c r="L35" s="72">
        <f t="shared" si="2"/>
        <v>64300</v>
      </c>
      <c r="M35" s="72">
        <f t="shared" si="3"/>
        <v>45047.130434782579</v>
      </c>
      <c r="N35" s="72">
        <f t="shared" si="4"/>
        <v>45000</v>
      </c>
      <c r="O35" s="72">
        <f t="shared" si="5"/>
        <v>45010</v>
      </c>
      <c r="P35" s="37"/>
    </row>
    <row r="36" spans="1:16" ht="31.2">
      <c r="A36" s="32">
        <v>31</v>
      </c>
      <c r="B36" s="33" t="s">
        <v>373</v>
      </c>
      <c r="C36" s="34" t="s">
        <v>249</v>
      </c>
      <c r="D36" s="32">
        <v>3.2119</v>
      </c>
      <c r="E36" s="35" t="s">
        <v>374</v>
      </c>
      <c r="F36" s="35" t="s">
        <v>375</v>
      </c>
      <c r="G36" s="72">
        <v>129000</v>
      </c>
      <c r="H36" s="72">
        <v>68869.565217391297</v>
      </c>
      <c r="I36" s="72">
        <v>197000</v>
      </c>
      <c r="J36" s="72">
        <f t="shared" si="0"/>
        <v>89530.434782608689</v>
      </c>
      <c r="K36" s="72">
        <f t="shared" si="1"/>
        <v>218530.4347826087</v>
      </c>
      <c r="L36" s="72">
        <f t="shared" si="2"/>
        <v>218500</v>
      </c>
      <c r="M36" s="72">
        <f t="shared" si="3"/>
        <v>152971.30434782608</v>
      </c>
      <c r="N36" s="72">
        <f t="shared" si="4"/>
        <v>152900</v>
      </c>
      <c r="O36" s="72">
        <f t="shared" si="5"/>
        <v>152950</v>
      </c>
      <c r="P36" s="37"/>
    </row>
    <row r="37" spans="1:16" ht="27.6">
      <c r="A37" s="32">
        <v>32</v>
      </c>
      <c r="B37" s="33" t="s">
        <v>376</v>
      </c>
      <c r="C37" s="34" t="s">
        <v>249</v>
      </c>
      <c r="D37" s="32">
        <v>3.2120000000000002</v>
      </c>
      <c r="E37" s="35" t="s">
        <v>378</v>
      </c>
      <c r="F37" s="35" t="s">
        <v>379</v>
      </c>
      <c r="G37" s="72">
        <v>18000</v>
      </c>
      <c r="H37" s="72">
        <v>3130.4347826087001</v>
      </c>
      <c r="I37" s="72">
        <v>21100</v>
      </c>
      <c r="J37" s="72">
        <f t="shared" si="0"/>
        <v>4069.5652173913099</v>
      </c>
      <c r="K37" s="72">
        <f t="shared" si="1"/>
        <v>22069.565217391311</v>
      </c>
      <c r="L37" s="72">
        <f t="shared" si="2"/>
        <v>22000</v>
      </c>
      <c r="M37" s="72">
        <f t="shared" si="3"/>
        <v>15448.695652173918</v>
      </c>
      <c r="N37" s="72">
        <f t="shared" si="4"/>
        <v>15400</v>
      </c>
      <c r="O37" s="72">
        <f t="shared" si="5"/>
        <v>15399.999999999998</v>
      </c>
      <c r="P37" s="37" t="str">
        <f>VLOOKUP(B37,[1]Sheet1!B$1:R$65536,17,0)</f>
        <v>Chưa bao gồm thuốc.</v>
      </c>
    </row>
    <row r="38" spans="1:16" ht="27.6">
      <c r="A38" s="32">
        <v>33</v>
      </c>
      <c r="B38" s="33" t="s">
        <v>389</v>
      </c>
      <c r="C38" s="34" t="s">
        <v>249</v>
      </c>
      <c r="D38" s="32">
        <v>3.2178</v>
      </c>
      <c r="E38" s="35" t="s">
        <v>390</v>
      </c>
      <c r="F38" s="35" t="s">
        <v>391</v>
      </c>
      <c r="G38" s="72">
        <v>37000</v>
      </c>
      <c r="H38" s="72">
        <v>4695.6521739130403</v>
      </c>
      <c r="I38" s="72">
        <v>41600</v>
      </c>
      <c r="J38" s="72">
        <f t="shared" si="0"/>
        <v>6104.3478260869515</v>
      </c>
      <c r="K38" s="72">
        <f t="shared" si="1"/>
        <v>43104.347826086952</v>
      </c>
      <c r="L38" s="72">
        <f t="shared" si="2"/>
        <v>43100</v>
      </c>
      <c r="M38" s="72">
        <f t="shared" si="3"/>
        <v>30173.043478260865</v>
      </c>
      <c r="N38" s="72">
        <f t="shared" si="4"/>
        <v>30100</v>
      </c>
      <c r="O38" s="72">
        <f t="shared" si="5"/>
        <v>30169.999999999996</v>
      </c>
      <c r="P38" s="37"/>
    </row>
    <row r="39" spans="1:16" ht="27.6">
      <c r="A39" s="32">
        <v>34</v>
      </c>
      <c r="B39" s="33" t="s">
        <v>392</v>
      </c>
      <c r="C39" s="34" t="s">
        <v>249</v>
      </c>
      <c r="D39" s="32">
        <v>3.2191000000000001</v>
      </c>
      <c r="E39" s="35" t="s">
        <v>393</v>
      </c>
      <c r="F39" s="35" t="s">
        <v>143</v>
      </c>
      <c r="G39" s="72">
        <v>8000</v>
      </c>
      <c r="H39" s="72">
        <v>15026.0869565217</v>
      </c>
      <c r="I39" s="72">
        <v>23000</v>
      </c>
      <c r="J39" s="72">
        <f t="shared" si="0"/>
        <v>19533.913043478209</v>
      </c>
      <c r="K39" s="72">
        <f t="shared" si="1"/>
        <v>27533.913043478209</v>
      </c>
      <c r="L39" s="72">
        <f t="shared" si="2"/>
        <v>27500</v>
      </c>
      <c r="M39" s="72">
        <f t="shared" si="3"/>
        <v>19273.739130434744</v>
      </c>
      <c r="N39" s="72">
        <f t="shared" si="4"/>
        <v>19200</v>
      </c>
      <c r="O39" s="72">
        <f t="shared" si="5"/>
        <v>19250</v>
      </c>
      <c r="P39" s="37" t="str">
        <f>VLOOKUP(B39,[1]Sheet1!B$1:R$65536,17,0)</f>
        <v>Chưa bao gồm thuốc khí dung.</v>
      </c>
    </row>
    <row r="40" spans="1:16" ht="31.2">
      <c r="A40" s="32">
        <v>35</v>
      </c>
      <c r="B40" s="32" t="s">
        <v>394</v>
      </c>
      <c r="C40" s="34" t="s">
        <v>249</v>
      </c>
      <c r="D40" s="32">
        <v>3.2244999999999999</v>
      </c>
      <c r="E40" s="35" t="s">
        <v>395</v>
      </c>
      <c r="F40" s="35" t="s">
        <v>396</v>
      </c>
      <c r="G40" s="72">
        <v>150000</v>
      </c>
      <c r="H40" s="72">
        <v>34434.782608695597</v>
      </c>
      <c r="I40" s="72">
        <v>184000</v>
      </c>
      <c r="J40" s="72">
        <f t="shared" si="0"/>
        <v>44765.217391304272</v>
      </c>
      <c r="K40" s="72">
        <f t="shared" si="1"/>
        <v>194765.21739130426</v>
      </c>
      <c r="L40" s="72">
        <f t="shared" si="2"/>
        <v>194700</v>
      </c>
      <c r="M40" s="72">
        <f t="shared" si="3"/>
        <v>136335.65217391297</v>
      </c>
      <c r="N40" s="72">
        <f t="shared" si="4"/>
        <v>136200</v>
      </c>
      <c r="O40" s="72">
        <f t="shared" si="5"/>
        <v>136290</v>
      </c>
      <c r="P40" s="37"/>
    </row>
    <row r="41" spans="1:16" ht="31.2">
      <c r="A41" s="32">
        <v>36</v>
      </c>
      <c r="B41" s="33" t="s">
        <v>407</v>
      </c>
      <c r="C41" s="34" t="s">
        <v>249</v>
      </c>
      <c r="D41" s="32">
        <v>3.2387000000000001</v>
      </c>
      <c r="E41" s="35" t="s">
        <v>408</v>
      </c>
      <c r="F41" s="35" t="s">
        <v>2777</v>
      </c>
      <c r="G41" s="72">
        <v>5000</v>
      </c>
      <c r="H41" s="72">
        <v>7826.0869565217399</v>
      </c>
      <c r="I41" s="72">
        <v>12800</v>
      </c>
      <c r="J41" s="72">
        <f t="shared" si="0"/>
        <v>10173.913043478262</v>
      </c>
      <c r="K41" s="72">
        <f t="shared" si="1"/>
        <v>15173.913043478262</v>
      </c>
      <c r="L41" s="72">
        <f t="shared" si="2"/>
        <v>15100</v>
      </c>
      <c r="M41" s="72">
        <f t="shared" si="3"/>
        <v>10621.739130434782</v>
      </c>
      <c r="N41" s="72">
        <f t="shared" si="4"/>
        <v>10500</v>
      </c>
      <c r="O41" s="72">
        <f t="shared" si="5"/>
        <v>10570</v>
      </c>
      <c r="P41" s="37" t="str">
        <f>VLOOKUP(B41,[1]Sheet1!B$1:R$65536,17,0)</f>
        <v>Chỉ áp dụng với người bệnh ngoại trú; chưa bao gồm thuốc tiêm.</v>
      </c>
    </row>
    <row r="42" spans="1:16" ht="31.2">
      <c r="A42" s="32">
        <v>37</v>
      </c>
      <c r="B42" s="33" t="s">
        <v>410</v>
      </c>
      <c r="C42" s="34" t="s">
        <v>249</v>
      </c>
      <c r="D42" s="32">
        <v>3.2387999999999999</v>
      </c>
      <c r="E42" s="35" t="s">
        <v>411</v>
      </c>
      <c r="F42" s="35" t="s">
        <v>2777</v>
      </c>
      <c r="G42" s="72">
        <v>5000</v>
      </c>
      <c r="H42" s="72">
        <v>7826.0869565217399</v>
      </c>
      <c r="I42" s="72">
        <v>12800</v>
      </c>
      <c r="J42" s="72">
        <f t="shared" si="0"/>
        <v>10173.913043478262</v>
      </c>
      <c r="K42" s="72">
        <f t="shared" si="1"/>
        <v>15173.913043478262</v>
      </c>
      <c r="L42" s="72">
        <f t="shared" si="2"/>
        <v>15100</v>
      </c>
      <c r="M42" s="72">
        <f t="shared" si="3"/>
        <v>10621.739130434782</v>
      </c>
      <c r="N42" s="72">
        <f t="shared" si="4"/>
        <v>10500</v>
      </c>
      <c r="O42" s="72">
        <f t="shared" si="5"/>
        <v>10570</v>
      </c>
      <c r="P42" s="37" t="str">
        <f>VLOOKUP(B42,[1]Sheet1!B$1:R$65536,17,0)</f>
        <v>Chỉ áp dụng với người bệnh ngoại trú; chưa bao gồm thuốc tiêm.</v>
      </c>
    </row>
    <row r="43" spans="1:16" ht="31.2">
      <c r="A43" s="32">
        <v>38</v>
      </c>
      <c r="B43" s="33" t="s">
        <v>412</v>
      </c>
      <c r="C43" s="34" t="s">
        <v>249</v>
      </c>
      <c r="D43" s="32">
        <v>3.2389000000000001</v>
      </c>
      <c r="E43" s="35" t="s">
        <v>413</v>
      </c>
      <c r="F43" s="35" t="s">
        <v>2777</v>
      </c>
      <c r="G43" s="72">
        <v>5000</v>
      </c>
      <c r="H43" s="72">
        <v>7826.0869565217399</v>
      </c>
      <c r="I43" s="72">
        <v>12800</v>
      </c>
      <c r="J43" s="72">
        <f t="shared" si="0"/>
        <v>10173.913043478262</v>
      </c>
      <c r="K43" s="72">
        <f t="shared" si="1"/>
        <v>15173.913043478262</v>
      </c>
      <c r="L43" s="72">
        <f t="shared" si="2"/>
        <v>15100</v>
      </c>
      <c r="M43" s="72">
        <f t="shared" si="3"/>
        <v>10621.739130434782</v>
      </c>
      <c r="N43" s="72">
        <f t="shared" si="4"/>
        <v>10500</v>
      </c>
      <c r="O43" s="72">
        <f t="shared" si="5"/>
        <v>10570</v>
      </c>
      <c r="P43" s="37" t="str">
        <f>VLOOKUP(B43,[1]Sheet1!B$1:R$65536,17,0)</f>
        <v>Chỉ áp dụng với người bệnh ngoại trú; chưa bao gồm thuốc tiêm.</v>
      </c>
    </row>
    <row r="44" spans="1:16" ht="31.2">
      <c r="A44" s="32">
        <v>39</v>
      </c>
      <c r="B44" s="33" t="s">
        <v>414</v>
      </c>
      <c r="C44" s="34" t="s">
        <v>249</v>
      </c>
      <c r="D44" s="32">
        <v>3.2389999999999999</v>
      </c>
      <c r="E44" s="35" t="s">
        <v>416</v>
      </c>
      <c r="F44" s="35" t="s">
        <v>2777</v>
      </c>
      <c r="G44" s="72">
        <v>5000</v>
      </c>
      <c r="H44" s="72">
        <v>7826.0869565217399</v>
      </c>
      <c r="I44" s="72">
        <v>12800</v>
      </c>
      <c r="J44" s="72">
        <f t="shared" si="0"/>
        <v>10173.913043478262</v>
      </c>
      <c r="K44" s="72">
        <f t="shared" si="1"/>
        <v>15173.913043478262</v>
      </c>
      <c r="L44" s="72">
        <f t="shared" si="2"/>
        <v>15100</v>
      </c>
      <c r="M44" s="72">
        <f t="shared" si="3"/>
        <v>10621.739130434782</v>
      </c>
      <c r="N44" s="72">
        <f t="shared" si="4"/>
        <v>10500</v>
      </c>
      <c r="O44" s="72">
        <f t="shared" si="5"/>
        <v>10570</v>
      </c>
      <c r="P44" s="37" t="str">
        <f>VLOOKUP(B44,[1]Sheet1!B$1:R$65536,17,0)</f>
        <v>Chỉ áp dụng với người bệnh ngoại trú; chưa bao gồm thuốc tiêm.</v>
      </c>
    </row>
    <row r="45" spans="1:16" ht="41.4">
      <c r="A45" s="32">
        <v>40</v>
      </c>
      <c r="B45" s="33" t="s">
        <v>417</v>
      </c>
      <c r="C45" s="34" t="s">
        <v>249</v>
      </c>
      <c r="D45" s="32">
        <v>3.2391000000000001</v>
      </c>
      <c r="E45" s="35" t="s">
        <v>123</v>
      </c>
      <c r="F45" s="35" t="s">
        <v>123</v>
      </c>
      <c r="G45" s="72">
        <v>15000</v>
      </c>
      <c r="H45" s="72">
        <v>7826.0869565217399</v>
      </c>
      <c r="I45" s="72">
        <v>22800</v>
      </c>
      <c r="J45" s="72">
        <f t="shared" si="0"/>
        <v>10173.913043478262</v>
      </c>
      <c r="K45" s="72">
        <f t="shared" si="1"/>
        <v>25173.913043478264</v>
      </c>
      <c r="L45" s="72">
        <f t="shared" si="2"/>
        <v>25100</v>
      </c>
      <c r="M45" s="72">
        <f t="shared" si="3"/>
        <v>17621.739130434784</v>
      </c>
      <c r="N45" s="72">
        <f t="shared" si="4"/>
        <v>17500</v>
      </c>
      <c r="O45" s="72">
        <f t="shared" si="5"/>
        <v>17570</v>
      </c>
      <c r="P45" s="37" t="str">
        <f>VLOOKUP(B45,[1]Sheet1!B$1:R$65536,17,0)</f>
        <v>Chỉ áp dụng với người bệnh ngoại trú; chưa bao gồm thuốc và dịch truyền.</v>
      </c>
    </row>
    <row r="46" spans="1:16" ht="31.2">
      <c r="A46" s="32">
        <v>41</v>
      </c>
      <c r="B46" s="33" t="s">
        <v>596</v>
      </c>
      <c r="C46" s="34" t="s">
        <v>249</v>
      </c>
      <c r="D46" s="32">
        <v>3.3816999999999999</v>
      </c>
      <c r="E46" s="35" t="s">
        <v>597</v>
      </c>
      <c r="F46" s="35" t="s">
        <v>375</v>
      </c>
      <c r="G46" s="72">
        <v>129000</v>
      </c>
      <c r="H46" s="72">
        <v>68869.565217391297</v>
      </c>
      <c r="I46" s="72">
        <v>197000</v>
      </c>
      <c r="J46" s="72">
        <f t="shared" si="0"/>
        <v>89530.434782608689</v>
      </c>
      <c r="K46" s="72">
        <f t="shared" si="1"/>
        <v>218530.4347826087</v>
      </c>
      <c r="L46" s="72">
        <f t="shared" si="2"/>
        <v>218500</v>
      </c>
      <c r="M46" s="72">
        <f t="shared" si="3"/>
        <v>152971.30434782608</v>
      </c>
      <c r="N46" s="72">
        <f t="shared" si="4"/>
        <v>152900</v>
      </c>
      <c r="O46" s="72">
        <f t="shared" si="5"/>
        <v>152950</v>
      </c>
      <c r="P46" s="37"/>
    </row>
    <row r="47" spans="1:16" ht="31.2">
      <c r="A47" s="32">
        <v>42</v>
      </c>
      <c r="B47" s="32" t="s">
        <v>600</v>
      </c>
      <c r="C47" s="34" t="s">
        <v>249</v>
      </c>
      <c r="D47" s="32">
        <v>3.3824999999999998</v>
      </c>
      <c r="E47" s="35" t="s">
        <v>601</v>
      </c>
      <c r="F47" s="35" t="s">
        <v>602</v>
      </c>
      <c r="G47" s="72">
        <v>220000</v>
      </c>
      <c r="H47" s="72">
        <v>103304.347826087</v>
      </c>
      <c r="I47" s="72">
        <v>323000</v>
      </c>
      <c r="J47" s="72">
        <f t="shared" si="0"/>
        <v>134295.65217391311</v>
      </c>
      <c r="K47" s="72">
        <f t="shared" si="1"/>
        <v>354295.65217391308</v>
      </c>
      <c r="L47" s="72">
        <f t="shared" si="2"/>
        <v>354200</v>
      </c>
      <c r="M47" s="72">
        <f t="shared" si="3"/>
        <v>248006.95652173914</v>
      </c>
      <c r="N47" s="72">
        <f t="shared" si="4"/>
        <v>247900</v>
      </c>
      <c r="O47" s="72">
        <f t="shared" si="5"/>
        <v>247939.99999999997</v>
      </c>
      <c r="P47" s="37"/>
    </row>
    <row r="48" spans="1:16" ht="27.6">
      <c r="A48" s="32">
        <v>43</v>
      </c>
      <c r="B48" s="33" t="s">
        <v>603</v>
      </c>
      <c r="C48" s="34" t="s">
        <v>249</v>
      </c>
      <c r="D48" s="32">
        <v>3.3826000000000001</v>
      </c>
      <c r="E48" s="35" t="s">
        <v>604</v>
      </c>
      <c r="F48" s="35" t="s">
        <v>115</v>
      </c>
      <c r="G48" s="72">
        <v>20000</v>
      </c>
      <c r="H48" s="72">
        <v>15652.1739130435</v>
      </c>
      <c r="I48" s="72">
        <v>35600</v>
      </c>
      <c r="J48" s="72">
        <f t="shared" si="0"/>
        <v>20347.826086956549</v>
      </c>
      <c r="K48" s="72">
        <f t="shared" si="1"/>
        <v>40347.826086956549</v>
      </c>
      <c r="L48" s="72">
        <f t="shared" si="2"/>
        <v>40300</v>
      </c>
      <c r="M48" s="72">
        <f t="shared" si="3"/>
        <v>28243.478260869582</v>
      </c>
      <c r="N48" s="72">
        <f t="shared" si="4"/>
        <v>28200</v>
      </c>
      <c r="O48" s="72">
        <f t="shared" si="5"/>
        <v>28210</v>
      </c>
      <c r="P48" s="37" t="str">
        <f>VLOOKUP(B48,[1]Sheet1!B$1:R$65536,17,0)</f>
        <v>Chỉ áp dụng với người bệnh ngoại trú.</v>
      </c>
    </row>
    <row r="49" spans="1:16" ht="31.2">
      <c r="A49" s="32">
        <v>44</v>
      </c>
      <c r="B49" s="32" t="s">
        <v>605</v>
      </c>
      <c r="C49" s="34" t="s">
        <v>249</v>
      </c>
      <c r="D49" s="32">
        <v>3.3826999999999998</v>
      </c>
      <c r="E49" s="35" t="s">
        <v>606</v>
      </c>
      <c r="F49" s="35" t="s">
        <v>396</v>
      </c>
      <c r="G49" s="72">
        <v>150000</v>
      </c>
      <c r="H49" s="72">
        <v>34434.782608695597</v>
      </c>
      <c r="I49" s="72">
        <v>184000</v>
      </c>
      <c r="J49" s="72">
        <f t="shared" si="0"/>
        <v>44765.217391304272</v>
      </c>
      <c r="K49" s="72">
        <f t="shared" si="1"/>
        <v>194765.21739130426</v>
      </c>
      <c r="L49" s="72">
        <f t="shared" si="2"/>
        <v>194700</v>
      </c>
      <c r="M49" s="72">
        <f t="shared" si="3"/>
        <v>136335.65217391297</v>
      </c>
      <c r="N49" s="72">
        <f t="shared" si="4"/>
        <v>136200</v>
      </c>
      <c r="O49" s="72">
        <f t="shared" si="5"/>
        <v>136290</v>
      </c>
      <c r="P49" s="37"/>
    </row>
    <row r="50" spans="1:16" ht="31.2">
      <c r="A50" s="32">
        <v>45</v>
      </c>
      <c r="B50" s="33" t="s">
        <v>702</v>
      </c>
      <c r="C50" s="34" t="s">
        <v>249</v>
      </c>
      <c r="D50" s="32">
        <v>3.3908999999999998</v>
      </c>
      <c r="E50" s="35" t="s">
        <v>703</v>
      </c>
      <c r="F50" s="35" t="s">
        <v>375</v>
      </c>
      <c r="G50" s="72">
        <v>129000</v>
      </c>
      <c r="H50" s="72">
        <v>68869.565217391297</v>
      </c>
      <c r="I50" s="72">
        <v>197000</v>
      </c>
      <c r="J50" s="72">
        <f t="shared" si="0"/>
        <v>89530.434782608689</v>
      </c>
      <c r="K50" s="72">
        <f t="shared" si="1"/>
        <v>218530.4347826087</v>
      </c>
      <c r="L50" s="72">
        <f t="shared" si="2"/>
        <v>218500</v>
      </c>
      <c r="M50" s="72">
        <f t="shared" si="3"/>
        <v>152971.30434782608</v>
      </c>
      <c r="N50" s="72">
        <f t="shared" si="4"/>
        <v>152900</v>
      </c>
      <c r="O50" s="72">
        <f t="shared" si="5"/>
        <v>152950</v>
      </c>
      <c r="P50" s="37"/>
    </row>
    <row r="51" spans="1:16" ht="31.2">
      <c r="A51" s="32">
        <v>46</v>
      </c>
      <c r="B51" s="33" t="s">
        <v>704</v>
      </c>
      <c r="C51" s="34" t="s">
        <v>249</v>
      </c>
      <c r="D51" s="32">
        <v>3.391</v>
      </c>
      <c r="E51" s="35" t="s">
        <v>706</v>
      </c>
      <c r="F51" s="35" t="s">
        <v>375</v>
      </c>
      <c r="G51" s="72">
        <v>129000</v>
      </c>
      <c r="H51" s="72">
        <v>68869.565217391297</v>
      </c>
      <c r="I51" s="72">
        <v>197000</v>
      </c>
      <c r="J51" s="72">
        <f t="shared" si="0"/>
        <v>89530.434782608689</v>
      </c>
      <c r="K51" s="72">
        <f t="shared" si="1"/>
        <v>218530.4347826087</v>
      </c>
      <c r="L51" s="72">
        <f t="shared" si="2"/>
        <v>218500</v>
      </c>
      <c r="M51" s="72">
        <f t="shared" si="3"/>
        <v>152971.30434782608</v>
      </c>
      <c r="N51" s="72">
        <f t="shared" si="4"/>
        <v>152900</v>
      </c>
      <c r="O51" s="72">
        <f t="shared" si="5"/>
        <v>152950</v>
      </c>
      <c r="P51" s="37"/>
    </row>
    <row r="52" spans="1:16" ht="41.4">
      <c r="A52" s="32">
        <v>47</v>
      </c>
      <c r="B52" s="33" t="s">
        <v>707</v>
      </c>
      <c r="C52" s="34" t="s">
        <v>249</v>
      </c>
      <c r="D52" s="32">
        <v>3.3910999999999998</v>
      </c>
      <c r="E52" s="35" t="s">
        <v>708</v>
      </c>
      <c r="F52" s="35" t="s">
        <v>133</v>
      </c>
      <c r="G52" s="72">
        <v>46000</v>
      </c>
      <c r="H52" s="72">
        <v>14086.956521739099</v>
      </c>
      <c r="I52" s="72">
        <v>60000</v>
      </c>
      <c r="J52" s="72">
        <f t="shared" si="0"/>
        <v>18313.043478260832</v>
      </c>
      <c r="K52" s="72">
        <f t="shared" si="1"/>
        <v>64313.043478260835</v>
      </c>
      <c r="L52" s="72">
        <f t="shared" si="2"/>
        <v>64300</v>
      </c>
      <c r="M52" s="72">
        <f t="shared" si="3"/>
        <v>45019.130434782579</v>
      </c>
      <c r="N52" s="72">
        <f t="shared" si="4"/>
        <v>45000</v>
      </c>
      <c r="O52" s="72">
        <f t="shared" si="5"/>
        <v>45010</v>
      </c>
      <c r="P52" s="37" t="str">
        <f>VLOOKUP(B52,[1]Sheet1!B$1:R$65536,17,0)</f>
        <v>Chỉ áp dụng với người bệnh ngoại trú. Đối với người bệnh nội trú theo quy định của Bộ Y tế.</v>
      </c>
    </row>
    <row r="53" spans="1:16" ht="31.2">
      <c r="A53" s="32">
        <v>48</v>
      </c>
      <c r="B53" s="33" t="s">
        <v>709</v>
      </c>
      <c r="C53" s="34" t="s">
        <v>249</v>
      </c>
      <c r="D53" s="32">
        <v>3.3910999999999998</v>
      </c>
      <c r="E53" s="35" t="s">
        <v>708</v>
      </c>
      <c r="F53" s="35" t="s">
        <v>710</v>
      </c>
      <c r="G53" s="72">
        <v>70000</v>
      </c>
      <c r="H53" s="72">
        <v>15026.0869565217</v>
      </c>
      <c r="I53" s="72">
        <v>85000</v>
      </c>
      <c r="J53" s="72">
        <f t="shared" si="0"/>
        <v>19533.913043478209</v>
      </c>
      <c r="K53" s="72">
        <f t="shared" si="1"/>
        <v>89533.913043478213</v>
      </c>
      <c r="L53" s="72">
        <f t="shared" si="2"/>
        <v>89500</v>
      </c>
      <c r="M53" s="72">
        <f t="shared" si="3"/>
        <v>62673.739130434747</v>
      </c>
      <c r="N53" s="72">
        <f t="shared" si="4"/>
        <v>62600</v>
      </c>
      <c r="O53" s="72">
        <f t="shared" si="5"/>
        <v>62649.999999999993</v>
      </c>
      <c r="P53" s="37"/>
    </row>
    <row r="54" spans="1:16" ht="46.8">
      <c r="A54" s="32">
        <v>49</v>
      </c>
      <c r="B54" s="33" t="s">
        <v>711</v>
      </c>
      <c r="C54" s="34" t="s">
        <v>249</v>
      </c>
      <c r="D54" s="32">
        <v>3.3910999999999998</v>
      </c>
      <c r="E54" s="35" t="s">
        <v>708</v>
      </c>
      <c r="F54" s="35" t="s">
        <v>712</v>
      </c>
      <c r="G54" s="72">
        <v>97000</v>
      </c>
      <c r="H54" s="72">
        <v>18782.608695652201</v>
      </c>
      <c r="I54" s="72">
        <v>115000</v>
      </c>
      <c r="J54" s="72">
        <f t="shared" si="0"/>
        <v>24417.391304347861</v>
      </c>
      <c r="K54" s="72">
        <f t="shared" si="1"/>
        <v>121417.39130434787</v>
      </c>
      <c r="L54" s="72">
        <f t="shared" si="2"/>
        <v>121400</v>
      </c>
      <c r="M54" s="72">
        <f t="shared" si="3"/>
        <v>84992.173913043516</v>
      </c>
      <c r="N54" s="72">
        <f t="shared" si="4"/>
        <v>84900</v>
      </c>
      <c r="O54" s="72">
        <f t="shared" si="5"/>
        <v>84980</v>
      </c>
      <c r="P54" s="37"/>
    </row>
    <row r="55" spans="1:16" ht="46.8">
      <c r="A55" s="32">
        <v>50</v>
      </c>
      <c r="B55" s="33" t="s">
        <v>713</v>
      </c>
      <c r="C55" s="34" t="s">
        <v>249</v>
      </c>
      <c r="D55" s="32">
        <v>3.3910999999999998</v>
      </c>
      <c r="E55" s="35" t="s">
        <v>708</v>
      </c>
      <c r="F55" s="35" t="s">
        <v>93</v>
      </c>
      <c r="G55" s="72">
        <v>110000</v>
      </c>
      <c r="H55" s="72">
        <v>29739.130434782601</v>
      </c>
      <c r="I55" s="72">
        <v>139000</v>
      </c>
      <c r="J55" s="72">
        <f t="shared" si="0"/>
        <v>38660.869565217377</v>
      </c>
      <c r="K55" s="72">
        <f t="shared" si="1"/>
        <v>148660.86956521738</v>
      </c>
      <c r="L55" s="72">
        <f t="shared" si="2"/>
        <v>148600</v>
      </c>
      <c r="M55" s="72">
        <f t="shared" si="3"/>
        <v>104062.60869565216</v>
      </c>
      <c r="N55" s="72">
        <f t="shared" si="4"/>
        <v>104000</v>
      </c>
      <c r="O55" s="72">
        <f t="shared" si="5"/>
        <v>104020</v>
      </c>
      <c r="P55" s="37"/>
    </row>
    <row r="56" spans="1:16" ht="46.8">
      <c r="A56" s="32">
        <v>51</v>
      </c>
      <c r="B56" s="33" t="s">
        <v>714</v>
      </c>
      <c r="C56" s="34" t="s">
        <v>249</v>
      </c>
      <c r="D56" s="32">
        <v>3.3910999999999998</v>
      </c>
      <c r="E56" s="35" t="s">
        <v>708</v>
      </c>
      <c r="F56" s="35" t="s">
        <v>95</v>
      </c>
      <c r="G56" s="72">
        <v>155000</v>
      </c>
      <c r="H56" s="72">
        <v>29739.130434782601</v>
      </c>
      <c r="I56" s="72">
        <v>184000</v>
      </c>
      <c r="J56" s="72">
        <f t="shared" si="0"/>
        <v>38660.869565217377</v>
      </c>
      <c r="K56" s="72">
        <f t="shared" si="1"/>
        <v>193660.86956521738</v>
      </c>
      <c r="L56" s="72">
        <f t="shared" si="2"/>
        <v>193600</v>
      </c>
      <c r="M56" s="72">
        <f t="shared" si="3"/>
        <v>135562.60869565216</v>
      </c>
      <c r="N56" s="72">
        <f t="shared" si="4"/>
        <v>135500</v>
      </c>
      <c r="O56" s="72">
        <f t="shared" si="5"/>
        <v>135520</v>
      </c>
      <c r="P56" s="37"/>
    </row>
    <row r="57" spans="1:16" ht="31.2">
      <c r="A57" s="32">
        <v>52</v>
      </c>
      <c r="B57" s="33" t="s">
        <v>715</v>
      </c>
      <c r="C57" s="34" t="s">
        <v>249</v>
      </c>
      <c r="D57" s="32">
        <v>3.3910999999999998</v>
      </c>
      <c r="E57" s="35" t="s">
        <v>708</v>
      </c>
      <c r="F57" s="35" t="s">
        <v>97</v>
      </c>
      <c r="G57" s="72">
        <v>180000</v>
      </c>
      <c r="H57" s="72">
        <v>73565.217391304395</v>
      </c>
      <c r="I57" s="72">
        <v>253000</v>
      </c>
      <c r="J57" s="72">
        <f t="shared" si="0"/>
        <v>95634.782608695707</v>
      </c>
      <c r="K57" s="72">
        <f t="shared" si="1"/>
        <v>275634.78260869568</v>
      </c>
      <c r="L57" s="72">
        <f t="shared" si="2"/>
        <v>275600</v>
      </c>
      <c r="M57" s="72">
        <f t="shared" si="3"/>
        <v>192944.34782608697</v>
      </c>
      <c r="N57" s="72">
        <f t="shared" si="4"/>
        <v>192900</v>
      </c>
      <c r="O57" s="72">
        <f t="shared" si="5"/>
        <v>192920</v>
      </c>
      <c r="P57" s="37"/>
    </row>
    <row r="58" spans="1:16" ht="27.6">
      <c r="A58" s="32">
        <v>53</v>
      </c>
      <c r="B58" s="33" t="s">
        <v>744</v>
      </c>
      <c r="C58" s="34" t="s">
        <v>249</v>
      </c>
      <c r="D58" s="32">
        <v>3.4609999999999999</v>
      </c>
      <c r="E58" s="35" t="s">
        <v>745</v>
      </c>
      <c r="F58" s="35" t="s">
        <v>449</v>
      </c>
      <c r="G58" s="72">
        <v>48126</v>
      </c>
      <c r="H58" s="72">
        <v>23281.043478260901</v>
      </c>
      <c r="I58" s="72">
        <v>71400</v>
      </c>
      <c r="J58" s="72">
        <f t="shared" si="0"/>
        <v>30265.35652173917</v>
      </c>
      <c r="K58" s="72">
        <f t="shared" si="1"/>
        <v>78391.356521739173</v>
      </c>
      <c r="L58" s="72">
        <f t="shared" si="2"/>
        <v>78300</v>
      </c>
      <c r="M58" s="72">
        <f t="shared" si="3"/>
        <v>54873.949565217416</v>
      </c>
      <c r="N58" s="72">
        <f t="shared" si="4"/>
        <v>54800</v>
      </c>
      <c r="O58" s="72">
        <f t="shared" si="5"/>
        <v>54810</v>
      </c>
      <c r="P58" s="37"/>
    </row>
    <row r="59" spans="1:16" ht="27.6">
      <c r="A59" s="32">
        <v>54</v>
      </c>
      <c r="B59" s="33" t="s">
        <v>746</v>
      </c>
      <c r="C59" s="34" t="s">
        <v>249</v>
      </c>
      <c r="D59" s="32">
        <v>3.4620000000000002</v>
      </c>
      <c r="E59" s="35" t="s">
        <v>747</v>
      </c>
      <c r="F59" s="35" t="s">
        <v>449</v>
      </c>
      <c r="G59" s="72">
        <v>48126</v>
      </c>
      <c r="H59" s="72">
        <v>23281.043478260901</v>
      </c>
      <c r="I59" s="72">
        <v>71400</v>
      </c>
      <c r="J59" s="72">
        <f t="shared" si="0"/>
        <v>30265.35652173917</v>
      </c>
      <c r="K59" s="72">
        <f t="shared" si="1"/>
        <v>78391.356521739173</v>
      </c>
      <c r="L59" s="72">
        <f t="shared" si="2"/>
        <v>78300</v>
      </c>
      <c r="M59" s="72">
        <f t="shared" si="3"/>
        <v>54873.949565217416</v>
      </c>
      <c r="N59" s="72">
        <f t="shared" si="4"/>
        <v>54800</v>
      </c>
      <c r="O59" s="72">
        <f t="shared" si="5"/>
        <v>54810</v>
      </c>
      <c r="P59" s="37"/>
    </row>
    <row r="60" spans="1:16" ht="27.6">
      <c r="A60" s="32">
        <v>55</v>
      </c>
      <c r="B60" s="33" t="s">
        <v>748</v>
      </c>
      <c r="C60" s="34" t="s">
        <v>249</v>
      </c>
      <c r="D60" s="32">
        <v>3.4630000000000001</v>
      </c>
      <c r="E60" s="35" t="s">
        <v>749</v>
      </c>
      <c r="F60" s="35" t="s">
        <v>449</v>
      </c>
      <c r="G60" s="72">
        <v>48126</v>
      </c>
      <c r="H60" s="72">
        <v>23281.043478260901</v>
      </c>
      <c r="I60" s="72">
        <v>71400</v>
      </c>
      <c r="J60" s="72">
        <f t="shared" si="0"/>
        <v>30265.35652173917</v>
      </c>
      <c r="K60" s="72">
        <f t="shared" si="1"/>
        <v>78391.356521739173</v>
      </c>
      <c r="L60" s="72">
        <f t="shared" si="2"/>
        <v>78300</v>
      </c>
      <c r="M60" s="72">
        <f t="shared" si="3"/>
        <v>54873.949565217416</v>
      </c>
      <c r="N60" s="72">
        <f t="shared" si="4"/>
        <v>54800</v>
      </c>
      <c r="O60" s="72">
        <f t="shared" si="5"/>
        <v>54810</v>
      </c>
      <c r="P60" s="37"/>
    </row>
    <row r="61" spans="1:16" ht="27.6">
      <c r="A61" s="32">
        <v>56</v>
      </c>
      <c r="B61" s="33" t="s">
        <v>750</v>
      </c>
      <c r="C61" s="34" t="s">
        <v>249</v>
      </c>
      <c r="D61" s="32">
        <v>3.464</v>
      </c>
      <c r="E61" s="35" t="s">
        <v>751</v>
      </c>
      <c r="F61" s="35" t="s">
        <v>449</v>
      </c>
      <c r="G61" s="72">
        <v>48126</v>
      </c>
      <c r="H61" s="72">
        <v>23281.043478260901</v>
      </c>
      <c r="I61" s="72">
        <v>71400</v>
      </c>
      <c r="J61" s="72">
        <f t="shared" si="0"/>
        <v>30265.35652173917</v>
      </c>
      <c r="K61" s="72">
        <f t="shared" si="1"/>
        <v>78391.356521739173</v>
      </c>
      <c r="L61" s="72">
        <f t="shared" si="2"/>
        <v>78300</v>
      </c>
      <c r="M61" s="72">
        <f t="shared" si="3"/>
        <v>54873.949565217416</v>
      </c>
      <c r="N61" s="72">
        <f t="shared" si="4"/>
        <v>54800</v>
      </c>
      <c r="O61" s="72">
        <f t="shared" si="5"/>
        <v>54810</v>
      </c>
      <c r="P61" s="37"/>
    </row>
    <row r="62" spans="1:16" ht="27.6">
      <c r="A62" s="32">
        <v>57</v>
      </c>
      <c r="B62" s="33" t="s">
        <v>752</v>
      </c>
      <c r="C62" s="34" t="s">
        <v>249</v>
      </c>
      <c r="D62" s="32">
        <v>3.4649999999999999</v>
      </c>
      <c r="E62" s="35" t="s">
        <v>753</v>
      </c>
      <c r="F62" s="35" t="s">
        <v>449</v>
      </c>
      <c r="G62" s="72">
        <v>48126</v>
      </c>
      <c r="H62" s="72">
        <v>23281.043478260901</v>
      </c>
      <c r="I62" s="72">
        <v>71400</v>
      </c>
      <c r="J62" s="72">
        <f t="shared" si="0"/>
        <v>30265.35652173917</v>
      </c>
      <c r="K62" s="72">
        <f t="shared" si="1"/>
        <v>78391.356521739173</v>
      </c>
      <c r="L62" s="72">
        <f t="shared" si="2"/>
        <v>78300</v>
      </c>
      <c r="M62" s="72">
        <f t="shared" si="3"/>
        <v>54873.949565217416</v>
      </c>
      <c r="N62" s="72">
        <f t="shared" si="4"/>
        <v>54800</v>
      </c>
      <c r="O62" s="72">
        <f t="shared" si="5"/>
        <v>54810</v>
      </c>
      <c r="P62" s="37"/>
    </row>
    <row r="63" spans="1:16" ht="27.6">
      <c r="A63" s="32">
        <v>58</v>
      </c>
      <c r="B63" s="33" t="s">
        <v>754</v>
      </c>
      <c r="C63" s="34" t="s">
        <v>249</v>
      </c>
      <c r="D63" s="32">
        <v>3.4660000000000002</v>
      </c>
      <c r="E63" s="35" t="s">
        <v>755</v>
      </c>
      <c r="F63" s="35" t="s">
        <v>449</v>
      </c>
      <c r="G63" s="72">
        <v>48126</v>
      </c>
      <c r="H63" s="72">
        <v>23281.043478260901</v>
      </c>
      <c r="I63" s="72">
        <v>71400</v>
      </c>
      <c r="J63" s="72">
        <f t="shared" si="0"/>
        <v>30265.35652173917</v>
      </c>
      <c r="K63" s="72">
        <f t="shared" si="1"/>
        <v>78391.356521739173</v>
      </c>
      <c r="L63" s="72">
        <f t="shared" si="2"/>
        <v>78300</v>
      </c>
      <c r="M63" s="72">
        <f t="shared" si="3"/>
        <v>54873.949565217416</v>
      </c>
      <c r="N63" s="72">
        <f t="shared" si="4"/>
        <v>54800</v>
      </c>
      <c r="O63" s="72">
        <f t="shared" si="5"/>
        <v>54810</v>
      </c>
      <c r="P63" s="37"/>
    </row>
    <row r="64" spans="1:16" ht="27.6">
      <c r="A64" s="32">
        <v>59</v>
      </c>
      <c r="B64" s="33" t="s">
        <v>756</v>
      </c>
      <c r="C64" s="34" t="s">
        <v>249</v>
      </c>
      <c r="D64" s="32">
        <v>3.4670000000000001</v>
      </c>
      <c r="E64" s="35" t="s">
        <v>757</v>
      </c>
      <c r="F64" s="35" t="s">
        <v>449</v>
      </c>
      <c r="G64" s="72">
        <v>48126</v>
      </c>
      <c r="H64" s="72">
        <v>23281.043478260901</v>
      </c>
      <c r="I64" s="72">
        <v>71400</v>
      </c>
      <c r="J64" s="72">
        <f t="shared" si="0"/>
        <v>30265.35652173917</v>
      </c>
      <c r="K64" s="72">
        <f t="shared" si="1"/>
        <v>78391.356521739173</v>
      </c>
      <c r="L64" s="72">
        <f t="shared" si="2"/>
        <v>78300</v>
      </c>
      <c r="M64" s="72">
        <f t="shared" si="3"/>
        <v>54873.949565217416</v>
      </c>
      <c r="N64" s="72">
        <f t="shared" si="4"/>
        <v>54800</v>
      </c>
      <c r="O64" s="72">
        <f t="shared" si="5"/>
        <v>54810</v>
      </c>
      <c r="P64" s="37"/>
    </row>
    <row r="65" spans="1:16" ht="27.6">
      <c r="A65" s="32">
        <v>60</v>
      </c>
      <c r="B65" s="33" t="s">
        <v>758</v>
      </c>
      <c r="C65" s="34" t="s">
        <v>249</v>
      </c>
      <c r="D65" s="32">
        <v>3.468</v>
      </c>
      <c r="E65" s="35" t="s">
        <v>759</v>
      </c>
      <c r="F65" s="35" t="s">
        <v>449</v>
      </c>
      <c r="G65" s="72">
        <v>48126</v>
      </c>
      <c r="H65" s="72">
        <v>23281.043478260901</v>
      </c>
      <c r="I65" s="72">
        <v>71400</v>
      </c>
      <c r="J65" s="72">
        <f t="shared" si="0"/>
        <v>30265.35652173917</v>
      </c>
      <c r="K65" s="72">
        <f t="shared" si="1"/>
        <v>78391.356521739173</v>
      </c>
      <c r="L65" s="72">
        <f t="shared" si="2"/>
        <v>78300</v>
      </c>
      <c r="M65" s="72">
        <f t="shared" si="3"/>
        <v>54873.949565217416</v>
      </c>
      <c r="N65" s="72">
        <f t="shared" si="4"/>
        <v>54800</v>
      </c>
      <c r="O65" s="72">
        <f t="shared" si="5"/>
        <v>54810</v>
      </c>
      <c r="P65" s="37"/>
    </row>
    <row r="66" spans="1:16" ht="27.6">
      <c r="A66" s="32">
        <v>61</v>
      </c>
      <c r="B66" s="33" t="s">
        <v>760</v>
      </c>
      <c r="C66" s="34" t="s">
        <v>249</v>
      </c>
      <c r="D66" s="32">
        <v>3.47</v>
      </c>
      <c r="E66" s="35" t="s">
        <v>762</v>
      </c>
      <c r="F66" s="35" t="s">
        <v>449</v>
      </c>
      <c r="G66" s="72">
        <v>48126</v>
      </c>
      <c r="H66" s="72">
        <v>23281.043478260901</v>
      </c>
      <c r="I66" s="72">
        <v>71400</v>
      </c>
      <c r="J66" s="72">
        <f t="shared" si="0"/>
        <v>30265.35652173917</v>
      </c>
      <c r="K66" s="72">
        <f t="shared" si="1"/>
        <v>78391.356521739173</v>
      </c>
      <c r="L66" s="72">
        <f t="shared" si="2"/>
        <v>78300</v>
      </c>
      <c r="M66" s="72">
        <f t="shared" si="3"/>
        <v>54873.949565217416</v>
      </c>
      <c r="N66" s="72">
        <f t="shared" si="4"/>
        <v>54800</v>
      </c>
      <c r="O66" s="72">
        <f t="shared" si="5"/>
        <v>54810</v>
      </c>
      <c r="P66" s="37"/>
    </row>
    <row r="67" spans="1:16" ht="27.6">
      <c r="A67" s="32">
        <v>62</v>
      </c>
      <c r="B67" s="33" t="s">
        <v>763</v>
      </c>
      <c r="C67" s="34" t="s">
        <v>249</v>
      </c>
      <c r="D67" s="32">
        <v>3.4710000000000001</v>
      </c>
      <c r="E67" s="35" t="s">
        <v>764</v>
      </c>
      <c r="F67" s="35" t="s">
        <v>449</v>
      </c>
      <c r="G67" s="72">
        <v>48126</v>
      </c>
      <c r="H67" s="72">
        <v>23281.043478260901</v>
      </c>
      <c r="I67" s="72">
        <v>71400</v>
      </c>
      <c r="J67" s="72">
        <f t="shared" si="0"/>
        <v>30265.35652173917</v>
      </c>
      <c r="K67" s="72">
        <f t="shared" si="1"/>
        <v>78391.356521739173</v>
      </c>
      <c r="L67" s="72">
        <f t="shared" si="2"/>
        <v>78300</v>
      </c>
      <c r="M67" s="72">
        <f t="shared" si="3"/>
        <v>54873.949565217416</v>
      </c>
      <c r="N67" s="72">
        <f t="shared" si="4"/>
        <v>54800</v>
      </c>
      <c r="O67" s="72">
        <f t="shared" si="5"/>
        <v>54810</v>
      </c>
      <c r="P67" s="37"/>
    </row>
    <row r="68" spans="1:16" ht="27.6">
      <c r="A68" s="32">
        <v>63</v>
      </c>
      <c r="B68" s="33" t="s">
        <v>765</v>
      </c>
      <c r="C68" s="34" t="s">
        <v>249</v>
      </c>
      <c r="D68" s="32">
        <v>3.472</v>
      </c>
      <c r="E68" s="35" t="s">
        <v>766</v>
      </c>
      <c r="F68" s="35" t="s">
        <v>449</v>
      </c>
      <c r="G68" s="72">
        <v>48126</v>
      </c>
      <c r="H68" s="72">
        <v>23281.043478260901</v>
      </c>
      <c r="I68" s="72">
        <v>71400</v>
      </c>
      <c r="J68" s="72">
        <f t="shared" si="0"/>
        <v>30265.35652173917</v>
      </c>
      <c r="K68" s="72">
        <f t="shared" si="1"/>
        <v>78391.356521739173</v>
      </c>
      <c r="L68" s="72">
        <f t="shared" si="2"/>
        <v>78300</v>
      </c>
      <c r="M68" s="72">
        <f t="shared" si="3"/>
        <v>54873.949565217416</v>
      </c>
      <c r="N68" s="72">
        <f t="shared" si="4"/>
        <v>54800</v>
      </c>
      <c r="O68" s="72">
        <f t="shared" si="5"/>
        <v>54810</v>
      </c>
      <c r="P68" s="37"/>
    </row>
    <row r="69" spans="1:16" ht="27.6">
      <c r="A69" s="32">
        <v>64</v>
      </c>
      <c r="B69" s="33" t="s">
        <v>767</v>
      </c>
      <c r="C69" s="34" t="s">
        <v>249</v>
      </c>
      <c r="D69" s="32">
        <v>3.4780000000000002</v>
      </c>
      <c r="E69" s="35" t="s">
        <v>768</v>
      </c>
      <c r="F69" s="35" t="s">
        <v>449</v>
      </c>
      <c r="G69" s="72">
        <v>48126</v>
      </c>
      <c r="H69" s="72">
        <v>23281.043478260901</v>
      </c>
      <c r="I69" s="72">
        <v>71400</v>
      </c>
      <c r="J69" s="72">
        <f t="shared" si="0"/>
        <v>30265.35652173917</v>
      </c>
      <c r="K69" s="72">
        <f t="shared" si="1"/>
        <v>78391.356521739173</v>
      </c>
      <c r="L69" s="72">
        <f t="shared" si="2"/>
        <v>78300</v>
      </c>
      <c r="M69" s="72">
        <f t="shared" si="3"/>
        <v>54873.949565217416</v>
      </c>
      <c r="N69" s="72">
        <f t="shared" si="4"/>
        <v>54800</v>
      </c>
      <c r="O69" s="72">
        <f t="shared" si="5"/>
        <v>54810</v>
      </c>
      <c r="P69" s="37"/>
    </row>
    <row r="70" spans="1:16" ht="27.6">
      <c r="A70" s="32">
        <v>65</v>
      </c>
      <c r="B70" s="33" t="s">
        <v>769</v>
      </c>
      <c r="C70" s="34" t="s">
        <v>249</v>
      </c>
      <c r="D70" s="32">
        <v>3.4790000000000001</v>
      </c>
      <c r="E70" s="35" t="s">
        <v>770</v>
      </c>
      <c r="F70" s="35" t="s">
        <v>449</v>
      </c>
      <c r="G70" s="72">
        <v>48126</v>
      </c>
      <c r="H70" s="72">
        <v>23281.043478260901</v>
      </c>
      <c r="I70" s="72">
        <v>71400</v>
      </c>
      <c r="J70" s="72">
        <f t="shared" ref="J70:J133" si="6">+H70/1800000*2340000</f>
        <v>30265.35652173917</v>
      </c>
      <c r="K70" s="72">
        <f t="shared" ref="K70:K133" si="7">+G70+J70</f>
        <v>78391.356521739173</v>
      </c>
      <c r="L70" s="72">
        <f t="shared" ref="L70:L133" si="8">ROUNDDOWN(K70,-2)</f>
        <v>78300</v>
      </c>
      <c r="M70" s="72">
        <f t="shared" si="3"/>
        <v>54873.949565217416</v>
      </c>
      <c r="N70" s="72">
        <f t="shared" si="4"/>
        <v>54800</v>
      </c>
      <c r="O70" s="72">
        <f t="shared" si="5"/>
        <v>54810</v>
      </c>
      <c r="P70" s="37"/>
    </row>
    <row r="71" spans="1:16" ht="27.6">
      <c r="A71" s="32">
        <v>66</v>
      </c>
      <c r="B71" s="33" t="s">
        <v>771</v>
      </c>
      <c r="C71" s="34" t="s">
        <v>249</v>
      </c>
      <c r="D71" s="32">
        <v>3.48</v>
      </c>
      <c r="E71" s="35" t="s">
        <v>773</v>
      </c>
      <c r="F71" s="35" t="s">
        <v>449</v>
      </c>
      <c r="G71" s="72">
        <v>48126</v>
      </c>
      <c r="H71" s="72">
        <v>23281.043478260901</v>
      </c>
      <c r="I71" s="72">
        <v>71400</v>
      </c>
      <c r="J71" s="72">
        <f t="shared" si="6"/>
        <v>30265.35652173917</v>
      </c>
      <c r="K71" s="72">
        <f t="shared" si="7"/>
        <v>78391.356521739173</v>
      </c>
      <c r="L71" s="72">
        <f t="shared" si="8"/>
        <v>78300</v>
      </c>
      <c r="M71" s="72">
        <f t="shared" ref="M71:M134" si="9">(I71*K71/I71)*0.7</f>
        <v>54873.949565217416</v>
      </c>
      <c r="N71" s="72">
        <f t="shared" ref="N71:N134" si="10">ROUNDDOWN(O71,-2)</f>
        <v>54800</v>
      </c>
      <c r="O71" s="72">
        <f t="shared" ref="O71:O134" si="11">L71*70%</f>
        <v>54810</v>
      </c>
      <c r="P71" s="37"/>
    </row>
    <row r="72" spans="1:16" ht="27.6">
      <c r="A72" s="32">
        <v>67</v>
      </c>
      <c r="B72" s="33" t="s">
        <v>774</v>
      </c>
      <c r="C72" s="34" t="s">
        <v>249</v>
      </c>
      <c r="D72" s="32">
        <v>3.4809999999999999</v>
      </c>
      <c r="E72" s="35" t="s">
        <v>775</v>
      </c>
      <c r="F72" s="35" t="s">
        <v>449</v>
      </c>
      <c r="G72" s="72">
        <v>48126</v>
      </c>
      <c r="H72" s="72">
        <v>23281.043478260901</v>
      </c>
      <c r="I72" s="72">
        <v>71400</v>
      </c>
      <c r="J72" s="72">
        <f t="shared" si="6"/>
        <v>30265.35652173917</v>
      </c>
      <c r="K72" s="72">
        <f t="shared" si="7"/>
        <v>78391.356521739173</v>
      </c>
      <c r="L72" s="72">
        <f t="shared" si="8"/>
        <v>78300</v>
      </c>
      <c r="M72" s="72">
        <f t="shared" si="9"/>
        <v>54873.949565217416</v>
      </c>
      <c r="N72" s="72">
        <f t="shared" si="10"/>
        <v>54800</v>
      </c>
      <c r="O72" s="72">
        <f t="shared" si="11"/>
        <v>54810</v>
      </c>
      <c r="P72" s="37"/>
    </row>
    <row r="73" spans="1:16" ht="31.2">
      <c r="A73" s="32">
        <v>68</v>
      </c>
      <c r="B73" s="33" t="s">
        <v>776</v>
      </c>
      <c r="C73" s="34" t="s">
        <v>249</v>
      </c>
      <c r="D73" s="32">
        <v>3.4820000000000002</v>
      </c>
      <c r="E73" s="35" t="s">
        <v>777</v>
      </c>
      <c r="F73" s="35" t="s">
        <v>449</v>
      </c>
      <c r="G73" s="72">
        <v>48126</v>
      </c>
      <c r="H73" s="72">
        <v>23281.043478260901</v>
      </c>
      <c r="I73" s="72">
        <v>71400</v>
      </c>
      <c r="J73" s="72">
        <f t="shared" si="6"/>
        <v>30265.35652173917</v>
      </c>
      <c r="K73" s="72">
        <f t="shared" si="7"/>
        <v>78391.356521739173</v>
      </c>
      <c r="L73" s="72">
        <f t="shared" si="8"/>
        <v>78300</v>
      </c>
      <c r="M73" s="72">
        <f t="shared" si="9"/>
        <v>54873.949565217416</v>
      </c>
      <c r="N73" s="72">
        <f t="shared" si="10"/>
        <v>54800</v>
      </c>
      <c r="O73" s="72">
        <f t="shared" si="11"/>
        <v>54810</v>
      </c>
      <c r="P73" s="37"/>
    </row>
    <row r="74" spans="1:16" ht="27.6">
      <c r="A74" s="32">
        <v>69</v>
      </c>
      <c r="B74" s="33" t="s">
        <v>778</v>
      </c>
      <c r="C74" s="34" t="s">
        <v>249</v>
      </c>
      <c r="D74" s="32">
        <v>3.4830000000000001</v>
      </c>
      <c r="E74" s="35" t="s">
        <v>779</v>
      </c>
      <c r="F74" s="35" t="s">
        <v>449</v>
      </c>
      <c r="G74" s="72">
        <v>48126</v>
      </c>
      <c r="H74" s="72">
        <v>23281.043478260901</v>
      </c>
      <c r="I74" s="72">
        <v>71400</v>
      </c>
      <c r="J74" s="72">
        <f t="shared" si="6"/>
        <v>30265.35652173917</v>
      </c>
      <c r="K74" s="72">
        <f t="shared" si="7"/>
        <v>78391.356521739173</v>
      </c>
      <c r="L74" s="72">
        <f t="shared" si="8"/>
        <v>78300</v>
      </c>
      <c r="M74" s="72">
        <f t="shared" si="9"/>
        <v>54873.949565217416</v>
      </c>
      <c r="N74" s="72">
        <f t="shared" si="10"/>
        <v>54800</v>
      </c>
      <c r="O74" s="72">
        <f t="shared" si="11"/>
        <v>54810</v>
      </c>
      <c r="P74" s="37"/>
    </row>
    <row r="75" spans="1:16" ht="27.6">
      <c r="A75" s="32">
        <v>70</v>
      </c>
      <c r="B75" s="33" t="s">
        <v>780</v>
      </c>
      <c r="C75" s="34" t="s">
        <v>249</v>
      </c>
      <c r="D75" s="32">
        <v>3.484</v>
      </c>
      <c r="E75" s="35" t="s">
        <v>781</v>
      </c>
      <c r="F75" s="35" t="s">
        <v>449</v>
      </c>
      <c r="G75" s="72">
        <v>48126</v>
      </c>
      <c r="H75" s="72">
        <v>23281.043478260901</v>
      </c>
      <c r="I75" s="72">
        <v>71400</v>
      </c>
      <c r="J75" s="72">
        <f t="shared" si="6"/>
        <v>30265.35652173917</v>
      </c>
      <c r="K75" s="72">
        <f t="shared" si="7"/>
        <v>78391.356521739173</v>
      </c>
      <c r="L75" s="72">
        <f t="shared" si="8"/>
        <v>78300</v>
      </c>
      <c r="M75" s="72">
        <f t="shared" si="9"/>
        <v>54873.949565217416</v>
      </c>
      <c r="N75" s="72">
        <f t="shared" si="10"/>
        <v>54800</v>
      </c>
      <c r="O75" s="72">
        <f t="shared" si="11"/>
        <v>54810</v>
      </c>
      <c r="P75" s="37"/>
    </row>
    <row r="76" spans="1:16" ht="27.6">
      <c r="A76" s="32">
        <v>71</v>
      </c>
      <c r="B76" s="33" t="s">
        <v>782</v>
      </c>
      <c r="C76" s="34" t="s">
        <v>249</v>
      </c>
      <c r="D76" s="32">
        <v>3.4849999999999999</v>
      </c>
      <c r="E76" s="35" t="s">
        <v>783</v>
      </c>
      <c r="F76" s="35" t="s">
        <v>449</v>
      </c>
      <c r="G76" s="72">
        <v>48126</v>
      </c>
      <c r="H76" s="72">
        <v>23281.043478260901</v>
      </c>
      <c r="I76" s="72">
        <v>71400</v>
      </c>
      <c r="J76" s="72">
        <f t="shared" si="6"/>
        <v>30265.35652173917</v>
      </c>
      <c r="K76" s="72">
        <f t="shared" si="7"/>
        <v>78391.356521739173</v>
      </c>
      <c r="L76" s="72">
        <f t="shared" si="8"/>
        <v>78300</v>
      </c>
      <c r="M76" s="72">
        <f t="shared" si="9"/>
        <v>54873.949565217416</v>
      </c>
      <c r="N76" s="72">
        <f t="shared" si="10"/>
        <v>54800</v>
      </c>
      <c r="O76" s="72">
        <f t="shared" si="11"/>
        <v>54810</v>
      </c>
      <c r="P76" s="37"/>
    </row>
    <row r="77" spans="1:16" ht="27.6">
      <c r="A77" s="32">
        <v>72</v>
      </c>
      <c r="B77" s="33" t="s">
        <v>784</v>
      </c>
      <c r="C77" s="34" t="s">
        <v>249</v>
      </c>
      <c r="D77" s="32">
        <v>3.4860000000000002</v>
      </c>
      <c r="E77" s="35" t="s">
        <v>785</v>
      </c>
      <c r="F77" s="35" t="s">
        <v>449</v>
      </c>
      <c r="G77" s="72">
        <v>48126</v>
      </c>
      <c r="H77" s="72">
        <v>23281.043478260901</v>
      </c>
      <c r="I77" s="72">
        <v>71400</v>
      </c>
      <c r="J77" s="72">
        <f t="shared" si="6"/>
        <v>30265.35652173917</v>
      </c>
      <c r="K77" s="72">
        <f t="shared" si="7"/>
        <v>78391.356521739173</v>
      </c>
      <c r="L77" s="72">
        <f t="shared" si="8"/>
        <v>78300</v>
      </c>
      <c r="M77" s="72">
        <f t="shared" si="9"/>
        <v>54873.949565217416</v>
      </c>
      <c r="N77" s="72">
        <f t="shared" si="10"/>
        <v>54800</v>
      </c>
      <c r="O77" s="72">
        <f t="shared" si="11"/>
        <v>54810</v>
      </c>
      <c r="P77" s="37"/>
    </row>
    <row r="78" spans="1:16" ht="27.6">
      <c r="A78" s="32">
        <v>73</v>
      </c>
      <c r="B78" s="33" t="s">
        <v>786</v>
      </c>
      <c r="C78" s="34" t="s">
        <v>249</v>
      </c>
      <c r="D78" s="32">
        <v>3.4870000000000001</v>
      </c>
      <c r="E78" s="35" t="s">
        <v>787</v>
      </c>
      <c r="F78" s="35" t="s">
        <v>449</v>
      </c>
      <c r="G78" s="72">
        <v>48126</v>
      </c>
      <c r="H78" s="72">
        <v>23281.043478260901</v>
      </c>
      <c r="I78" s="72">
        <v>71400</v>
      </c>
      <c r="J78" s="72">
        <f t="shared" si="6"/>
        <v>30265.35652173917</v>
      </c>
      <c r="K78" s="72">
        <f t="shared" si="7"/>
        <v>78391.356521739173</v>
      </c>
      <c r="L78" s="72">
        <f t="shared" si="8"/>
        <v>78300</v>
      </c>
      <c r="M78" s="72">
        <f t="shared" si="9"/>
        <v>54873.949565217416</v>
      </c>
      <c r="N78" s="72">
        <f t="shared" si="10"/>
        <v>54800</v>
      </c>
      <c r="O78" s="72">
        <f t="shared" si="11"/>
        <v>54810</v>
      </c>
      <c r="P78" s="37"/>
    </row>
    <row r="79" spans="1:16" ht="27.6">
      <c r="A79" s="32">
        <v>74</v>
      </c>
      <c r="B79" s="33" t="s">
        <v>788</v>
      </c>
      <c r="C79" s="34" t="s">
        <v>249</v>
      </c>
      <c r="D79" s="32">
        <v>3.488</v>
      </c>
      <c r="E79" s="35" t="s">
        <v>789</v>
      </c>
      <c r="F79" s="35" t="s">
        <v>449</v>
      </c>
      <c r="G79" s="72">
        <v>48126</v>
      </c>
      <c r="H79" s="72">
        <v>23281.043478260901</v>
      </c>
      <c r="I79" s="72">
        <v>71400</v>
      </c>
      <c r="J79" s="72">
        <f t="shared" si="6"/>
        <v>30265.35652173917</v>
      </c>
      <c r="K79" s="72">
        <f t="shared" si="7"/>
        <v>78391.356521739173</v>
      </c>
      <c r="L79" s="72">
        <f t="shared" si="8"/>
        <v>78300</v>
      </c>
      <c r="M79" s="72">
        <f t="shared" si="9"/>
        <v>54873.949565217416</v>
      </c>
      <c r="N79" s="72">
        <f t="shared" si="10"/>
        <v>54800</v>
      </c>
      <c r="O79" s="72">
        <f t="shared" si="11"/>
        <v>54810</v>
      </c>
      <c r="P79" s="37"/>
    </row>
    <row r="80" spans="1:16" ht="27.6">
      <c r="A80" s="32">
        <v>75</v>
      </c>
      <c r="B80" s="33" t="s">
        <v>790</v>
      </c>
      <c r="C80" s="34" t="s">
        <v>249</v>
      </c>
      <c r="D80" s="32">
        <v>3.4910000000000001</v>
      </c>
      <c r="E80" s="35" t="s">
        <v>791</v>
      </c>
      <c r="F80" s="35" t="s">
        <v>449</v>
      </c>
      <c r="G80" s="72">
        <v>48126</v>
      </c>
      <c r="H80" s="72">
        <v>23281.043478260901</v>
      </c>
      <c r="I80" s="72">
        <v>71400</v>
      </c>
      <c r="J80" s="72">
        <f t="shared" si="6"/>
        <v>30265.35652173917</v>
      </c>
      <c r="K80" s="72">
        <f t="shared" si="7"/>
        <v>78391.356521739173</v>
      </c>
      <c r="L80" s="72">
        <f t="shared" si="8"/>
        <v>78300</v>
      </c>
      <c r="M80" s="72">
        <f t="shared" si="9"/>
        <v>54873.949565217416</v>
      </c>
      <c r="N80" s="72">
        <f t="shared" si="10"/>
        <v>54800</v>
      </c>
      <c r="O80" s="72">
        <f t="shared" si="11"/>
        <v>54810</v>
      </c>
      <c r="P80" s="37"/>
    </row>
    <row r="81" spans="1:16" ht="27.6">
      <c r="A81" s="32">
        <v>76</v>
      </c>
      <c r="B81" s="33" t="s">
        <v>792</v>
      </c>
      <c r="C81" s="34" t="s">
        <v>249</v>
      </c>
      <c r="D81" s="32">
        <v>3.492</v>
      </c>
      <c r="E81" s="35" t="s">
        <v>793</v>
      </c>
      <c r="F81" s="35" t="s">
        <v>449</v>
      </c>
      <c r="G81" s="72">
        <v>48126</v>
      </c>
      <c r="H81" s="72">
        <v>23281.043478260901</v>
      </c>
      <c r="I81" s="72">
        <v>71400</v>
      </c>
      <c r="J81" s="72">
        <f t="shared" si="6"/>
        <v>30265.35652173917</v>
      </c>
      <c r="K81" s="72">
        <f t="shared" si="7"/>
        <v>78391.356521739173</v>
      </c>
      <c r="L81" s="72">
        <f t="shared" si="8"/>
        <v>78300</v>
      </c>
      <c r="M81" s="72">
        <f t="shared" si="9"/>
        <v>54873.949565217416</v>
      </c>
      <c r="N81" s="72">
        <f t="shared" si="10"/>
        <v>54800</v>
      </c>
      <c r="O81" s="72">
        <f t="shared" si="11"/>
        <v>54810</v>
      </c>
      <c r="P81" s="37"/>
    </row>
    <row r="82" spans="1:16" ht="27.6">
      <c r="A82" s="32">
        <v>77</v>
      </c>
      <c r="B82" s="33" t="s">
        <v>794</v>
      </c>
      <c r="C82" s="34" t="s">
        <v>249</v>
      </c>
      <c r="D82" s="32">
        <v>3.4929999999999999</v>
      </c>
      <c r="E82" s="35" t="s">
        <v>795</v>
      </c>
      <c r="F82" s="35" t="s">
        <v>449</v>
      </c>
      <c r="G82" s="72">
        <v>48126</v>
      </c>
      <c r="H82" s="72">
        <v>23281.043478260901</v>
      </c>
      <c r="I82" s="72">
        <v>71400</v>
      </c>
      <c r="J82" s="72">
        <f t="shared" si="6"/>
        <v>30265.35652173917</v>
      </c>
      <c r="K82" s="72">
        <f t="shared" si="7"/>
        <v>78391.356521739173</v>
      </c>
      <c r="L82" s="72">
        <f t="shared" si="8"/>
        <v>78300</v>
      </c>
      <c r="M82" s="72">
        <f t="shared" si="9"/>
        <v>54873.949565217416</v>
      </c>
      <c r="N82" s="72">
        <f t="shared" si="10"/>
        <v>54800</v>
      </c>
      <c r="O82" s="72">
        <f t="shared" si="11"/>
        <v>54810</v>
      </c>
      <c r="P82" s="37"/>
    </row>
    <row r="83" spans="1:16" ht="27.6">
      <c r="A83" s="32">
        <v>78</v>
      </c>
      <c r="B83" s="33" t="s">
        <v>796</v>
      </c>
      <c r="C83" s="34" t="s">
        <v>249</v>
      </c>
      <c r="D83" s="32">
        <v>3.4940000000000002</v>
      </c>
      <c r="E83" s="35" t="s">
        <v>797</v>
      </c>
      <c r="F83" s="35" t="s">
        <v>449</v>
      </c>
      <c r="G83" s="72">
        <v>48126</v>
      </c>
      <c r="H83" s="72">
        <v>23281.043478260901</v>
      </c>
      <c r="I83" s="72">
        <v>71400</v>
      </c>
      <c r="J83" s="72">
        <f t="shared" si="6"/>
        <v>30265.35652173917</v>
      </c>
      <c r="K83" s="72">
        <f t="shared" si="7"/>
        <v>78391.356521739173</v>
      </c>
      <c r="L83" s="72">
        <f t="shared" si="8"/>
        <v>78300</v>
      </c>
      <c r="M83" s="72">
        <f t="shared" si="9"/>
        <v>54873.949565217416</v>
      </c>
      <c r="N83" s="72">
        <f t="shared" si="10"/>
        <v>54800</v>
      </c>
      <c r="O83" s="72">
        <f t="shared" si="11"/>
        <v>54810</v>
      </c>
      <c r="P83" s="37"/>
    </row>
    <row r="84" spans="1:16" ht="27.6">
      <c r="A84" s="32">
        <v>79</v>
      </c>
      <c r="B84" s="33" t="s">
        <v>798</v>
      </c>
      <c r="C84" s="34" t="s">
        <v>249</v>
      </c>
      <c r="D84" s="32">
        <v>3.496</v>
      </c>
      <c r="E84" s="35" t="s">
        <v>799</v>
      </c>
      <c r="F84" s="35" t="s">
        <v>449</v>
      </c>
      <c r="G84" s="72">
        <v>48126</v>
      </c>
      <c r="H84" s="72">
        <v>23281.043478260901</v>
      </c>
      <c r="I84" s="72">
        <v>71400</v>
      </c>
      <c r="J84" s="72">
        <f t="shared" si="6"/>
        <v>30265.35652173917</v>
      </c>
      <c r="K84" s="72">
        <f t="shared" si="7"/>
        <v>78391.356521739173</v>
      </c>
      <c r="L84" s="72">
        <f t="shared" si="8"/>
        <v>78300</v>
      </c>
      <c r="M84" s="72">
        <f t="shared" si="9"/>
        <v>54873.949565217416</v>
      </c>
      <c r="N84" s="72">
        <f t="shared" si="10"/>
        <v>54800</v>
      </c>
      <c r="O84" s="72">
        <f t="shared" si="11"/>
        <v>54810</v>
      </c>
      <c r="P84" s="37"/>
    </row>
    <row r="85" spans="1:16" ht="27.6">
      <c r="A85" s="32">
        <v>80</v>
      </c>
      <c r="B85" s="33" t="s">
        <v>800</v>
      </c>
      <c r="C85" s="34" t="s">
        <v>249</v>
      </c>
      <c r="D85" s="32">
        <v>3.4980000000000002</v>
      </c>
      <c r="E85" s="35" t="s">
        <v>801</v>
      </c>
      <c r="F85" s="35" t="s">
        <v>449</v>
      </c>
      <c r="G85" s="72">
        <v>48126</v>
      </c>
      <c r="H85" s="72">
        <v>23281.043478260901</v>
      </c>
      <c r="I85" s="72">
        <v>71400</v>
      </c>
      <c r="J85" s="72">
        <f t="shared" si="6"/>
        <v>30265.35652173917</v>
      </c>
      <c r="K85" s="72">
        <f t="shared" si="7"/>
        <v>78391.356521739173</v>
      </c>
      <c r="L85" s="72">
        <f t="shared" si="8"/>
        <v>78300</v>
      </c>
      <c r="M85" s="72">
        <f t="shared" si="9"/>
        <v>54873.949565217416</v>
      </c>
      <c r="N85" s="72">
        <f t="shared" si="10"/>
        <v>54800</v>
      </c>
      <c r="O85" s="72">
        <f t="shared" si="11"/>
        <v>54810</v>
      </c>
      <c r="P85" s="37"/>
    </row>
    <row r="86" spans="1:16" ht="27.6">
      <c r="A86" s="32">
        <v>81</v>
      </c>
      <c r="B86" s="33" t="s">
        <v>802</v>
      </c>
      <c r="C86" s="34" t="s">
        <v>249</v>
      </c>
      <c r="D86" s="32">
        <v>3.5019999999999998</v>
      </c>
      <c r="E86" s="35" t="s">
        <v>803</v>
      </c>
      <c r="F86" s="35" t="s">
        <v>449</v>
      </c>
      <c r="G86" s="72">
        <v>48126</v>
      </c>
      <c r="H86" s="72">
        <v>23281.043478260901</v>
      </c>
      <c r="I86" s="72">
        <v>71400</v>
      </c>
      <c r="J86" s="72">
        <f t="shared" si="6"/>
        <v>30265.35652173917</v>
      </c>
      <c r="K86" s="72">
        <f t="shared" si="7"/>
        <v>78391.356521739173</v>
      </c>
      <c r="L86" s="72">
        <f t="shared" si="8"/>
        <v>78300</v>
      </c>
      <c r="M86" s="72">
        <f t="shared" si="9"/>
        <v>54873.949565217416</v>
      </c>
      <c r="N86" s="72">
        <f t="shared" si="10"/>
        <v>54800</v>
      </c>
      <c r="O86" s="72">
        <f t="shared" si="11"/>
        <v>54810</v>
      </c>
      <c r="P86" s="37"/>
    </row>
    <row r="87" spans="1:16" ht="27.6">
      <c r="A87" s="32">
        <v>82</v>
      </c>
      <c r="B87" s="33" t="s">
        <v>804</v>
      </c>
      <c r="C87" s="34" t="s">
        <v>249</v>
      </c>
      <c r="D87" s="32">
        <v>3.5030000000000001</v>
      </c>
      <c r="E87" s="35" t="s">
        <v>805</v>
      </c>
      <c r="F87" s="35" t="s">
        <v>449</v>
      </c>
      <c r="G87" s="72">
        <v>48126</v>
      </c>
      <c r="H87" s="72">
        <v>23281.043478260901</v>
      </c>
      <c r="I87" s="72">
        <v>71400</v>
      </c>
      <c r="J87" s="72">
        <f t="shared" si="6"/>
        <v>30265.35652173917</v>
      </c>
      <c r="K87" s="72">
        <f t="shared" si="7"/>
        <v>78391.356521739173</v>
      </c>
      <c r="L87" s="72">
        <f t="shared" si="8"/>
        <v>78300</v>
      </c>
      <c r="M87" s="72">
        <f t="shared" si="9"/>
        <v>54873.949565217416</v>
      </c>
      <c r="N87" s="72">
        <f t="shared" si="10"/>
        <v>54800</v>
      </c>
      <c r="O87" s="72">
        <f t="shared" si="11"/>
        <v>54810</v>
      </c>
      <c r="P87" s="37"/>
    </row>
    <row r="88" spans="1:16" ht="27.6">
      <c r="A88" s="32">
        <v>83</v>
      </c>
      <c r="B88" s="33" t="s">
        <v>806</v>
      </c>
      <c r="C88" s="34" t="s">
        <v>249</v>
      </c>
      <c r="D88" s="32">
        <v>3.504</v>
      </c>
      <c r="E88" s="35" t="s">
        <v>807</v>
      </c>
      <c r="F88" s="35" t="s">
        <v>449</v>
      </c>
      <c r="G88" s="72">
        <v>48126</v>
      </c>
      <c r="H88" s="72">
        <v>23281.043478260901</v>
      </c>
      <c r="I88" s="72">
        <v>71400</v>
      </c>
      <c r="J88" s="72">
        <f t="shared" si="6"/>
        <v>30265.35652173917</v>
      </c>
      <c r="K88" s="72">
        <f t="shared" si="7"/>
        <v>78391.356521739173</v>
      </c>
      <c r="L88" s="72">
        <f t="shared" si="8"/>
        <v>78300</v>
      </c>
      <c r="M88" s="72">
        <f t="shared" si="9"/>
        <v>54873.949565217416</v>
      </c>
      <c r="N88" s="72">
        <f t="shared" si="10"/>
        <v>54800</v>
      </c>
      <c r="O88" s="72">
        <f t="shared" si="11"/>
        <v>54810</v>
      </c>
      <c r="P88" s="37"/>
    </row>
    <row r="89" spans="1:16" ht="27.6">
      <c r="A89" s="32">
        <v>84</v>
      </c>
      <c r="B89" s="33" t="s">
        <v>808</v>
      </c>
      <c r="C89" s="34" t="s">
        <v>249</v>
      </c>
      <c r="D89" s="32">
        <v>3.5049999999999999</v>
      </c>
      <c r="E89" s="35" t="s">
        <v>809</v>
      </c>
      <c r="F89" s="35" t="s">
        <v>449</v>
      </c>
      <c r="G89" s="72">
        <v>48126</v>
      </c>
      <c r="H89" s="72">
        <v>23281.043478260901</v>
      </c>
      <c r="I89" s="72">
        <v>71400</v>
      </c>
      <c r="J89" s="72">
        <f t="shared" si="6"/>
        <v>30265.35652173917</v>
      </c>
      <c r="K89" s="72">
        <f t="shared" si="7"/>
        <v>78391.356521739173</v>
      </c>
      <c r="L89" s="72">
        <f t="shared" si="8"/>
        <v>78300</v>
      </c>
      <c r="M89" s="72">
        <f t="shared" si="9"/>
        <v>54873.949565217416</v>
      </c>
      <c r="N89" s="72">
        <f t="shared" si="10"/>
        <v>54800</v>
      </c>
      <c r="O89" s="72">
        <f t="shared" si="11"/>
        <v>54810</v>
      </c>
      <c r="P89" s="37"/>
    </row>
    <row r="90" spans="1:16" ht="27.6">
      <c r="A90" s="32">
        <v>85</v>
      </c>
      <c r="B90" s="33" t="s">
        <v>810</v>
      </c>
      <c r="C90" s="34" t="s">
        <v>249</v>
      </c>
      <c r="D90" s="32">
        <v>3.5059999999999998</v>
      </c>
      <c r="E90" s="35" t="s">
        <v>811</v>
      </c>
      <c r="F90" s="35" t="s">
        <v>449</v>
      </c>
      <c r="G90" s="72">
        <v>48126</v>
      </c>
      <c r="H90" s="72">
        <v>23281.043478260901</v>
      </c>
      <c r="I90" s="72">
        <v>71400</v>
      </c>
      <c r="J90" s="72">
        <f t="shared" si="6"/>
        <v>30265.35652173917</v>
      </c>
      <c r="K90" s="72">
        <f t="shared" si="7"/>
        <v>78391.356521739173</v>
      </c>
      <c r="L90" s="72">
        <f t="shared" si="8"/>
        <v>78300</v>
      </c>
      <c r="M90" s="72">
        <f t="shared" si="9"/>
        <v>54873.949565217416</v>
      </c>
      <c r="N90" s="72">
        <f t="shared" si="10"/>
        <v>54800</v>
      </c>
      <c r="O90" s="72">
        <f t="shared" si="11"/>
        <v>54810</v>
      </c>
      <c r="P90" s="37"/>
    </row>
    <row r="91" spans="1:16" ht="27.6">
      <c r="A91" s="32">
        <v>86</v>
      </c>
      <c r="B91" s="33" t="s">
        <v>812</v>
      </c>
      <c r="C91" s="34" t="s">
        <v>249</v>
      </c>
      <c r="D91" s="32">
        <v>3.5070000000000001</v>
      </c>
      <c r="E91" s="35" t="s">
        <v>813</v>
      </c>
      <c r="F91" s="35" t="s">
        <v>449</v>
      </c>
      <c r="G91" s="72">
        <v>48126</v>
      </c>
      <c r="H91" s="72">
        <v>23281.043478260901</v>
      </c>
      <c r="I91" s="72">
        <v>71400</v>
      </c>
      <c r="J91" s="72">
        <f t="shared" si="6"/>
        <v>30265.35652173917</v>
      </c>
      <c r="K91" s="72">
        <f t="shared" si="7"/>
        <v>78391.356521739173</v>
      </c>
      <c r="L91" s="72">
        <f t="shared" si="8"/>
        <v>78300</v>
      </c>
      <c r="M91" s="72">
        <f t="shared" si="9"/>
        <v>54873.949565217416</v>
      </c>
      <c r="N91" s="72">
        <f t="shared" si="10"/>
        <v>54800</v>
      </c>
      <c r="O91" s="72">
        <f t="shared" si="11"/>
        <v>54810</v>
      </c>
      <c r="P91" s="37"/>
    </row>
    <row r="92" spans="1:16" ht="27.6">
      <c r="A92" s="32">
        <v>87</v>
      </c>
      <c r="B92" s="33" t="s">
        <v>814</v>
      </c>
      <c r="C92" s="34" t="s">
        <v>249</v>
      </c>
      <c r="D92" s="32">
        <v>3.5089999999999999</v>
      </c>
      <c r="E92" s="35" t="s">
        <v>815</v>
      </c>
      <c r="F92" s="35" t="s">
        <v>449</v>
      </c>
      <c r="G92" s="72">
        <v>48126</v>
      </c>
      <c r="H92" s="72">
        <v>23281.043478260901</v>
      </c>
      <c r="I92" s="72">
        <v>71400</v>
      </c>
      <c r="J92" s="72">
        <f t="shared" si="6"/>
        <v>30265.35652173917</v>
      </c>
      <c r="K92" s="72">
        <f t="shared" si="7"/>
        <v>78391.356521739173</v>
      </c>
      <c r="L92" s="72">
        <f t="shared" si="8"/>
        <v>78300</v>
      </c>
      <c r="M92" s="72">
        <f t="shared" si="9"/>
        <v>54873.949565217416</v>
      </c>
      <c r="N92" s="72">
        <f t="shared" si="10"/>
        <v>54800</v>
      </c>
      <c r="O92" s="72">
        <f t="shared" si="11"/>
        <v>54810</v>
      </c>
      <c r="P92" s="37"/>
    </row>
    <row r="93" spans="1:16" ht="27.6">
      <c r="A93" s="32">
        <v>88</v>
      </c>
      <c r="B93" s="33" t="s">
        <v>816</v>
      </c>
      <c r="C93" s="34" t="s">
        <v>249</v>
      </c>
      <c r="D93" s="32">
        <v>3.516</v>
      </c>
      <c r="E93" s="35" t="s">
        <v>817</v>
      </c>
      <c r="F93" s="35" t="s">
        <v>449</v>
      </c>
      <c r="G93" s="72">
        <v>48126</v>
      </c>
      <c r="H93" s="72">
        <v>23281.043478260901</v>
      </c>
      <c r="I93" s="72">
        <v>71400</v>
      </c>
      <c r="J93" s="72">
        <f t="shared" si="6"/>
        <v>30265.35652173917</v>
      </c>
      <c r="K93" s="72">
        <f t="shared" si="7"/>
        <v>78391.356521739173</v>
      </c>
      <c r="L93" s="72">
        <f t="shared" si="8"/>
        <v>78300</v>
      </c>
      <c r="M93" s="72">
        <f t="shared" si="9"/>
        <v>54873.949565217416</v>
      </c>
      <c r="N93" s="72">
        <f t="shared" si="10"/>
        <v>54800</v>
      </c>
      <c r="O93" s="72">
        <f t="shared" si="11"/>
        <v>54810</v>
      </c>
      <c r="P93" s="37"/>
    </row>
    <row r="94" spans="1:16" ht="27.6">
      <c r="A94" s="32">
        <v>89</v>
      </c>
      <c r="B94" s="33" t="s">
        <v>818</v>
      </c>
      <c r="C94" s="34" t="s">
        <v>249</v>
      </c>
      <c r="D94" s="32">
        <v>3.5169999999999999</v>
      </c>
      <c r="E94" s="35" t="s">
        <v>819</v>
      </c>
      <c r="F94" s="35" t="s">
        <v>449</v>
      </c>
      <c r="G94" s="72">
        <v>48126</v>
      </c>
      <c r="H94" s="72">
        <v>23281.043478260901</v>
      </c>
      <c r="I94" s="72">
        <v>71400</v>
      </c>
      <c r="J94" s="72">
        <f t="shared" si="6"/>
        <v>30265.35652173917</v>
      </c>
      <c r="K94" s="72">
        <f t="shared" si="7"/>
        <v>78391.356521739173</v>
      </c>
      <c r="L94" s="72">
        <f t="shared" si="8"/>
        <v>78300</v>
      </c>
      <c r="M94" s="72">
        <f t="shared" si="9"/>
        <v>54873.949565217416</v>
      </c>
      <c r="N94" s="72">
        <f t="shared" si="10"/>
        <v>54800</v>
      </c>
      <c r="O94" s="72">
        <f t="shared" si="11"/>
        <v>54810</v>
      </c>
      <c r="P94" s="37"/>
    </row>
    <row r="95" spans="1:16" ht="27.6">
      <c r="A95" s="32">
        <v>90</v>
      </c>
      <c r="B95" s="33" t="s">
        <v>820</v>
      </c>
      <c r="C95" s="34" t="s">
        <v>249</v>
      </c>
      <c r="D95" s="32">
        <v>3.5179999999999998</v>
      </c>
      <c r="E95" s="35" t="s">
        <v>821</v>
      </c>
      <c r="F95" s="35" t="s">
        <v>449</v>
      </c>
      <c r="G95" s="72">
        <v>48126</v>
      </c>
      <c r="H95" s="72">
        <v>23281.043478260901</v>
      </c>
      <c r="I95" s="72">
        <v>71400</v>
      </c>
      <c r="J95" s="72">
        <f t="shared" si="6"/>
        <v>30265.35652173917</v>
      </c>
      <c r="K95" s="72">
        <f t="shared" si="7"/>
        <v>78391.356521739173</v>
      </c>
      <c r="L95" s="72">
        <f t="shared" si="8"/>
        <v>78300</v>
      </c>
      <c r="M95" s="72">
        <f t="shared" si="9"/>
        <v>54873.949565217416</v>
      </c>
      <c r="N95" s="72">
        <f t="shared" si="10"/>
        <v>54800</v>
      </c>
      <c r="O95" s="72">
        <f t="shared" si="11"/>
        <v>54810</v>
      </c>
      <c r="P95" s="37"/>
    </row>
    <row r="96" spans="1:16" ht="27.6">
      <c r="A96" s="32">
        <v>91</v>
      </c>
      <c r="B96" s="33" t="s">
        <v>822</v>
      </c>
      <c r="C96" s="34" t="s">
        <v>249</v>
      </c>
      <c r="D96" s="32">
        <v>3.5190000000000001</v>
      </c>
      <c r="E96" s="35" t="s">
        <v>823</v>
      </c>
      <c r="F96" s="35" t="s">
        <v>449</v>
      </c>
      <c r="G96" s="72">
        <v>48126</v>
      </c>
      <c r="H96" s="72">
        <v>23281.043478260901</v>
      </c>
      <c r="I96" s="72">
        <v>71400</v>
      </c>
      <c r="J96" s="72">
        <f t="shared" si="6"/>
        <v>30265.35652173917</v>
      </c>
      <c r="K96" s="72">
        <f t="shared" si="7"/>
        <v>78391.356521739173</v>
      </c>
      <c r="L96" s="72">
        <f t="shared" si="8"/>
        <v>78300</v>
      </c>
      <c r="M96" s="72">
        <f t="shared" si="9"/>
        <v>54873.949565217416</v>
      </c>
      <c r="N96" s="72">
        <f t="shared" si="10"/>
        <v>54800</v>
      </c>
      <c r="O96" s="72">
        <f t="shared" si="11"/>
        <v>54810</v>
      </c>
      <c r="P96" s="37"/>
    </row>
    <row r="97" spans="1:16" ht="27.6">
      <c r="A97" s="32">
        <v>92</v>
      </c>
      <c r="B97" s="33" t="s">
        <v>824</v>
      </c>
      <c r="C97" s="34" t="s">
        <v>249</v>
      </c>
      <c r="D97" s="32">
        <v>3.52</v>
      </c>
      <c r="E97" s="35" t="s">
        <v>826</v>
      </c>
      <c r="F97" s="35" t="s">
        <v>449</v>
      </c>
      <c r="G97" s="72">
        <v>48126</v>
      </c>
      <c r="H97" s="72">
        <v>23281.043478260901</v>
      </c>
      <c r="I97" s="72">
        <v>71400</v>
      </c>
      <c r="J97" s="72">
        <f t="shared" si="6"/>
        <v>30265.35652173917</v>
      </c>
      <c r="K97" s="72">
        <f t="shared" si="7"/>
        <v>78391.356521739173</v>
      </c>
      <c r="L97" s="72">
        <f t="shared" si="8"/>
        <v>78300</v>
      </c>
      <c r="M97" s="72">
        <f t="shared" si="9"/>
        <v>54873.949565217416</v>
      </c>
      <c r="N97" s="72">
        <f t="shared" si="10"/>
        <v>54800</v>
      </c>
      <c r="O97" s="72">
        <f t="shared" si="11"/>
        <v>54810</v>
      </c>
      <c r="P97" s="37"/>
    </row>
    <row r="98" spans="1:16" ht="27.6">
      <c r="A98" s="32">
        <v>93</v>
      </c>
      <c r="B98" s="33" t="s">
        <v>827</v>
      </c>
      <c r="C98" s="34" t="s">
        <v>249</v>
      </c>
      <c r="D98" s="32">
        <v>3.5209999999999999</v>
      </c>
      <c r="E98" s="35" t="s">
        <v>828</v>
      </c>
      <c r="F98" s="35" t="s">
        <v>449</v>
      </c>
      <c r="G98" s="72">
        <v>48126</v>
      </c>
      <c r="H98" s="72">
        <v>23281.043478260901</v>
      </c>
      <c r="I98" s="72">
        <v>71400</v>
      </c>
      <c r="J98" s="72">
        <f t="shared" si="6"/>
        <v>30265.35652173917</v>
      </c>
      <c r="K98" s="72">
        <f t="shared" si="7"/>
        <v>78391.356521739173</v>
      </c>
      <c r="L98" s="72">
        <f t="shared" si="8"/>
        <v>78300</v>
      </c>
      <c r="M98" s="72">
        <f t="shared" si="9"/>
        <v>54873.949565217416</v>
      </c>
      <c r="N98" s="72">
        <f t="shared" si="10"/>
        <v>54800</v>
      </c>
      <c r="O98" s="72">
        <f t="shared" si="11"/>
        <v>54810</v>
      </c>
      <c r="P98" s="37"/>
    </row>
    <row r="99" spans="1:16" ht="27.6">
      <c r="A99" s="32">
        <v>94</v>
      </c>
      <c r="B99" s="33" t="s">
        <v>829</v>
      </c>
      <c r="C99" s="34" t="s">
        <v>249</v>
      </c>
      <c r="D99" s="32">
        <v>3.5219999999999998</v>
      </c>
      <c r="E99" s="35" t="s">
        <v>830</v>
      </c>
      <c r="F99" s="35" t="s">
        <v>449</v>
      </c>
      <c r="G99" s="72">
        <v>48126</v>
      </c>
      <c r="H99" s="72">
        <v>23281.043478260901</v>
      </c>
      <c r="I99" s="72">
        <v>71400</v>
      </c>
      <c r="J99" s="72">
        <f t="shared" si="6"/>
        <v>30265.35652173917</v>
      </c>
      <c r="K99" s="72">
        <f t="shared" si="7"/>
        <v>78391.356521739173</v>
      </c>
      <c r="L99" s="72">
        <f t="shared" si="8"/>
        <v>78300</v>
      </c>
      <c r="M99" s="72">
        <f t="shared" si="9"/>
        <v>54873.949565217416</v>
      </c>
      <c r="N99" s="72">
        <f t="shared" si="10"/>
        <v>54800</v>
      </c>
      <c r="O99" s="72">
        <f t="shared" si="11"/>
        <v>54810</v>
      </c>
      <c r="P99" s="37"/>
    </row>
    <row r="100" spans="1:16" ht="27.6">
      <c r="A100" s="32">
        <v>95</v>
      </c>
      <c r="B100" s="33" t="s">
        <v>831</v>
      </c>
      <c r="C100" s="34" t="s">
        <v>249</v>
      </c>
      <c r="D100" s="32">
        <v>3.5230000000000001</v>
      </c>
      <c r="E100" s="35" t="s">
        <v>832</v>
      </c>
      <c r="F100" s="35" t="s">
        <v>449</v>
      </c>
      <c r="G100" s="72">
        <v>48126</v>
      </c>
      <c r="H100" s="72">
        <v>23281.043478260901</v>
      </c>
      <c r="I100" s="72">
        <v>71400</v>
      </c>
      <c r="J100" s="72">
        <f t="shared" si="6"/>
        <v>30265.35652173917</v>
      </c>
      <c r="K100" s="72">
        <f t="shared" si="7"/>
        <v>78391.356521739173</v>
      </c>
      <c r="L100" s="72">
        <f t="shared" si="8"/>
        <v>78300</v>
      </c>
      <c r="M100" s="72">
        <f t="shared" si="9"/>
        <v>54873.949565217416</v>
      </c>
      <c r="N100" s="72">
        <f t="shared" si="10"/>
        <v>54800</v>
      </c>
      <c r="O100" s="72">
        <f t="shared" si="11"/>
        <v>54810</v>
      </c>
      <c r="P100" s="37"/>
    </row>
    <row r="101" spans="1:16" ht="27.6">
      <c r="A101" s="32">
        <v>96</v>
      </c>
      <c r="B101" s="33" t="s">
        <v>833</v>
      </c>
      <c r="C101" s="34" t="s">
        <v>249</v>
      </c>
      <c r="D101" s="32">
        <v>3.524</v>
      </c>
      <c r="E101" s="35" t="s">
        <v>834</v>
      </c>
      <c r="F101" s="35" t="s">
        <v>449</v>
      </c>
      <c r="G101" s="72">
        <v>48126</v>
      </c>
      <c r="H101" s="72">
        <v>23281.043478260901</v>
      </c>
      <c r="I101" s="72">
        <v>71400</v>
      </c>
      <c r="J101" s="72">
        <f t="shared" si="6"/>
        <v>30265.35652173917</v>
      </c>
      <c r="K101" s="72">
        <f t="shared" si="7"/>
        <v>78391.356521739173</v>
      </c>
      <c r="L101" s="72">
        <f t="shared" si="8"/>
        <v>78300</v>
      </c>
      <c r="M101" s="72">
        <f t="shared" si="9"/>
        <v>54873.949565217416</v>
      </c>
      <c r="N101" s="72">
        <f t="shared" si="10"/>
        <v>54800</v>
      </c>
      <c r="O101" s="72">
        <f t="shared" si="11"/>
        <v>54810</v>
      </c>
      <c r="P101" s="37"/>
    </row>
    <row r="102" spans="1:16" ht="27.6">
      <c r="A102" s="32">
        <v>97</v>
      </c>
      <c r="B102" s="33" t="s">
        <v>835</v>
      </c>
      <c r="C102" s="34" t="s">
        <v>249</v>
      </c>
      <c r="D102" s="32">
        <v>3.5249999999999999</v>
      </c>
      <c r="E102" s="35" t="s">
        <v>836</v>
      </c>
      <c r="F102" s="35" t="s">
        <v>449</v>
      </c>
      <c r="G102" s="72">
        <v>48126</v>
      </c>
      <c r="H102" s="72">
        <v>23281.043478260901</v>
      </c>
      <c r="I102" s="72">
        <v>71400</v>
      </c>
      <c r="J102" s="72">
        <f t="shared" si="6"/>
        <v>30265.35652173917</v>
      </c>
      <c r="K102" s="72">
        <f t="shared" si="7"/>
        <v>78391.356521739173</v>
      </c>
      <c r="L102" s="72">
        <f t="shared" si="8"/>
        <v>78300</v>
      </c>
      <c r="M102" s="72">
        <f t="shared" si="9"/>
        <v>54873.949565217416</v>
      </c>
      <c r="N102" s="72">
        <f t="shared" si="10"/>
        <v>54800</v>
      </c>
      <c r="O102" s="72">
        <f t="shared" si="11"/>
        <v>54810</v>
      </c>
      <c r="P102" s="37"/>
    </row>
    <row r="103" spans="1:16" ht="27.6">
      <c r="A103" s="32">
        <v>98</v>
      </c>
      <c r="B103" s="33" t="s">
        <v>837</v>
      </c>
      <c r="C103" s="34" t="s">
        <v>249</v>
      </c>
      <c r="D103" s="32">
        <v>3.5259999999999998</v>
      </c>
      <c r="E103" s="35" t="s">
        <v>838</v>
      </c>
      <c r="F103" s="35" t="s">
        <v>449</v>
      </c>
      <c r="G103" s="72">
        <v>48126</v>
      </c>
      <c r="H103" s="72">
        <v>23281.043478260901</v>
      </c>
      <c r="I103" s="72">
        <v>71400</v>
      </c>
      <c r="J103" s="72">
        <f t="shared" si="6"/>
        <v>30265.35652173917</v>
      </c>
      <c r="K103" s="72">
        <f t="shared" si="7"/>
        <v>78391.356521739173</v>
      </c>
      <c r="L103" s="72">
        <f t="shared" si="8"/>
        <v>78300</v>
      </c>
      <c r="M103" s="72">
        <f t="shared" si="9"/>
        <v>54873.949565217416</v>
      </c>
      <c r="N103" s="72">
        <f t="shared" si="10"/>
        <v>54800</v>
      </c>
      <c r="O103" s="72">
        <f t="shared" si="11"/>
        <v>54810</v>
      </c>
      <c r="P103" s="37"/>
    </row>
    <row r="104" spans="1:16" ht="27.6">
      <c r="A104" s="32">
        <v>99</v>
      </c>
      <c r="B104" s="33" t="s">
        <v>839</v>
      </c>
      <c r="C104" s="34" t="s">
        <v>249</v>
      </c>
      <c r="D104" s="32">
        <v>3.5270000000000001</v>
      </c>
      <c r="E104" s="35" t="s">
        <v>840</v>
      </c>
      <c r="F104" s="35" t="s">
        <v>449</v>
      </c>
      <c r="G104" s="72">
        <v>48126</v>
      </c>
      <c r="H104" s="72">
        <v>23281.043478260901</v>
      </c>
      <c r="I104" s="72">
        <v>71400</v>
      </c>
      <c r="J104" s="72">
        <f t="shared" si="6"/>
        <v>30265.35652173917</v>
      </c>
      <c r="K104" s="72">
        <f t="shared" si="7"/>
        <v>78391.356521739173</v>
      </c>
      <c r="L104" s="72">
        <f t="shared" si="8"/>
        <v>78300</v>
      </c>
      <c r="M104" s="72">
        <f t="shared" si="9"/>
        <v>54873.949565217416</v>
      </c>
      <c r="N104" s="72">
        <f t="shared" si="10"/>
        <v>54800</v>
      </c>
      <c r="O104" s="72">
        <f t="shared" si="11"/>
        <v>54810</v>
      </c>
      <c r="P104" s="37"/>
    </row>
    <row r="105" spans="1:16" ht="27.6">
      <c r="A105" s="32">
        <v>100</v>
      </c>
      <c r="B105" s="33" t="s">
        <v>841</v>
      </c>
      <c r="C105" s="34" t="s">
        <v>249</v>
      </c>
      <c r="D105" s="32">
        <v>3.528</v>
      </c>
      <c r="E105" s="35" t="s">
        <v>842</v>
      </c>
      <c r="F105" s="35" t="s">
        <v>449</v>
      </c>
      <c r="G105" s="72">
        <v>48126</v>
      </c>
      <c r="H105" s="72">
        <v>23281.043478260901</v>
      </c>
      <c r="I105" s="72">
        <v>71400</v>
      </c>
      <c r="J105" s="72">
        <f t="shared" si="6"/>
        <v>30265.35652173917</v>
      </c>
      <c r="K105" s="72">
        <f t="shared" si="7"/>
        <v>78391.356521739173</v>
      </c>
      <c r="L105" s="72">
        <f t="shared" si="8"/>
        <v>78300</v>
      </c>
      <c r="M105" s="72">
        <f t="shared" si="9"/>
        <v>54873.949565217416</v>
      </c>
      <c r="N105" s="72">
        <f t="shared" si="10"/>
        <v>54800</v>
      </c>
      <c r="O105" s="72">
        <f t="shared" si="11"/>
        <v>54810</v>
      </c>
      <c r="P105" s="37"/>
    </row>
    <row r="106" spans="1:16" ht="27.6">
      <c r="A106" s="32">
        <v>101</v>
      </c>
      <c r="B106" s="33" t="s">
        <v>843</v>
      </c>
      <c r="C106" s="34" t="s">
        <v>249</v>
      </c>
      <c r="D106" s="32">
        <v>3.5289999999999999</v>
      </c>
      <c r="E106" s="35" t="s">
        <v>844</v>
      </c>
      <c r="F106" s="35" t="s">
        <v>449</v>
      </c>
      <c r="G106" s="72">
        <v>48126</v>
      </c>
      <c r="H106" s="72">
        <v>23281.043478260901</v>
      </c>
      <c r="I106" s="72">
        <v>71400</v>
      </c>
      <c r="J106" s="72">
        <f t="shared" si="6"/>
        <v>30265.35652173917</v>
      </c>
      <c r="K106" s="72">
        <f t="shared" si="7"/>
        <v>78391.356521739173</v>
      </c>
      <c r="L106" s="72">
        <f t="shared" si="8"/>
        <v>78300</v>
      </c>
      <c r="M106" s="72">
        <f t="shared" si="9"/>
        <v>54873.949565217416</v>
      </c>
      <c r="N106" s="72">
        <f t="shared" si="10"/>
        <v>54800</v>
      </c>
      <c r="O106" s="72">
        <f t="shared" si="11"/>
        <v>54810</v>
      </c>
      <c r="P106" s="37"/>
    </row>
    <row r="107" spans="1:16" ht="27.6">
      <c r="A107" s="32">
        <v>102</v>
      </c>
      <c r="B107" s="33" t="s">
        <v>845</v>
      </c>
      <c r="C107" s="34" t="s">
        <v>249</v>
      </c>
      <c r="D107" s="32">
        <v>3.53</v>
      </c>
      <c r="E107" s="35" t="s">
        <v>847</v>
      </c>
      <c r="F107" s="35" t="s">
        <v>449</v>
      </c>
      <c r="G107" s="72">
        <v>48126</v>
      </c>
      <c r="H107" s="72">
        <v>23281.043478260901</v>
      </c>
      <c r="I107" s="72">
        <v>71400</v>
      </c>
      <c r="J107" s="72">
        <f t="shared" si="6"/>
        <v>30265.35652173917</v>
      </c>
      <c r="K107" s="72">
        <f t="shared" si="7"/>
        <v>78391.356521739173</v>
      </c>
      <c r="L107" s="72">
        <f t="shared" si="8"/>
        <v>78300</v>
      </c>
      <c r="M107" s="72">
        <f t="shared" si="9"/>
        <v>54873.949565217416</v>
      </c>
      <c r="N107" s="72">
        <f t="shared" si="10"/>
        <v>54800</v>
      </c>
      <c r="O107" s="72">
        <f t="shared" si="11"/>
        <v>54810</v>
      </c>
      <c r="P107" s="37"/>
    </row>
    <row r="108" spans="1:16" ht="27.6">
      <c r="A108" s="32">
        <v>103</v>
      </c>
      <c r="B108" s="33" t="s">
        <v>848</v>
      </c>
      <c r="C108" s="34" t="s">
        <v>249</v>
      </c>
      <c r="D108" s="32">
        <v>3.5310000000000001</v>
      </c>
      <c r="E108" s="35" t="s">
        <v>849</v>
      </c>
      <c r="F108" s="35" t="s">
        <v>449</v>
      </c>
      <c r="G108" s="72">
        <v>48126</v>
      </c>
      <c r="H108" s="72">
        <v>23281.043478260901</v>
      </c>
      <c r="I108" s="72">
        <v>71400</v>
      </c>
      <c r="J108" s="72">
        <f t="shared" si="6"/>
        <v>30265.35652173917</v>
      </c>
      <c r="K108" s="72">
        <f t="shared" si="7"/>
        <v>78391.356521739173</v>
      </c>
      <c r="L108" s="72">
        <f t="shared" si="8"/>
        <v>78300</v>
      </c>
      <c r="M108" s="72">
        <f t="shared" si="9"/>
        <v>54873.949565217416</v>
      </c>
      <c r="N108" s="72">
        <f t="shared" si="10"/>
        <v>54800</v>
      </c>
      <c r="O108" s="72">
        <f t="shared" si="11"/>
        <v>54810</v>
      </c>
      <c r="P108" s="37"/>
    </row>
    <row r="109" spans="1:16" ht="27.6">
      <c r="A109" s="32">
        <v>104</v>
      </c>
      <c r="B109" s="33" t="s">
        <v>882</v>
      </c>
      <c r="C109" s="34" t="s">
        <v>249</v>
      </c>
      <c r="D109" s="32">
        <v>3.77</v>
      </c>
      <c r="E109" s="35" t="s">
        <v>128</v>
      </c>
      <c r="F109" s="35" t="s">
        <v>128</v>
      </c>
      <c r="G109" s="72">
        <v>511000</v>
      </c>
      <c r="H109" s="72">
        <v>68869.565217391297</v>
      </c>
      <c r="I109" s="72">
        <v>579000</v>
      </c>
      <c r="J109" s="72">
        <f t="shared" si="6"/>
        <v>89530.434782608689</v>
      </c>
      <c r="K109" s="72">
        <f t="shared" si="7"/>
        <v>600530.43478260865</v>
      </c>
      <c r="L109" s="72">
        <f t="shared" si="8"/>
        <v>600500</v>
      </c>
      <c r="M109" s="72">
        <f t="shared" si="9"/>
        <v>420371.30434782605</v>
      </c>
      <c r="N109" s="72">
        <f t="shared" si="10"/>
        <v>420300</v>
      </c>
      <c r="O109" s="72">
        <f t="shared" si="11"/>
        <v>420350</v>
      </c>
      <c r="P109" s="37"/>
    </row>
    <row r="110" spans="1:16" ht="27.6">
      <c r="A110" s="32">
        <v>105</v>
      </c>
      <c r="B110" s="33" t="s">
        <v>888</v>
      </c>
      <c r="C110" s="34" t="s">
        <v>249</v>
      </c>
      <c r="D110" s="32">
        <v>3.89</v>
      </c>
      <c r="E110" s="35" t="s">
        <v>889</v>
      </c>
      <c r="F110" s="35" t="s">
        <v>143</v>
      </c>
      <c r="G110" s="72">
        <v>8000</v>
      </c>
      <c r="H110" s="72">
        <v>15026.0869565217</v>
      </c>
      <c r="I110" s="72">
        <v>23000</v>
      </c>
      <c r="J110" s="72">
        <f t="shared" si="6"/>
        <v>19533.913043478209</v>
      </c>
      <c r="K110" s="72">
        <f t="shared" si="7"/>
        <v>27533.913043478209</v>
      </c>
      <c r="L110" s="72">
        <f t="shared" si="8"/>
        <v>27500</v>
      </c>
      <c r="M110" s="72">
        <f t="shared" si="9"/>
        <v>19273.739130434744</v>
      </c>
      <c r="N110" s="72">
        <f t="shared" si="10"/>
        <v>19200</v>
      </c>
      <c r="O110" s="72">
        <f t="shared" si="11"/>
        <v>19250</v>
      </c>
      <c r="P110" s="37" t="str">
        <f>VLOOKUP(B110,[1]Sheet1!B$1:R$65536,17,0)</f>
        <v>Chưa bao gồm thuốc khí dung.</v>
      </c>
    </row>
    <row r="111" spans="1:16" ht="27.6">
      <c r="A111" s="32">
        <v>106</v>
      </c>
      <c r="B111" s="33" t="s">
        <v>898</v>
      </c>
      <c r="C111" s="34" t="s">
        <v>899</v>
      </c>
      <c r="D111" s="32">
        <v>6.73</v>
      </c>
      <c r="E111" s="35" t="s">
        <v>900</v>
      </c>
      <c r="F111" s="35" t="s">
        <v>901</v>
      </c>
      <c r="G111" s="72">
        <v>40000</v>
      </c>
      <c r="H111" s="72">
        <v>3756.52173913043</v>
      </c>
      <c r="I111" s="72">
        <v>43700</v>
      </c>
      <c r="J111" s="72">
        <f t="shared" si="6"/>
        <v>4883.4782608695587</v>
      </c>
      <c r="K111" s="72">
        <f t="shared" si="7"/>
        <v>44883.47826086956</v>
      </c>
      <c r="L111" s="72">
        <f t="shared" si="8"/>
        <v>44800</v>
      </c>
      <c r="M111" s="72">
        <f t="shared" si="9"/>
        <v>31418.434782608689</v>
      </c>
      <c r="N111" s="72">
        <f t="shared" si="10"/>
        <v>31300</v>
      </c>
      <c r="O111" s="72">
        <f t="shared" si="11"/>
        <v>31359.999999999996</v>
      </c>
      <c r="P111" s="37"/>
    </row>
    <row r="112" spans="1:16" ht="55.2">
      <c r="A112" s="32">
        <v>107</v>
      </c>
      <c r="B112" s="39" t="s">
        <v>902</v>
      </c>
      <c r="C112" s="40" t="s">
        <v>903</v>
      </c>
      <c r="D112" s="38">
        <v>7.2249999999999996</v>
      </c>
      <c r="E112" s="41" t="s">
        <v>904</v>
      </c>
      <c r="F112" s="41" t="s">
        <v>133</v>
      </c>
      <c r="G112" s="73">
        <v>46000</v>
      </c>
      <c r="H112" s="73">
        <v>14086.956521739099</v>
      </c>
      <c r="I112" s="73">
        <v>60000</v>
      </c>
      <c r="J112" s="73">
        <f t="shared" si="6"/>
        <v>18313.043478260832</v>
      </c>
      <c r="K112" s="73">
        <f t="shared" si="7"/>
        <v>64313.043478260835</v>
      </c>
      <c r="L112" s="73">
        <f t="shared" si="8"/>
        <v>64300</v>
      </c>
      <c r="M112" s="72">
        <f t="shared" si="9"/>
        <v>45019.130434782579</v>
      </c>
      <c r="N112" s="72">
        <f t="shared" si="10"/>
        <v>45000</v>
      </c>
      <c r="O112" s="72">
        <f t="shared" si="11"/>
        <v>45010</v>
      </c>
      <c r="P112" s="37" t="str">
        <f>VLOOKUP(B112,[1]Sheet1!B$1:R$65536,17,0)</f>
        <v xml:space="preserve">Chưa bao gồm gạc hydrocolloid; gạc xốp, miếng xốp (foam); gạc, gạc lưới có tẩm kháng sinh hoặc chất sát khuẩn. </v>
      </c>
    </row>
    <row r="113" spans="1:16" ht="55.2">
      <c r="A113" s="32">
        <v>108</v>
      </c>
      <c r="B113" s="39" t="s">
        <v>905</v>
      </c>
      <c r="C113" s="40" t="s">
        <v>903</v>
      </c>
      <c r="D113" s="38">
        <v>7.2249999999999996</v>
      </c>
      <c r="E113" s="41" t="s">
        <v>904</v>
      </c>
      <c r="F113" s="41" t="s">
        <v>710</v>
      </c>
      <c r="G113" s="73">
        <v>70000</v>
      </c>
      <c r="H113" s="73">
        <v>15026.0869565217</v>
      </c>
      <c r="I113" s="73">
        <v>85000</v>
      </c>
      <c r="J113" s="73">
        <f t="shared" si="6"/>
        <v>19533.913043478209</v>
      </c>
      <c r="K113" s="73">
        <f t="shared" si="7"/>
        <v>89533.913043478213</v>
      </c>
      <c r="L113" s="73">
        <f t="shared" si="8"/>
        <v>89500</v>
      </c>
      <c r="M113" s="72">
        <f t="shared" si="9"/>
        <v>62673.739130434747</v>
      </c>
      <c r="N113" s="72">
        <f t="shared" si="10"/>
        <v>62600</v>
      </c>
      <c r="O113" s="72">
        <f t="shared" si="11"/>
        <v>62649.999999999993</v>
      </c>
      <c r="P113" s="37" t="str">
        <f>VLOOKUP(B113,[1]Sheet1!B$1:R$65536,17,0)</f>
        <v xml:space="preserve">Chưa bao gồm gạc hydrocolloid; gạc xốp, miếng xốp (foam); gạc, gạc lưới có tẩm kháng sinh hoặc chất sát khuẩn. </v>
      </c>
    </row>
    <row r="114" spans="1:16" ht="55.2">
      <c r="A114" s="32">
        <v>109</v>
      </c>
      <c r="B114" s="39" t="s">
        <v>906</v>
      </c>
      <c r="C114" s="40" t="s">
        <v>903</v>
      </c>
      <c r="D114" s="38">
        <v>7.2249999999999996</v>
      </c>
      <c r="E114" s="41" t="s">
        <v>904</v>
      </c>
      <c r="F114" s="41" t="s">
        <v>712</v>
      </c>
      <c r="G114" s="73">
        <v>97000</v>
      </c>
      <c r="H114" s="73">
        <v>18782.608695652201</v>
      </c>
      <c r="I114" s="73">
        <v>115000</v>
      </c>
      <c r="J114" s="73">
        <f t="shared" si="6"/>
        <v>24417.391304347861</v>
      </c>
      <c r="K114" s="73">
        <f t="shared" si="7"/>
        <v>121417.39130434787</v>
      </c>
      <c r="L114" s="73">
        <f t="shared" si="8"/>
        <v>121400</v>
      </c>
      <c r="M114" s="72">
        <f t="shared" si="9"/>
        <v>84992.173913043516</v>
      </c>
      <c r="N114" s="72">
        <f t="shared" si="10"/>
        <v>84900</v>
      </c>
      <c r="O114" s="72">
        <f t="shared" si="11"/>
        <v>84980</v>
      </c>
      <c r="P114" s="37" t="str">
        <f>VLOOKUP(B114,[1]Sheet1!B$1:R$65536,17,0)</f>
        <v xml:space="preserve">Chưa bao gồm gạc hydrocolloid; gạc xốp, miếng xốp (foam); gạc, gạc lưới có tẩm kháng sinh hoặc chất sát khuẩn. </v>
      </c>
    </row>
    <row r="115" spans="1:16" ht="55.2">
      <c r="A115" s="32">
        <v>110</v>
      </c>
      <c r="B115" s="39" t="s">
        <v>908</v>
      </c>
      <c r="C115" s="40" t="s">
        <v>903</v>
      </c>
      <c r="D115" s="38">
        <v>7.2249999999999996</v>
      </c>
      <c r="E115" s="41" t="s">
        <v>904</v>
      </c>
      <c r="F115" s="41" t="s">
        <v>95</v>
      </c>
      <c r="G115" s="73">
        <v>155000</v>
      </c>
      <c r="H115" s="73">
        <v>29739.130434782601</v>
      </c>
      <c r="I115" s="73">
        <v>184000</v>
      </c>
      <c r="J115" s="73">
        <f t="shared" si="6"/>
        <v>38660.869565217377</v>
      </c>
      <c r="K115" s="73">
        <f t="shared" si="7"/>
        <v>193660.86956521738</v>
      </c>
      <c r="L115" s="73">
        <f t="shared" si="8"/>
        <v>193600</v>
      </c>
      <c r="M115" s="72">
        <f t="shared" si="9"/>
        <v>135562.60869565216</v>
      </c>
      <c r="N115" s="72">
        <f t="shared" si="10"/>
        <v>135500</v>
      </c>
      <c r="O115" s="72">
        <f t="shared" si="11"/>
        <v>135520</v>
      </c>
      <c r="P115" s="37" t="str">
        <f>VLOOKUP(B115,[1]Sheet1!B$1:R$65536,17,0)</f>
        <v xml:space="preserve">Chưa bao gồm gạc hydrocolloid; gạc xốp, miếng xốp (foam); gạc, gạc lưới có tẩm kháng sinh hoặc chất sát khuẩn. </v>
      </c>
    </row>
    <row r="116" spans="1:16" ht="55.2">
      <c r="A116" s="32">
        <v>111</v>
      </c>
      <c r="B116" s="39" t="s">
        <v>909</v>
      </c>
      <c r="C116" s="40" t="s">
        <v>903</v>
      </c>
      <c r="D116" s="38">
        <v>7.2249999999999996</v>
      </c>
      <c r="E116" s="41" t="s">
        <v>904</v>
      </c>
      <c r="F116" s="41" t="s">
        <v>97</v>
      </c>
      <c r="G116" s="73">
        <v>180000</v>
      </c>
      <c r="H116" s="73">
        <v>73565.217391304395</v>
      </c>
      <c r="I116" s="73">
        <v>253000</v>
      </c>
      <c r="J116" s="73">
        <f t="shared" si="6"/>
        <v>95634.782608695707</v>
      </c>
      <c r="K116" s="73">
        <f t="shared" si="7"/>
        <v>275634.78260869568</v>
      </c>
      <c r="L116" s="73">
        <f t="shared" si="8"/>
        <v>275600</v>
      </c>
      <c r="M116" s="72">
        <f t="shared" si="9"/>
        <v>192944.34782608697</v>
      </c>
      <c r="N116" s="72">
        <f t="shared" si="10"/>
        <v>192900</v>
      </c>
      <c r="O116" s="72">
        <f t="shared" si="11"/>
        <v>192920</v>
      </c>
      <c r="P116" s="37" t="str">
        <f>VLOOKUP(B116,[1]Sheet1!B$1:R$65536,17,0)</f>
        <v xml:space="preserve">Chưa bao gồm gạc hydrocolloid; gạc xốp, miếng xốp (foam); gạc, gạc lưới có tẩm kháng sinh hoặc chất sát khuẩn. </v>
      </c>
    </row>
    <row r="117" spans="1:16" ht="41.4">
      <c r="A117" s="32">
        <v>112</v>
      </c>
      <c r="B117" s="33" t="s">
        <v>910</v>
      </c>
      <c r="C117" s="34" t="s">
        <v>911</v>
      </c>
      <c r="D117" s="32">
        <v>8.11</v>
      </c>
      <c r="E117" s="35" t="s">
        <v>912</v>
      </c>
      <c r="F117" s="35" t="s">
        <v>912</v>
      </c>
      <c r="G117" s="72">
        <v>39073</v>
      </c>
      <c r="H117" s="72">
        <v>10059.652173913</v>
      </c>
      <c r="I117" s="72">
        <v>49100</v>
      </c>
      <c r="J117" s="72">
        <f t="shared" si="6"/>
        <v>13077.5478260869</v>
      </c>
      <c r="K117" s="72">
        <f t="shared" si="7"/>
        <v>52150.547826086899</v>
      </c>
      <c r="L117" s="72">
        <f t="shared" si="8"/>
        <v>52100</v>
      </c>
      <c r="M117" s="72">
        <f t="shared" si="9"/>
        <v>36505.383478260825</v>
      </c>
      <c r="N117" s="72">
        <f t="shared" si="10"/>
        <v>36400</v>
      </c>
      <c r="O117" s="72">
        <f t="shared" si="11"/>
        <v>36470</v>
      </c>
      <c r="P117" s="37"/>
    </row>
    <row r="118" spans="1:16" ht="41.4">
      <c r="A118" s="32">
        <v>113</v>
      </c>
      <c r="B118" s="33" t="s">
        <v>1117</v>
      </c>
      <c r="C118" s="34" t="s">
        <v>911</v>
      </c>
      <c r="D118" s="32">
        <v>8.2780000000000005</v>
      </c>
      <c r="E118" s="35" t="s">
        <v>793</v>
      </c>
      <c r="F118" s="35" t="s">
        <v>449</v>
      </c>
      <c r="G118" s="72">
        <v>48126</v>
      </c>
      <c r="H118" s="72">
        <v>23281.043478260901</v>
      </c>
      <c r="I118" s="72">
        <v>71400</v>
      </c>
      <c r="J118" s="72">
        <f t="shared" si="6"/>
        <v>30265.35652173917</v>
      </c>
      <c r="K118" s="72">
        <f t="shared" si="7"/>
        <v>78391.356521739173</v>
      </c>
      <c r="L118" s="72">
        <f t="shared" si="8"/>
        <v>78300</v>
      </c>
      <c r="M118" s="72">
        <f t="shared" si="9"/>
        <v>54873.949565217416</v>
      </c>
      <c r="N118" s="72">
        <f t="shared" si="10"/>
        <v>54800</v>
      </c>
      <c r="O118" s="72">
        <f t="shared" si="11"/>
        <v>54810</v>
      </c>
      <c r="P118" s="37"/>
    </row>
    <row r="119" spans="1:16" ht="41.4">
      <c r="A119" s="32">
        <v>114</v>
      </c>
      <c r="B119" s="33" t="s">
        <v>1118</v>
      </c>
      <c r="C119" s="34" t="s">
        <v>911</v>
      </c>
      <c r="D119" s="32">
        <v>8.2789999999999999</v>
      </c>
      <c r="E119" s="35" t="s">
        <v>828</v>
      </c>
      <c r="F119" s="35" t="s">
        <v>449</v>
      </c>
      <c r="G119" s="72">
        <v>48126</v>
      </c>
      <c r="H119" s="72">
        <v>23281.043478260901</v>
      </c>
      <c r="I119" s="72">
        <v>71400</v>
      </c>
      <c r="J119" s="72">
        <f t="shared" si="6"/>
        <v>30265.35652173917</v>
      </c>
      <c r="K119" s="72">
        <f t="shared" si="7"/>
        <v>78391.356521739173</v>
      </c>
      <c r="L119" s="72">
        <f t="shared" si="8"/>
        <v>78300</v>
      </c>
      <c r="M119" s="72">
        <f t="shared" si="9"/>
        <v>54873.949565217416</v>
      </c>
      <c r="N119" s="72">
        <f t="shared" si="10"/>
        <v>54800</v>
      </c>
      <c r="O119" s="72">
        <f t="shared" si="11"/>
        <v>54810</v>
      </c>
      <c r="P119" s="37"/>
    </row>
    <row r="120" spans="1:16" ht="41.4">
      <c r="A120" s="32">
        <v>115</v>
      </c>
      <c r="B120" s="33" t="s">
        <v>1119</v>
      </c>
      <c r="C120" s="34" t="s">
        <v>911</v>
      </c>
      <c r="D120" s="32">
        <v>8.2799999999999994</v>
      </c>
      <c r="E120" s="35" t="s">
        <v>1120</v>
      </c>
      <c r="F120" s="35" t="s">
        <v>449</v>
      </c>
      <c r="G120" s="72">
        <v>48126</v>
      </c>
      <c r="H120" s="72">
        <v>23281.043478260901</v>
      </c>
      <c r="I120" s="72">
        <v>71400</v>
      </c>
      <c r="J120" s="72">
        <f t="shared" si="6"/>
        <v>30265.35652173917</v>
      </c>
      <c r="K120" s="72">
        <f t="shared" si="7"/>
        <v>78391.356521739173</v>
      </c>
      <c r="L120" s="72">
        <f t="shared" si="8"/>
        <v>78300</v>
      </c>
      <c r="M120" s="72">
        <f t="shared" si="9"/>
        <v>54873.949565217416</v>
      </c>
      <c r="N120" s="72">
        <f t="shared" si="10"/>
        <v>54800</v>
      </c>
      <c r="O120" s="72">
        <f t="shared" si="11"/>
        <v>54810</v>
      </c>
      <c r="P120" s="37"/>
    </row>
    <row r="121" spans="1:16" ht="41.4">
      <c r="A121" s="32">
        <v>116</v>
      </c>
      <c r="B121" s="33" t="s">
        <v>1121</v>
      </c>
      <c r="C121" s="34" t="s">
        <v>911</v>
      </c>
      <c r="D121" s="32">
        <v>8.2799999999999994</v>
      </c>
      <c r="E121" s="35" t="s">
        <v>1123</v>
      </c>
      <c r="F121" s="35" t="s">
        <v>1124</v>
      </c>
      <c r="G121" s="72">
        <v>7000</v>
      </c>
      <c r="H121" s="72">
        <v>20347.826086956498</v>
      </c>
      <c r="I121" s="72">
        <v>27300</v>
      </c>
      <c r="J121" s="72">
        <f t="shared" si="6"/>
        <v>26452.173913043447</v>
      </c>
      <c r="K121" s="72">
        <f t="shared" si="7"/>
        <v>33452.173913043443</v>
      </c>
      <c r="L121" s="72">
        <f t="shared" si="8"/>
        <v>33400</v>
      </c>
      <c r="M121" s="72">
        <f t="shared" si="9"/>
        <v>23416.52173913041</v>
      </c>
      <c r="N121" s="72">
        <f t="shared" si="10"/>
        <v>23300</v>
      </c>
      <c r="O121" s="72">
        <f t="shared" si="11"/>
        <v>23380</v>
      </c>
      <c r="P121" s="37"/>
    </row>
    <row r="122" spans="1:16" ht="41.4">
      <c r="A122" s="32">
        <v>117</v>
      </c>
      <c r="B122" s="33" t="s">
        <v>1125</v>
      </c>
      <c r="C122" s="34" t="s">
        <v>911</v>
      </c>
      <c r="D122" s="32">
        <v>8.2810000000000006</v>
      </c>
      <c r="E122" s="35" t="s">
        <v>1126</v>
      </c>
      <c r="F122" s="35" t="s">
        <v>449</v>
      </c>
      <c r="G122" s="72">
        <v>48126</v>
      </c>
      <c r="H122" s="72">
        <v>23281.043478260901</v>
      </c>
      <c r="I122" s="72">
        <v>71400</v>
      </c>
      <c r="J122" s="72">
        <f t="shared" si="6"/>
        <v>30265.35652173917</v>
      </c>
      <c r="K122" s="72">
        <f t="shared" si="7"/>
        <v>78391.356521739173</v>
      </c>
      <c r="L122" s="72">
        <f t="shared" si="8"/>
        <v>78300</v>
      </c>
      <c r="M122" s="72">
        <f t="shared" si="9"/>
        <v>54873.949565217416</v>
      </c>
      <c r="N122" s="72">
        <f t="shared" si="10"/>
        <v>54800</v>
      </c>
      <c r="O122" s="72">
        <f t="shared" si="11"/>
        <v>54810</v>
      </c>
      <c r="P122" s="37"/>
    </row>
    <row r="123" spans="1:16" ht="41.4">
      <c r="A123" s="32">
        <v>118</v>
      </c>
      <c r="B123" s="33" t="s">
        <v>1127</v>
      </c>
      <c r="C123" s="34" t="s">
        <v>911</v>
      </c>
      <c r="D123" s="32">
        <v>8.282</v>
      </c>
      <c r="E123" s="35" t="s">
        <v>1128</v>
      </c>
      <c r="F123" s="35" t="s">
        <v>449</v>
      </c>
      <c r="G123" s="72">
        <v>48126</v>
      </c>
      <c r="H123" s="72">
        <v>23281.043478260901</v>
      </c>
      <c r="I123" s="72">
        <v>71400</v>
      </c>
      <c r="J123" s="72">
        <f t="shared" si="6"/>
        <v>30265.35652173917</v>
      </c>
      <c r="K123" s="72">
        <f t="shared" si="7"/>
        <v>78391.356521739173</v>
      </c>
      <c r="L123" s="72">
        <f t="shared" si="8"/>
        <v>78300</v>
      </c>
      <c r="M123" s="72">
        <f t="shared" si="9"/>
        <v>54873.949565217416</v>
      </c>
      <c r="N123" s="72">
        <f t="shared" si="10"/>
        <v>54800</v>
      </c>
      <c r="O123" s="72">
        <f t="shared" si="11"/>
        <v>54810</v>
      </c>
      <c r="P123" s="37"/>
    </row>
    <row r="124" spans="1:16" ht="41.4">
      <c r="A124" s="32">
        <v>119</v>
      </c>
      <c r="B124" s="33" t="s">
        <v>1129</v>
      </c>
      <c r="C124" s="34" t="s">
        <v>911</v>
      </c>
      <c r="D124" s="32">
        <v>8.2829999999999995</v>
      </c>
      <c r="E124" s="35" t="s">
        <v>1130</v>
      </c>
      <c r="F124" s="35" t="s">
        <v>449</v>
      </c>
      <c r="G124" s="72">
        <v>48126</v>
      </c>
      <c r="H124" s="72">
        <v>23281.043478260901</v>
      </c>
      <c r="I124" s="72">
        <v>71400</v>
      </c>
      <c r="J124" s="72">
        <f t="shared" si="6"/>
        <v>30265.35652173917</v>
      </c>
      <c r="K124" s="72">
        <f t="shared" si="7"/>
        <v>78391.356521739173</v>
      </c>
      <c r="L124" s="72">
        <f t="shared" si="8"/>
        <v>78300</v>
      </c>
      <c r="M124" s="72">
        <f t="shared" si="9"/>
        <v>54873.949565217416</v>
      </c>
      <c r="N124" s="72">
        <f t="shared" si="10"/>
        <v>54800</v>
      </c>
      <c r="O124" s="72">
        <f t="shared" si="11"/>
        <v>54810</v>
      </c>
      <c r="P124" s="37"/>
    </row>
    <row r="125" spans="1:16" ht="41.4">
      <c r="A125" s="32">
        <v>120</v>
      </c>
      <c r="B125" s="33" t="s">
        <v>1131</v>
      </c>
      <c r="C125" s="34" t="s">
        <v>911</v>
      </c>
      <c r="D125" s="32">
        <v>8.2840000000000007</v>
      </c>
      <c r="E125" s="35" t="s">
        <v>1132</v>
      </c>
      <c r="F125" s="35" t="s">
        <v>449</v>
      </c>
      <c r="G125" s="72">
        <v>48126</v>
      </c>
      <c r="H125" s="72">
        <v>23281.043478260901</v>
      </c>
      <c r="I125" s="72">
        <v>71400</v>
      </c>
      <c r="J125" s="72">
        <f t="shared" si="6"/>
        <v>30265.35652173917</v>
      </c>
      <c r="K125" s="72">
        <f t="shared" si="7"/>
        <v>78391.356521739173</v>
      </c>
      <c r="L125" s="72">
        <f t="shared" si="8"/>
        <v>78300</v>
      </c>
      <c r="M125" s="72">
        <f t="shared" si="9"/>
        <v>54873.949565217416</v>
      </c>
      <c r="N125" s="72">
        <f t="shared" si="10"/>
        <v>54800</v>
      </c>
      <c r="O125" s="72">
        <f t="shared" si="11"/>
        <v>54810</v>
      </c>
      <c r="P125" s="37"/>
    </row>
    <row r="126" spans="1:16" ht="41.4">
      <c r="A126" s="32">
        <v>121</v>
      </c>
      <c r="B126" s="33" t="s">
        <v>1133</v>
      </c>
      <c r="C126" s="34" t="s">
        <v>911</v>
      </c>
      <c r="D126" s="32">
        <v>8.2850000000000001</v>
      </c>
      <c r="E126" s="35" t="s">
        <v>1134</v>
      </c>
      <c r="F126" s="35" t="s">
        <v>449</v>
      </c>
      <c r="G126" s="72">
        <v>48126</v>
      </c>
      <c r="H126" s="72">
        <v>23281.043478260901</v>
      </c>
      <c r="I126" s="72">
        <v>71400</v>
      </c>
      <c r="J126" s="72">
        <f t="shared" si="6"/>
        <v>30265.35652173917</v>
      </c>
      <c r="K126" s="72">
        <f t="shared" si="7"/>
        <v>78391.356521739173</v>
      </c>
      <c r="L126" s="72">
        <f t="shared" si="8"/>
        <v>78300</v>
      </c>
      <c r="M126" s="72">
        <f t="shared" si="9"/>
        <v>54873.949565217416</v>
      </c>
      <c r="N126" s="72">
        <f t="shared" si="10"/>
        <v>54800</v>
      </c>
      <c r="O126" s="72">
        <f t="shared" si="11"/>
        <v>54810</v>
      </c>
      <c r="P126" s="37"/>
    </row>
    <row r="127" spans="1:16" ht="41.4">
      <c r="A127" s="32">
        <v>122</v>
      </c>
      <c r="B127" s="33" t="s">
        <v>1135</v>
      </c>
      <c r="C127" s="34" t="s">
        <v>911</v>
      </c>
      <c r="D127" s="32">
        <v>8.2870000000000008</v>
      </c>
      <c r="E127" s="35" t="s">
        <v>1136</v>
      </c>
      <c r="F127" s="35" t="s">
        <v>449</v>
      </c>
      <c r="G127" s="72">
        <v>48126</v>
      </c>
      <c r="H127" s="72">
        <v>23281.043478260901</v>
      </c>
      <c r="I127" s="72">
        <v>71400</v>
      </c>
      <c r="J127" s="72">
        <f t="shared" si="6"/>
        <v>30265.35652173917</v>
      </c>
      <c r="K127" s="72">
        <f t="shared" si="7"/>
        <v>78391.356521739173</v>
      </c>
      <c r="L127" s="72">
        <f t="shared" si="8"/>
        <v>78300</v>
      </c>
      <c r="M127" s="72">
        <f t="shared" si="9"/>
        <v>54873.949565217416</v>
      </c>
      <c r="N127" s="72">
        <f t="shared" si="10"/>
        <v>54800</v>
      </c>
      <c r="O127" s="72">
        <f t="shared" si="11"/>
        <v>54810</v>
      </c>
      <c r="P127" s="37"/>
    </row>
    <row r="128" spans="1:16" ht="41.4">
      <c r="A128" s="32">
        <v>123</v>
      </c>
      <c r="B128" s="33" t="s">
        <v>1137</v>
      </c>
      <c r="C128" s="34" t="s">
        <v>911</v>
      </c>
      <c r="D128" s="32">
        <v>8.2880000000000003</v>
      </c>
      <c r="E128" s="35" t="s">
        <v>1138</v>
      </c>
      <c r="F128" s="35" t="s">
        <v>449</v>
      </c>
      <c r="G128" s="72">
        <v>48126</v>
      </c>
      <c r="H128" s="72">
        <v>23281.043478260901</v>
      </c>
      <c r="I128" s="72">
        <v>71400</v>
      </c>
      <c r="J128" s="72">
        <f t="shared" si="6"/>
        <v>30265.35652173917</v>
      </c>
      <c r="K128" s="72">
        <f t="shared" si="7"/>
        <v>78391.356521739173</v>
      </c>
      <c r="L128" s="72">
        <f t="shared" si="8"/>
        <v>78300</v>
      </c>
      <c r="M128" s="72">
        <f t="shared" si="9"/>
        <v>54873.949565217416</v>
      </c>
      <c r="N128" s="72">
        <f t="shared" si="10"/>
        <v>54800</v>
      </c>
      <c r="O128" s="72">
        <f t="shared" si="11"/>
        <v>54810</v>
      </c>
      <c r="P128" s="37"/>
    </row>
    <row r="129" spans="1:16" ht="41.4">
      <c r="A129" s="32">
        <v>124</v>
      </c>
      <c r="B129" s="33" t="s">
        <v>1139</v>
      </c>
      <c r="C129" s="34" t="s">
        <v>911</v>
      </c>
      <c r="D129" s="32">
        <v>8.2889999999999997</v>
      </c>
      <c r="E129" s="35" t="s">
        <v>1140</v>
      </c>
      <c r="F129" s="35" t="s">
        <v>449</v>
      </c>
      <c r="G129" s="72">
        <v>48126</v>
      </c>
      <c r="H129" s="72">
        <v>23281.043478260901</v>
      </c>
      <c r="I129" s="72">
        <v>71400</v>
      </c>
      <c r="J129" s="72">
        <f t="shared" si="6"/>
        <v>30265.35652173917</v>
      </c>
      <c r="K129" s="72">
        <f t="shared" si="7"/>
        <v>78391.356521739173</v>
      </c>
      <c r="L129" s="72">
        <f t="shared" si="8"/>
        <v>78300</v>
      </c>
      <c r="M129" s="72">
        <f t="shared" si="9"/>
        <v>54873.949565217416</v>
      </c>
      <c r="N129" s="72">
        <f t="shared" si="10"/>
        <v>54800</v>
      </c>
      <c r="O129" s="72">
        <f t="shared" si="11"/>
        <v>54810</v>
      </c>
      <c r="P129" s="37"/>
    </row>
    <row r="130" spans="1:16" ht="41.4">
      <c r="A130" s="32">
        <v>125</v>
      </c>
      <c r="B130" s="33" t="s">
        <v>1141</v>
      </c>
      <c r="C130" s="34" t="s">
        <v>911</v>
      </c>
      <c r="D130" s="32">
        <v>8.2899999999999991</v>
      </c>
      <c r="E130" s="35" t="s">
        <v>801</v>
      </c>
      <c r="F130" s="35" t="s">
        <v>449</v>
      </c>
      <c r="G130" s="72">
        <v>48126</v>
      </c>
      <c r="H130" s="72">
        <v>23281.043478260901</v>
      </c>
      <c r="I130" s="72">
        <v>71400</v>
      </c>
      <c r="J130" s="72">
        <f t="shared" si="6"/>
        <v>30265.35652173917</v>
      </c>
      <c r="K130" s="72">
        <f t="shared" si="7"/>
        <v>78391.356521739173</v>
      </c>
      <c r="L130" s="72">
        <f t="shared" si="8"/>
        <v>78300</v>
      </c>
      <c r="M130" s="72">
        <f t="shared" si="9"/>
        <v>54873.949565217416</v>
      </c>
      <c r="N130" s="72">
        <f t="shared" si="10"/>
        <v>54800</v>
      </c>
      <c r="O130" s="72">
        <f t="shared" si="11"/>
        <v>54810</v>
      </c>
      <c r="P130" s="37"/>
    </row>
    <row r="131" spans="1:16" ht="41.4">
      <c r="A131" s="32">
        <v>126</v>
      </c>
      <c r="B131" s="33" t="s">
        <v>1143</v>
      </c>
      <c r="C131" s="34" t="s">
        <v>911</v>
      </c>
      <c r="D131" s="32">
        <v>8.2910000000000004</v>
      </c>
      <c r="E131" s="35" t="s">
        <v>1144</v>
      </c>
      <c r="F131" s="35" t="s">
        <v>449</v>
      </c>
      <c r="G131" s="72">
        <v>48126</v>
      </c>
      <c r="H131" s="72">
        <v>23281.043478260901</v>
      </c>
      <c r="I131" s="72">
        <v>71400</v>
      </c>
      <c r="J131" s="72">
        <f t="shared" si="6"/>
        <v>30265.35652173917</v>
      </c>
      <c r="K131" s="72">
        <f t="shared" si="7"/>
        <v>78391.356521739173</v>
      </c>
      <c r="L131" s="72">
        <f t="shared" si="8"/>
        <v>78300</v>
      </c>
      <c r="M131" s="72">
        <f t="shared" si="9"/>
        <v>54873.949565217416</v>
      </c>
      <c r="N131" s="72">
        <f t="shared" si="10"/>
        <v>54800</v>
      </c>
      <c r="O131" s="72">
        <f t="shared" si="11"/>
        <v>54810</v>
      </c>
      <c r="P131" s="37"/>
    </row>
    <row r="132" spans="1:16" ht="41.4">
      <c r="A132" s="32">
        <v>127</v>
      </c>
      <c r="B132" s="33" t="s">
        <v>1145</v>
      </c>
      <c r="C132" s="34" t="s">
        <v>911</v>
      </c>
      <c r="D132" s="32">
        <v>8.2919999999999998</v>
      </c>
      <c r="E132" s="35" t="s">
        <v>1146</v>
      </c>
      <c r="F132" s="35" t="s">
        <v>449</v>
      </c>
      <c r="G132" s="72">
        <v>48126</v>
      </c>
      <c r="H132" s="72">
        <v>23281.043478260901</v>
      </c>
      <c r="I132" s="72">
        <v>71400</v>
      </c>
      <c r="J132" s="72">
        <f t="shared" si="6"/>
        <v>30265.35652173917</v>
      </c>
      <c r="K132" s="72">
        <f t="shared" si="7"/>
        <v>78391.356521739173</v>
      </c>
      <c r="L132" s="72">
        <f t="shared" si="8"/>
        <v>78300</v>
      </c>
      <c r="M132" s="72">
        <f t="shared" si="9"/>
        <v>54873.949565217416</v>
      </c>
      <c r="N132" s="72">
        <f t="shared" si="10"/>
        <v>54800</v>
      </c>
      <c r="O132" s="72">
        <f t="shared" si="11"/>
        <v>54810</v>
      </c>
      <c r="P132" s="37"/>
    </row>
    <row r="133" spans="1:16" ht="41.4">
      <c r="A133" s="32">
        <v>128</v>
      </c>
      <c r="B133" s="33" t="s">
        <v>1147</v>
      </c>
      <c r="C133" s="34" t="s">
        <v>911</v>
      </c>
      <c r="D133" s="32">
        <v>8.2929999999999993</v>
      </c>
      <c r="E133" s="35" t="s">
        <v>1148</v>
      </c>
      <c r="F133" s="35" t="s">
        <v>449</v>
      </c>
      <c r="G133" s="72">
        <v>48126</v>
      </c>
      <c r="H133" s="72">
        <v>23281.043478260901</v>
      </c>
      <c r="I133" s="72">
        <v>71400</v>
      </c>
      <c r="J133" s="72">
        <f t="shared" si="6"/>
        <v>30265.35652173917</v>
      </c>
      <c r="K133" s="72">
        <f t="shared" si="7"/>
        <v>78391.356521739173</v>
      </c>
      <c r="L133" s="72">
        <f t="shared" si="8"/>
        <v>78300</v>
      </c>
      <c r="M133" s="72">
        <f t="shared" si="9"/>
        <v>54873.949565217416</v>
      </c>
      <c r="N133" s="72">
        <f t="shared" si="10"/>
        <v>54800</v>
      </c>
      <c r="O133" s="72">
        <f t="shared" si="11"/>
        <v>54810</v>
      </c>
      <c r="P133" s="37"/>
    </row>
    <row r="134" spans="1:16" ht="41.4">
      <c r="A134" s="32">
        <v>129</v>
      </c>
      <c r="B134" s="33" t="s">
        <v>1149</v>
      </c>
      <c r="C134" s="34" t="s">
        <v>911</v>
      </c>
      <c r="D134" s="32">
        <v>8.2940000000000005</v>
      </c>
      <c r="E134" s="35" t="s">
        <v>1150</v>
      </c>
      <c r="F134" s="35" t="s">
        <v>449</v>
      </c>
      <c r="G134" s="72">
        <v>48126</v>
      </c>
      <c r="H134" s="72">
        <v>23281.043478260901</v>
      </c>
      <c r="I134" s="72">
        <v>71400</v>
      </c>
      <c r="J134" s="72">
        <f t="shared" ref="J134:J197" si="12">+H134/1800000*2340000</f>
        <v>30265.35652173917</v>
      </c>
      <c r="K134" s="72">
        <f t="shared" ref="K134:K197" si="13">+G134+J134</f>
        <v>78391.356521739173</v>
      </c>
      <c r="L134" s="72">
        <f t="shared" ref="L134:L197" si="14">ROUNDDOWN(K134,-2)</f>
        <v>78300</v>
      </c>
      <c r="M134" s="72">
        <f t="shared" si="9"/>
        <v>54873.949565217416</v>
      </c>
      <c r="N134" s="72">
        <f t="shared" si="10"/>
        <v>54800</v>
      </c>
      <c r="O134" s="72">
        <f t="shared" si="11"/>
        <v>54810</v>
      </c>
      <c r="P134" s="37"/>
    </row>
    <row r="135" spans="1:16" ht="41.4">
      <c r="A135" s="32">
        <v>130</v>
      </c>
      <c r="B135" s="33" t="s">
        <v>1151</v>
      </c>
      <c r="C135" s="34" t="s">
        <v>911</v>
      </c>
      <c r="D135" s="32">
        <v>8.2949999999999999</v>
      </c>
      <c r="E135" s="35" t="s">
        <v>1152</v>
      </c>
      <c r="F135" s="35" t="s">
        <v>449</v>
      </c>
      <c r="G135" s="72">
        <v>48126</v>
      </c>
      <c r="H135" s="72">
        <v>23281.043478260901</v>
      </c>
      <c r="I135" s="72">
        <v>71400</v>
      </c>
      <c r="J135" s="72">
        <f t="shared" si="12"/>
        <v>30265.35652173917</v>
      </c>
      <c r="K135" s="72">
        <f t="shared" si="13"/>
        <v>78391.356521739173</v>
      </c>
      <c r="L135" s="72">
        <f t="shared" si="14"/>
        <v>78300</v>
      </c>
      <c r="M135" s="72">
        <f t="shared" ref="M135:M198" si="15">(I135*K135/I135)*0.7</f>
        <v>54873.949565217416</v>
      </c>
      <c r="N135" s="72">
        <f t="shared" ref="N135:N198" si="16">ROUNDDOWN(O135,-2)</f>
        <v>54800</v>
      </c>
      <c r="O135" s="72">
        <f t="shared" ref="O135:O198" si="17">L135*70%</f>
        <v>54810</v>
      </c>
      <c r="P135" s="37"/>
    </row>
    <row r="136" spans="1:16" ht="41.4">
      <c r="A136" s="32">
        <v>131</v>
      </c>
      <c r="B136" s="33" t="s">
        <v>1153</v>
      </c>
      <c r="C136" s="34" t="s">
        <v>911</v>
      </c>
      <c r="D136" s="32">
        <v>8.2959999999999994</v>
      </c>
      <c r="E136" s="35" t="s">
        <v>1154</v>
      </c>
      <c r="F136" s="35" t="s">
        <v>449</v>
      </c>
      <c r="G136" s="72">
        <v>48126</v>
      </c>
      <c r="H136" s="72">
        <v>23281.043478260901</v>
      </c>
      <c r="I136" s="72">
        <v>71400</v>
      </c>
      <c r="J136" s="72">
        <f t="shared" si="12"/>
        <v>30265.35652173917</v>
      </c>
      <c r="K136" s="72">
        <f t="shared" si="13"/>
        <v>78391.356521739173</v>
      </c>
      <c r="L136" s="72">
        <f t="shared" si="14"/>
        <v>78300</v>
      </c>
      <c r="M136" s="72">
        <f t="shared" si="15"/>
        <v>54873.949565217416</v>
      </c>
      <c r="N136" s="72">
        <f t="shared" si="16"/>
        <v>54800</v>
      </c>
      <c r="O136" s="72">
        <f t="shared" si="17"/>
        <v>54810</v>
      </c>
      <c r="P136" s="37"/>
    </row>
    <row r="137" spans="1:16" ht="41.4">
      <c r="A137" s="32">
        <v>132</v>
      </c>
      <c r="B137" s="33" t="s">
        <v>1155</v>
      </c>
      <c r="C137" s="34" t="s">
        <v>911</v>
      </c>
      <c r="D137" s="32">
        <v>8.2970000000000006</v>
      </c>
      <c r="E137" s="35" t="s">
        <v>1156</v>
      </c>
      <c r="F137" s="35" t="s">
        <v>449</v>
      </c>
      <c r="G137" s="72">
        <v>48126</v>
      </c>
      <c r="H137" s="72">
        <v>23281.043478260901</v>
      </c>
      <c r="I137" s="72">
        <v>71400</v>
      </c>
      <c r="J137" s="72">
        <f t="shared" si="12"/>
        <v>30265.35652173917</v>
      </c>
      <c r="K137" s="72">
        <f t="shared" si="13"/>
        <v>78391.356521739173</v>
      </c>
      <c r="L137" s="72">
        <f t="shared" si="14"/>
        <v>78300</v>
      </c>
      <c r="M137" s="72">
        <f t="shared" si="15"/>
        <v>54873.949565217416</v>
      </c>
      <c r="N137" s="72">
        <f t="shared" si="16"/>
        <v>54800</v>
      </c>
      <c r="O137" s="72">
        <f t="shared" si="17"/>
        <v>54810</v>
      </c>
      <c r="P137" s="37"/>
    </row>
    <row r="138" spans="1:16" ht="41.4">
      <c r="A138" s="32">
        <v>133</v>
      </c>
      <c r="B138" s="33" t="s">
        <v>1157</v>
      </c>
      <c r="C138" s="34" t="s">
        <v>911</v>
      </c>
      <c r="D138" s="32">
        <v>8.298</v>
      </c>
      <c r="E138" s="35" t="s">
        <v>1158</v>
      </c>
      <c r="F138" s="35" t="s">
        <v>449</v>
      </c>
      <c r="G138" s="72">
        <v>48126</v>
      </c>
      <c r="H138" s="72">
        <v>23281.043478260901</v>
      </c>
      <c r="I138" s="72">
        <v>71400</v>
      </c>
      <c r="J138" s="72">
        <f t="shared" si="12"/>
        <v>30265.35652173917</v>
      </c>
      <c r="K138" s="72">
        <f t="shared" si="13"/>
        <v>78391.356521739173</v>
      </c>
      <c r="L138" s="72">
        <f t="shared" si="14"/>
        <v>78300</v>
      </c>
      <c r="M138" s="72">
        <f t="shared" si="15"/>
        <v>54873.949565217416</v>
      </c>
      <c r="N138" s="72">
        <f t="shared" si="16"/>
        <v>54800</v>
      </c>
      <c r="O138" s="72">
        <f t="shared" si="17"/>
        <v>54810</v>
      </c>
      <c r="P138" s="37"/>
    </row>
    <row r="139" spans="1:16" ht="41.4">
      <c r="A139" s="32">
        <v>134</v>
      </c>
      <c r="B139" s="33" t="s">
        <v>1159</v>
      </c>
      <c r="C139" s="34" t="s">
        <v>911</v>
      </c>
      <c r="D139" s="32">
        <v>8.2989999999999995</v>
      </c>
      <c r="E139" s="35" t="s">
        <v>1160</v>
      </c>
      <c r="F139" s="35" t="s">
        <v>449</v>
      </c>
      <c r="G139" s="72">
        <v>48126</v>
      </c>
      <c r="H139" s="72">
        <v>23281.043478260901</v>
      </c>
      <c r="I139" s="72">
        <v>71400</v>
      </c>
      <c r="J139" s="72">
        <f t="shared" si="12"/>
        <v>30265.35652173917</v>
      </c>
      <c r="K139" s="72">
        <f t="shared" si="13"/>
        <v>78391.356521739173</v>
      </c>
      <c r="L139" s="72">
        <f t="shared" si="14"/>
        <v>78300</v>
      </c>
      <c r="M139" s="72">
        <f t="shared" si="15"/>
        <v>54873.949565217416</v>
      </c>
      <c r="N139" s="72">
        <f t="shared" si="16"/>
        <v>54800</v>
      </c>
      <c r="O139" s="72">
        <f t="shared" si="17"/>
        <v>54810</v>
      </c>
      <c r="P139" s="37"/>
    </row>
    <row r="140" spans="1:16" ht="41.4">
      <c r="A140" s="32">
        <v>135</v>
      </c>
      <c r="B140" s="33" t="s">
        <v>1161</v>
      </c>
      <c r="C140" s="34" t="s">
        <v>911</v>
      </c>
      <c r="D140" s="32">
        <v>8.3000000000000007</v>
      </c>
      <c r="E140" s="35" t="s">
        <v>1162</v>
      </c>
      <c r="F140" s="35" t="s">
        <v>1163</v>
      </c>
      <c r="G140" s="72">
        <v>53126</v>
      </c>
      <c r="H140" s="72">
        <v>23281.043478260901</v>
      </c>
      <c r="I140" s="72">
        <v>76400</v>
      </c>
      <c r="J140" s="72">
        <f t="shared" si="12"/>
        <v>30265.35652173917</v>
      </c>
      <c r="K140" s="72">
        <f t="shared" si="13"/>
        <v>83391.356521739173</v>
      </c>
      <c r="L140" s="72">
        <f t="shared" si="14"/>
        <v>83300</v>
      </c>
      <c r="M140" s="72">
        <f t="shared" si="15"/>
        <v>58373.949565217416</v>
      </c>
      <c r="N140" s="72">
        <f t="shared" si="16"/>
        <v>58300</v>
      </c>
      <c r="O140" s="72">
        <f t="shared" si="17"/>
        <v>58309.999999999993</v>
      </c>
      <c r="P140" s="37"/>
    </row>
    <row r="141" spans="1:16" ht="41.4">
      <c r="A141" s="32">
        <v>136</v>
      </c>
      <c r="B141" s="33" t="s">
        <v>1164</v>
      </c>
      <c r="C141" s="34" t="s">
        <v>911</v>
      </c>
      <c r="D141" s="32">
        <v>8.3000000000000007</v>
      </c>
      <c r="E141" s="35" t="s">
        <v>1166</v>
      </c>
      <c r="F141" s="35" t="s">
        <v>449</v>
      </c>
      <c r="G141" s="72">
        <v>48126</v>
      </c>
      <c r="H141" s="72">
        <v>23281.043478260901</v>
      </c>
      <c r="I141" s="72">
        <v>71400</v>
      </c>
      <c r="J141" s="72">
        <f t="shared" si="12"/>
        <v>30265.35652173917</v>
      </c>
      <c r="K141" s="72">
        <f t="shared" si="13"/>
        <v>78391.356521739173</v>
      </c>
      <c r="L141" s="72">
        <f t="shared" si="14"/>
        <v>78300</v>
      </c>
      <c r="M141" s="72">
        <f t="shared" si="15"/>
        <v>54873.949565217416</v>
      </c>
      <c r="N141" s="72">
        <f t="shared" si="16"/>
        <v>54800</v>
      </c>
      <c r="O141" s="72">
        <f t="shared" si="17"/>
        <v>54810</v>
      </c>
      <c r="P141" s="37"/>
    </row>
    <row r="142" spans="1:16" ht="41.4">
      <c r="A142" s="32">
        <v>137</v>
      </c>
      <c r="B142" s="33" t="s">
        <v>1167</v>
      </c>
      <c r="C142" s="34" t="s">
        <v>911</v>
      </c>
      <c r="D142" s="32">
        <v>8.3010000000000002</v>
      </c>
      <c r="E142" s="35" t="s">
        <v>747</v>
      </c>
      <c r="F142" s="35" t="s">
        <v>449</v>
      </c>
      <c r="G142" s="72">
        <v>48126</v>
      </c>
      <c r="H142" s="72">
        <v>23281.043478260901</v>
      </c>
      <c r="I142" s="72">
        <v>71400</v>
      </c>
      <c r="J142" s="72">
        <f t="shared" si="12"/>
        <v>30265.35652173917</v>
      </c>
      <c r="K142" s="72">
        <f t="shared" si="13"/>
        <v>78391.356521739173</v>
      </c>
      <c r="L142" s="72">
        <f t="shared" si="14"/>
        <v>78300</v>
      </c>
      <c r="M142" s="72">
        <f t="shared" si="15"/>
        <v>54873.949565217416</v>
      </c>
      <c r="N142" s="72">
        <f t="shared" si="16"/>
        <v>54800</v>
      </c>
      <c r="O142" s="72">
        <f t="shared" si="17"/>
        <v>54810</v>
      </c>
      <c r="P142" s="37"/>
    </row>
    <row r="143" spans="1:16" ht="41.4">
      <c r="A143" s="32">
        <v>138</v>
      </c>
      <c r="B143" s="33" t="s">
        <v>1168</v>
      </c>
      <c r="C143" s="34" t="s">
        <v>911</v>
      </c>
      <c r="D143" s="32">
        <v>8.3019999999999996</v>
      </c>
      <c r="E143" s="35" t="s">
        <v>783</v>
      </c>
      <c r="F143" s="35" t="s">
        <v>449</v>
      </c>
      <c r="G143" s="72">
        <v>48126</v>
      </c>
      <c r="H143" s="72">
        <v>23281.043478260901</v>
      </c>
      <c r="I143" s="72">
        <v>71400</v>
      </c>
      <c r="J143" s="72">
        <f t="shared" si="12"/>
        <v>30265.35652173917</v>
      </c>
      <c r="K143" s="72">
        <f t="shared" si="13"/>
        <v>78391.356521739173</v>
      </c>
      <c r="L143" s="72">
        <f t="shared" si="14"/>
        <v>78300</v>
      </c>
      <c r="M143" s="72">
        <f t="shared" si="15"/>
        <v>54873.949565217416</v>
      </c>
      <c r="N143" s="72">
        <f t="shared" si="16"/>
        <v>54800</v>
      </c>
      <c r="O143" s="72">
        <f t="shared" si="17"/>
        <v>54810</v>
      </c>
      <c r="P143" s="37"/>
    </row>
    <row r="144" spans="1:16" ht="41.4">
      <c r="A144" s="32">
        <v>139</v>
      </c>
      <c r="B144" s="33" t="s">
        <v>1169</v>
      </c>
      <c r="C144" s="34" t="s">
        <v>911</v>
      </c>
      <c r="D144" s="32">
        <v>8.3030000000000008</v>
      </c>
      <c r="E144" s="35" t="s">
        <v>1170</v>
      </c>
      <c r="F144" s="35" t="s">
        <v>449</v>
      </c>
      <c r="G144" s="72">
        <v>48126</v>
      </c>
      <c r="H144" s="72">
        <v>23281.043478260901</v>
      </c>
      <c r="I144" s="72">
        <v>71400</v>
      </c>
      <c r="J144" s="72">
        <f t="shared" si="12"/>
        <v>30265.35652173917</v>
      </c>
      <c r="K144" s="72">
        <f t="shared" si="13"/>
        <v>78391.356521739173</v>
      </c>
      <c r="L144" s="72">
        <f t="shared" si="14"/>
        <v>78300</v>
      </c>
      <c r="M144" s="72">
        <f t="shared" si="15"/>
        <v>54873.949565217416</v>
      </c>
      <c r="N144" s="72">
        <f t="shared" si="16"/>
        <v>54800</v>
      </c>
      <c r="O144" s="72">
        <f t="shared" si="17"/>
        <v>54810</v>
      </c>
      <c r="P144" s="37"/>
    </row>
    <row r="145" spans="1:16" ht="41.4">
      <c r="A145" s="32">
        <v>140</v>
      </c>
      <c r="B145" s="33" t="s">
        <v>1171</v>
      </c>
      <c r="C145" s="34" t="s">
        <v>911</v>
      </c>
      <c r="D145" s="32">
        <v>8.3040000000000003</v>
      </c>
      <c r="E145" s="35" t="s">
        <v>789</v>
      </c>
      <c r="F145" s="35" t="s">
        <v>449</v>
      </c>
      <c r="G145" s="72">
        <v>48126</v>
      </c>
      <c r="H145" s="72">
        <v>23281.043478260901</v>
      </c>
      <c r="I145" s="72">
        <v>71400</v>
      </c>
      <c r="J145" s="72">
        <f t="shared" si="12"/>
        <v>30265.35652173917</v>
      </c>
      <c r="K145" s="72">
        <f t="shared" si="13"/>
        <v>78391.356521739173</v>
      </c>
      <c r="L145" s="72">
        <f t="shared" si="14"/>
        <v>78300</v>
      </c>
      <c r="M145" s="72">
        <f t="shared" si="15"/>
        <v>54873.949565217416</v>
      </c>
      <c r="N145" s="72">
        <f t="shared" si="16"/>
        <v>54800</v>
      </c>
      <c r="O145" s="72">
        <f t="shared" si="17"/>
        <v>54810</v>
      </c>
      <c r="P145" s="37"/>
    </row>
    <row r="146" spans="1:16" ht="41.4">
      <c r="A146" s="32">
        <v>141</v>
      </c>
      <c r="B146" s="33" t="s">
        <v>1172</v>
      </c>
      <c r="C146" s="34" t="s">
        <v>911</v>
      </c>
      <c r="D146" s="32">
        <v>8.3049999999999997</v>
      </c>
      <c r="E146" s="35" t="s">
        <v>1173</v>
      </c>
      <c r="F146" s="35" t="s">
        <v>449</v>
      </c>
      <c r="G146" s="72">
        <v>48126</v>
      </c>
      <c r="H146" s="72">
        <v>23281.043478260901</v>
      </c>
      <c r="I146" s="72">
        <v>71400</v>
      </c>
      <c r="J146" s="72">
        <f t="shared" si="12"/>
        <v>30265.35652173917</v>
      </c>
      <c r="K146" s="72">
        <f t="shared" si="13"/>
        <v>78391.356521739173</v>
      </c>
      <c r="L146" s="72">
        <f t="shared" si="14"/>
        <v>78300</v>
      </c>
      <c r="M146" s="72">
        <f t="shared" si="15"/>
        <v>54873.949565217416</v>
      </c>
      <c r="N146" s="72">
        <f t="shared" si="16"/>
        <v>54800</v>
      </c>
      <c r="O146" s="72">
        <f t="shared" si="17"/>
        <v>54810</v>
      </c>
      <c r="P146" s="37"/>
    </row>
    <row r="147" spans="1:16" ht="41.4">
      <c r="A147" s="32">
        <v>142</v>
      </c>
      <c r="B147" s="33" t="s">
        <v>1174</v>
      </c>
      <c r="C147" s="34" t="s">
        <v>911</v>
      </c>
      <c r="D147" s="32">
        <v>8.3059999999999992</v>
      </c>
      <c r="E147" s="35" t="s">
        <v>1175</v>
      </c>
      <c r="F147" s="35" t="s">
        <v>449</v>
      </c>
      <c r="G147" s="72">
        <v>48126</v>
      </c>
      <c r="H147" s="72">
        <v>23281.043478260901</v>
      </c>
      <c r="I147" s="72">
        <v>71400</v>
      </c>
      <c r="J147" s="72">
        <f t="shared" si="12"/>
        <v>30265.35652173917</v>
      </c>
      <c r="K147" s="72">
        <f t="shared" si="13"/>
        <v>78391.356521739173</v>
      </c>
      <c r="L147" s="72">
        <f t="shared" si="14"/>
        <v>78300</v>
      </c>
      <c r="M147" s="72">
        <f t="shared" si="15"/>
        <v>54873.949565217416</v>
      </c>
      <c r="N147" s="72">
        <f t="shared" si="16"/>
        <v>54800</v>
      </c>
      <c r="O147" s="72">
        <f t="shared" si="17"/>
        <v>54810</v>
      </c>
      <c r="P147" s="37"/>
    </row>
    <row r="148" spans="1:16" ht="41.4">
      <c r="A148" s="32">
        <v>143</v>
      </c>
      <c r="B148" s="33" t="s">
        <v>1176</v>
      </c>
      <c r="C148" s="34" t="s">
        <v>911</v>
      </c>
      <c r="D148" s="32">
        <v>8.3070000000000004</v>
      </c>
      <c r="E148" s="35" t="s">
        <v>1177</v>
      </c>
      <c r="F148" s="35" t="s">
        <v>449</v>
      </c>
      <c r="G148" s="72">
        <v>48126</v>
      </c>
      <c r="H148" s="72">
        <v>23281.043478260901</v>
      </c>
      <c r="I148" s="72">
        <v>71400</v>
      </c>
      <c r="J148" s="72">
        <f t="shared" si="12"/>
        <v>30265.35652173917</v>
      </c>
      <c r="K148" s="72">
        <f t="shared" si="13"/>
        <v>78391.356521739173</v>
      </c>
      <c r="L148" s="72">
        <f t="shared" si="14"/>
        <v>78300</v>
      </c>
      <c r="M148" s="72">
        <f t="shared" si="15"/>
        <v>54873.949565217416</v>
      </c>
      <c r="N148" s="72">
        <f t="shared" si="16"/>
        <v>54800</v>
      </c>
      <c r="O148" s="72">
        <f t="shared" si="17"/>
        <v>54810</v>
      </c>
      <c r="P148" s="37"/>
    </row>
    <row r="149" spans="1:16" ht="41.4">
      <c r="A149" s="32">
        <v>144</v>
      </c>
      <c r="B149" s="33" t="s">
        <v>1178</v>
      </c>
      <c r="C149" s="34" t="s">
        <v>911</v>
      </c>
      <c r="D149" s="32">
        <v>8.31</v>
      </c>
      <c r="E149" s="35" t="s">
        <v>821</v>
      </c>
      <c r="F149" s="35" t="s">
        <v>449</v>
      </c>
      <c r="G149" s="72">
        <v>48126</v>
      </c>
      <c r="H149" s="72">
        <v>23281.043478260901</v>
      </c>
      <c r="I149" s="72">
        <v>71400</v>
      </c>
      <c r="J149" s="72">
        <f t="shared" si="12"/>
        <v>30265.35652173917</v>
      </c>
      <c r="K149" s="72">
        <f t="shared" si="13"/>
        <v>78391.356521739173</v>
      </c>
      <c r="L149" s="72">
        <f t="shared" si="14"/>
        <v>78300</v>
      </c>
      <c r="M149" s="72">
        <f t="shared" si="15"/>
        <v>54873.949565217416</v>
      </c>
      <c r="N149" s="72">
        <f t="shared" si="16"/>
        <v>54800</v>
      </c>
      <c r="O149" s="72">
        <f t="shared" si="17"/>
        <v>54810</v>
      </c>
      <c r="P149" s="37"/>
    </row>
    <row r="150" spans="1:16" ht="41.4">
      <c r="A150" s="32">
        <v>145</v>
      </c>
      <c r="B150" s="33" t="s">
        <v>1180</v>
      </c>
      <c r="C150" s="34" t="s">
        <v>911</v>
      </c>
      <c r="D150" s="32">
        <v>8.3109999999999999</v>
      </c>
      <c r="E150" s="35" t="s">
        <v>805</v>
      </c>
      <c r="F150" s="35" t="s">
        <v>449</v>
      </c>
      <c r="G150" s="72">
        <v>48126</v>
      </c>
      <c r="H150" s="72">
        <v>23281.043478260901</v>
      </c>
      <c r="I150" s="72">
        <v>71400</v>
      </c>
      <c r="J150" s="72">
        <f t="shared" si="12"/>
        <v>30265.35652173917</v>
      </c>
      <c r="K150" s="72">
        <f t="shared" si="13"/>
        <v>78391.356521739173</v>
      </c>
      <c r="L150" s="72">
        <f t="shared" si="14"/>
        <v>78300</v>
      </c>
      <c r="M150" s="72">
        <f t="shared" si="15"/>
        <v>54873.949565217416</v>
      </c>
      <c r="N150" s="72">
        <f t="shared" si="16"/>
        <v>54800</v>
      </c>
      <c r="O150" s="72">
        <f t="shared" si="17"/>
        <v>54810</v>
      </c>
      <c r="P150" s="37"/>
    </row>
    <row r="151" spans="1:16" ht="41.4">
      <c r="A151" s="32">
        <v>146</v>
      </c>
      <c r="B151" s="33" t="s">
        <v>1181</v>
      </c>
      <c r="C151" s="34" t="s">
        <v>911</v>
      </c>
      <c r="D151" s="32">
        <v>8.3119999999999994</v>
      </c>
      <c r="E151" s="35" t="s">
        <v>817</v>
      </c>
      <c r="F151" s="35" t="s">
        <v>449</v>
      </c>
      <c r="G151" s="72">
        <v>48126</v>
      </c>
      <c r="H151" s="72">
        <v>23281.043478260901</v>
      </c>
      <c r="I151" s="72">
        <v>71400</v>
      </c>
      <c r="J151" s="72">
        <f t="shared" si="12"/>
        <v>30265.35652173917</v>
      </c>
      <c r="K151" s="72">
        <f t="shared" si="13"/>
        <v>78391.356521739173</v>
      </c>
      <c r="L151" s="72">
        <f t="shared" si="14"/>
        <v>78300</v>
      </c>
      <c r="M151" s="72">
        <f t="shared" si="15"/>
        <v>54873.949565217416</v>
      </c>
      <c r="N151" s="72">
        <f t="shared" si="16"/>
        <v>54800</v>
      </c>
      <c r="O151" s="72">
        <f t="shared" si="17"/>
        <v>54810</v>
      </c>
      <c r="P151" s="37"/>
    </row>
    <row r="152" spans="1:16" ht="41.4">
      <c r="A152" s="32">
        <v>147</v>
      </c>
      <c r="B152" s="33" t="s">
        <v>1182</v>
      </c>
      <c r="C152" s="34" t="s">
        <v>911</v>
      </c>
      <c r="D152" s="32">
        <v>8.3130000000000006</v>
      </c>
      <c r="E152" s="35" t="s">
        <v>1183</v>
      </c>
      <c r="F152" s="35" t="s">
        <v>449</v>
      </c>
      <c r="G152" s="72">
        <v>48126</v>
      </c>
      <c r="H152" s="72">
        <v>23281.043478260901</v>
      </c>
      <c r="I152" s="72">
        <v>71400</v>
      </c>
      <c r="J152" s="72">
        <f t="shared" si="12"/>
        <v>30265.35652173917</v>
      </c>
      <c r="K152" s="72">
        <f t="shared" si="13"/>
        <v>78391.356521739173</v>
      </c>
      <c r="L152" s="72">
        <f t="shared" si="14"/>
        <v>78300</v>
      </c>
      <c r="M152" s="72">
        <f t="shared" si="15"/>
        <v>54873.949565217416</v>
      </c>
      <c r="N152" s="72">
        <f t="shared" si="16"/>
        <v>54800</v>
      </c>
      <c r="O152" s="72">
        <f t="shared" si="17"/>
        <v>54810</v>
      </c>
      <c r="P152" s="37"/>
    </row>
    <row r="153" spans="1:16" ht="41.4">
      <c r="A153" s="32">
        <v>148</v>
      </c>
      <c r="B153" s="33" t="s">
        <v>1184</v>
      </c>
      <c r="C153" s="34" t="s">
        <v>911</v>
      </c>
      <c r="D153" s="32">
        <v>8.3140000000000001</v>
      </c>
      <c r="E153" s="35" t="s">
        <v>1185</v>
      </c>
      <c r="F153" s="35" t="s">
        <v>449</v>
      </c>
      <c r="G153" s="72">
        <v>48126</v>
      </c>
      <c r="H153" s="72">
        <v>23281.043478260901</v>
      </c>
      <c r="I153" s="72">
        <v>71400</v>
      </c>
      <c r="J153" s="72">
        <f t="shared" si="12"/>
        <v>30265.35652173917</v>
      </c>
      <c r="K153" s="72">
        <f t="shared" si="13"/>
        <v>78391.356521739173</v>
      </c>
      <c r="L153" s="72">
        <f t="shared" si="14"/>
        <v>78300</v>
      </c>
      <c r="M153" s="72">
        <f t="shared" si="15"/>
        <v>54873.949565217416</v>
      </c>
      <c r="N153" s="72">
        <f t="shared" si="16"/>
        <v>54800</v>
      </c>
      <c r="O153" s="72">
        <f t="shared" si="17"/>
        <v>54810</v>
      </c>
      <c r="P153" s="37"/>
    </row>
    <row r="154" spans="1:16" ht="41.4">
      <c r="A154" s="32">
        <v>149</v>
      </c>
      <c r="B154" s="33" t="s">
        <v>1186</v>
      </c>
      <c r="C154" s="34" t="s">
        <v>911</v>
      </c>
      <c r="D154" s="32">
        <v>8.3149999999999995</v>
      </c>
      <c r="E154" s="35" t="s">
        <v>764</v>
      </c>
      <c r="F154" s="35" t="s">
        <v>449</v>
      </c>
      <c r="G154" s="72">
        <v>48126</v>
      </c>
      <c r="H154" s="72">
        <v>23281.043478260901</v>
      </c>
      <c r="I154" s="72">
        <v>71400</v>
      </c>
      <c r="J154" s="72">
        <f t="shared" si="12"/>
        <v>30265.35652173917</v>
      </c>
      <c r="K154" s="72">
        <f t="shared" si="13"/>
        <v>78391.356521739173</v>
      </c>
      <c r="L154" s="72">
        <f t="shared" si="14"/>
        <v>78300</v>
      </c>
      <c r="M154" s="72">
        <f t="shared" si="15"/>
        <v>54873.949565217416</v>
      </c>
      <c r="N154" s="72">
        <f t="shared" si="16"/>
        <v>54800</v>
      </c>
      <c r="O154" s="72">
        <f t="shared" si="17"/>
        <v>54810</v>
      </c>
      <c r="P154" s="37"/>
    </row>
    <row r="155" spans="1:16" ht="41.4">
      <c r="A155" s="32">
        <v>150</v>
      </c>
      <c r="B155" s="33" t="s">
        <v>1187</v>
      </c>
      <c r="C155" s="34" t="s">
        <v>911</v>
      </c>
      <c r="D155" s="32">
        <v>8.3160000000000007</v>
      </c>
      <c r="E155" s="35" t="s">
        <v>1188</v>
      </c>
      <c r="F155" s="35" t="s">
        <v>449</v>
      </c>
      <c r="G155" s="72">
        <v>48126</v>
      </c>
      <c r="H155" s="72">
        <v>23281.043478260901</v>
      </c>
      <c r="I155" s="72">
        <v>71400</v>
      </c>
      <c r="J155" s="72">
        <f t="shared" si="12"/>
        <v>30265.35652173917</v>
      </c>
      <c r="K155" s="72">
        <f t="shared" si="13"/>
        <v>78391.356521739173</v>
      </c>
      <c r="L155" s="72">
        <f t="shared" si="14"/>
        <v>78300</v>
      </c>
      <c r="M155" s="72">
        <f t="shared" si="15"/>
        <v>54873.949565217416</v>
      </c>
      <c r="N155" s="72">
        <f t="shared" si="16"/>
        <v>54800</v>
      </c>
      <c r="O155" s="72">
        <f t="shared" si="17"/>
        <v>54810</v>
      </c>
      <c r="P155" s="37"/>
    </row>
    <row r="156" spans="1:16" ht="41.4">
      <c r="A156" s="32">
        <v>151</v>
      </c>
      <c r="B156" s="33" t="s">
        <v>1189</v>
      </c>
      <c r="C156" s="34" t="s">
        <v>911</v>
      </c>
      <c r="D156" s="32">
        <v>8.3170000000000002</v>
      </c>
      <c r="E156" s="35" t="s">
        <v>813</v>
      </c>
      <c r="F156" s="35" t="s">
        <v>449</v>
      </c>
      <c r="G156" s="72">
        <v>48126</v>
      </c>
      <c r="H156" s="72">
        <v>23281.043478260901</v>
      </c>
      <c r="I156" s="72">
        <v>71400</v>
      </c>
      <c r="J156" s="72">
        <f t="shared" si="12"/>
        <v>30265.35652173917</v>
      </c>
      <c r="K156" s="72">
        <f t="shared" si="13"/>
        <v>78391.356521739173</v>
      </c>
      <c r="L156" s="72">
        <f t="shared" si="14"/>
        <v>78300</v>
      </c>
      <c r="M156" s="72">
        <f t="shared" si="15"/>
        <v>54873.949565217416</v>
      </c>
      <c r="N156" s="72">
        <f t="shared" si="16"/>
        <v>54800</v>
      </c>
      <c r="O156" s="72">
        <f t="shared" si="17"/>
        <v>54810</v>
      </c>
      <c r="P156" s="37"/>
    </row>
    <row r="157" spans="1:16" ht="41.4">
      <c r="A157" s="32">
        <v>152</v>
      </c>
      <c r="B157" s="33" t="s">
        <v>1190</v>
      </c>
      <c r="C157" s="34" t="s">
        <v>911</v>
      </c>
      <c r="D157" s="32">
        <v>8.3179999999999996</v>
      </c>
      <c r="E157" s="35" t="s">
        <v>1191</v>
      </c>
      <c r="F157" s="35" t="s">
        <v>449</v>
      </c>
      <c r="G157" s="72">
        <v>48126</v>
      </c>
      <c r="H157" s="72">
        <v>23281.043478260901</v>
      </c>
      <c r="I157" s="72">
        <v>71400</v>
      </c>
      <c r="J157" s="72">
        <f t="shared" si="12"/>
        <v>30265.35652173917</v>
      </c>
      <c r="K157" s="72">
        <f t="shared" si="13"/>
        <v>78391.356521739173</v>
      </c>
      <c r="L157" s="72">
        <f t="shared" si="14"/>
        <v>78300</v>
      </c>
      <c r="M157" s="72">
        <f t="shared" si="15"/>
        <v>54873.949565217416</v>
      </c>
      <c r="N157" s="72">
        <f t="shared" si="16"/>
        <v>54800</v>
      </c>
      <c r="O157" s="72">
        <f t="shared" si="17"/>
        <v>54810</v>
      </c>
      <c r="P157" s="37"/>
    </row>
    <row r="158" spans="1:16" ht="41.4">
      <c r="A158" s="32">
        <v>153</v>
      </c>
      <c r="B158" s="33" t="s">
        <v>1192</v>
      </c>
      <c r="C158" s="34" t="s">
        <v>911</v>
      </c>
      <c r="D158" s="32">
        <v>8.3190000000000008</v>
      </c>
      <c r="E158" s="35" t="s">
        <v>1193</v>
      </c>
      <c r="F158" s="35" t="s">
        <v>449</v>
      </c>
      <c r="G158" s="72">
        <v>48126</v>
      </c>
      <c r="H158" s="72">
        <v>23281.043478260901</v>
      </c>
      <c r="I158" s="72">
        <v>71400</v>
      </c>
      <c r="J158" s="72">
        <f t="shared" si="12"/>
        <v>30265.35652173917</v>
      </c>
      <c r="K158" s="72">
        <f t="shared" si="13"/>
        <v>78391.356521739173</v>
      </c>
      <c r="L158" s="72">
        <f t="shared" si="14"/>
        <v>78300</v>
      </c>
      <c r="M158" s="72">
        <f t="shared" si="15"/>
        <v>54873.949565217416</v>
      </c>
      <c r="N158" s="72">
        <f t="shared" si="16"/>
        <v>54800</v>
      </c>
      <c r="O158" s="72">
        <f t="shared" si="17"/>
        <v>54810</v>
      </c>
      <c r="P158" s="37"/>
    </row>
    <row r="159" spans="1:16" ht="41.4">
      <c r="A159" s="32">
        <v>154</v>
      </c>
      <c r="B159" s="33" t="s">
        <v>1194</v>
      </c>
      <c r="C159" s="34" t="s">
        <v>911</v>
      </c>
      <c r="D159" s="32">
        <v>8.32</v>
      </c>
      <c r="E159" s="35" t="s">
        <v>1195</v>
      </c>
      <c r="F159" s="35" t="s">
        <v>449</v>
      </c>
      <c r="G159" s="72">
        <v>48126</v>
      </c>
      <c r="H159" s="72">
        <v>23281.043478260901</v>
      </c>
      <c r="I159" s="72">
        <v>71400</v>
      </c>
      <c r="J159" s="72">
        <f t="shared" si="12"/>
        <v>30265.35652173917</v>
      </c>
      <c r="K159" s="72">
        <f t="shared" si="13"/>
        <v>78391.356521739173</v>
      </c>
      <c r="L159" s="72">
        <f t="shared" si="14"/>
        <v>78300</v>
      </c>
      <c r="M159" s="72">
        <f t="shared" si="15"/>
        <v>54873.949565217416</v>
      </c>
      <c r="N159" s="72">
        <f t="shared" si="16"/>
        <v>54800</v>
      </c>
      <c r="O159" s="72">
        <f t="shared" si="17"/>
        <v>54810</v>
      </c>
      <c r="P159" s="37"/>
    </row>
    <row r="160" spans="1:16" ht="41.4">
      <c r="A160" s="32">
        <v>155</v>
      </c>
      <c r="B160" s="33" t="s">
        <v>1196</v>
      </c>
      <c r="C160" s="34" t="s">
        <v>911</v>
      </c>
      <c r="D160" s="32">
        <v>8.3209999999999997</v>
      </c>
      <c r="E160" s="35" t="s">
        <v>1197</v>
      </c>
      <c r="F160" s="35" t="s">
        <v>449</v>
      </c>
      <c r="G160" s="72">
        <v>48126</v>
      </c>
      <c r="H160" s="72">
        <v>23281.043478260901</v>
      </c>
      <c r="I160" s="72">
        <v>71400</v>
      </c>
      <c r="J160" s="72">
        <f t="shared" si="12"/>
        <v>30265.35652173917</v>
      </c>
      <c r="K160" s="72">
        <f t="shared" si="13"/>
        <v>78391.356521739173</v>
      </c>
      <c r="L160" s="72">
        <f t="shared" si="14"/>
        <v>78300</v>
      </c>
      <c r="M160" s="72">
        <f t="shared" si="15"/>
        <v>54873.949565217416</v>
      </c>
      <c r="N160" s="72">
        <f t="shared" si="16"/>
        <v>54800</v>
      </c>
      <c r="O160" s="72">
        <f t="shared" si="17"/>
        <v>54810</v>
      </c>
      <c r="P160" s="37"/>
    </row>
    <row r="161" spans="1:16" ht="41.4">
      <c r="A161" s="32">
        <v>156</v>
      </c>
      <c r="B161" s="33" t="s">
        <v>1198</v>
      </c>
      <c r="C161" s="34" t="s">
        <v>911</v>
      </c>
      <c r="D161" s="32">
        <v>8.3889999999999993</v>
      </c>
      <c r="E161" s="35" t="s">
        <v>1199</v>
      </c>
      <c r="F161" s="35" t="s">
        <v>852</v>
      </c>
      <c r="G161" s="72">
        <v>47000</v>
      </c>
      <c r="H161" s="72">
        <v>22382.608695652201</v>
      </c>
      <c r="I161" s="72">
        <v>69300</v>
      </c>
      <c r="J161" s="72">
        <f t="shared" si="12"/>
        <v>29097.391304347861</v>
      </c>
      <c r="K161" s="72">
        <f t="shared" si="13"/>
        <v>76097.391304347868</v>
      </c>
      <c r="L161" s="72">
        <f t="shared" si="14"/>
        <v>76000</v>
      </c>
      <c r="M161" s="72">
        <f t="shared" si="15"/>
        <v>53268.173913043502</v>
      </c>
      <c r="N161" s="72">
        <f t="shared" si="16"/>
        <v>53200</v>
      </c>
      <c r="O161" s="72">
        <f t="shared" si="17"/>
        <v>53200</v>
      </c>
      <c r="P161" s="37"/>
    </row>
    <row r="162" spans="1:16" ht="41.4">
      <c r="A162" s="32">
        <v>157</v>
      </c>
      <c r="B162" s="33" t="s">
        <v>1200</v>
      </c>
      <c r="C162" s="34" t="s">
        <v>911</v>
      </c>
      <c r="D162" s="32">
        <v>8.39</v>
      </c>
      <c r="E162" s="35" t="s">
        <v>1202</v>
      </c>
      <c r="F162" s="35" t="s">
        <v>852</v>
      </c>
      <c r="G162" s="72">
        <v>47000</v>
      </c>
      <c r="H162" s="72">
        <v>22382.608695652201</v>
      </c>
      <c r="I162" s="72">
        <v>69300</v>
      </c>
      <c r="J162" s="72">
        <f t="shared" si="12"/>
        <v>29097.391304347861</v>
      </c>
      <c r="K162" s="72">
        <f t="shared" si="13"/>
        <v>76097.391304347868</v>
      </c>
      <c r="L162" s="72">
        <f t="shared" si="14"/>
        <v>76000</v>
      </c>
      <c r="M162" s="72">
        <f t="shared" si="15"/>
        <v>53268.173913043502</v>
      </c>
      <c r="N162" s="72">
        <f t="shared" si="16"/>
        <v>53200</v>
      </c>
      <c r="O162" s="72">
        <f t="shared" si="17"/>
        <v>53200</v>
      </c>
      <c r="P162" s="37"/>
    </row>
    <row r="163" spans="1:16" ht="41.4">
      <c r="A163" s="32">
        <v>158</v>
      </c>
      <c r="B163" s="33" t="s">
        <v>1203</v>
      </c>
      <c r="C163" s="34" t="s">
        <v>911</v>
      </c>
      <c r="D163" s="32">
        <v>8.391</v>
      </c>
      <c r="E163" s="35" t="s">
        <v>1204</v>
      </c>
      <c r="F163" s="35" t="s">
        <v>852</v>
      </c>
      <c r="G163" s="72">
        <v>47000</v>
      </c>
      <c r="H163" s="72">
        <v>22382.608695652201</v>
      </c>
      <c r="I163" s="72">
        <v>69300</v>
      </c>
      <c r="J163" s="72">
        <f t="shared" si="12"/>
        <v>29097.391304347861</v>
      </c>
      <c r="K163" s="72">
        <f t="shared" si="13"/>
        <v>76097.391304347868</v>
      </c>
      <c r="L163" s="72">
        <f t="shared" si="14"/>
        <v>76000</v>
      </c>
      <c r="M163" s="72">
        <f t="shared" si="15"/>
        <v>53268.173913043502</v>
      </c>
      <c r="N163" s="72">
        <f t="shared" si="16"/>
        <v>53200</v>
      </c>
      <c r="O163" s="72">
        <f t="shared" si="17"/>
        <v>53200</v>
      </c>
      <c r="P163" s="37"/>
    </row>
    <row r="164" spans="1:16" ht="41.4">
      <c r="A164" s="32">
        <v>159</v>
      </c>
      <c r="B164" s="33" t="s">
        <v>1205</v>
      </c>
      <c r="C164" s="34" t="s">
        <v>911</v>
      </c>
      <c r="D164" s="32">
        <v>8.3919999999999995</v>
      </c>
      <c r="E164" s="35" t="s">
        <v>1206</v>
      </c>
      <c r="F164" s="35" t="s">
        <v>852</v>
      </c>
      <c r="G164" s="72">
        <v>47000</v>
      </c>
      <c r="H164" s="72">
        <v>22382.608695652201</v>
      </c>
      <c r="I164" s="72">
        <v>69300</v>
      </c>
      <c r="J164" s="72">
        <f t="shared" si="12"/>
        <v>29097.391304347861</v>
      </c>
      <c r="K164" s="72">
        <f t="shared" si="13"/>
        <v>76097.391304347868</v>
      </c>
      <c r="L164" s="72">
        <f t="shared" si="14"/>
        <v>76000</v>
      </c>
      <c r="M164" s="72">
        <f t="shared" si="15"/>
        <v>53268.173913043502</v>
      </c>
      <c r="N164" s="72">
        <f t="shared" si="16"/>
        <v>53200</v>
      </c>
      <c r="O164" s="72">
        <f t="shared" si="17"/>
        <v>53200</v>
      </c>
      <c r="P164" s="37"/>
    </row>
    <row r="165" spans="1:16" ht="41.4">
      <c r="A165" s="32">
        <v>160</v>
      </c>
      <c r="B165" s="33" t="s">
        <v>1207</v>
      </c>
      <c r="C165" s="34" t="s">
        <v>911</v>
      </c>
      <c r="D165" s="32">
        <v>8.3930000000000007</v>
      </c>
      <c r="E165" s="35" t="s">
        <v>1208</v>
      </c>
      <c r="F165" s="35" t="s">
        <v>852</v>
      </c>
      <c r="G165" s="72">
        <v>47000</v>
      </c>
      <c r="H165" s="72">
        <v>22382.608695652201</v>
      </c>
      <c r="I165" s="72">
        <v>69300</v>
      </c>
      <c r="J165" s="72">
        <f t="shared" si="12"/>
        <v>29097.391304347861</v>
      </c>
      <c r="K165" s="72">
        <f t="shared" si="13"/>
        <v>76097.391304347868</v>
      </c>
      <c r="L165" s="72">
        <f t="shared" si="14"/>
        <v>76000</v>
      </c>
      <c r="M165" s="72">
        <f t="shared" si="15"/>
        <v>53268.173913043502</v>
      </c>
      <c r="N165" s="72">
        <f t="shared" si="16"/>
        <v>53200</v>
      </c>
      <c r="O165" s="72">
        <f t="shared" si="17"/>
        <v>53200</v>
      </c>
      <c r="P165" s="37"/>
    </row>
    <row r="166" spans="1:16" ht="41.4">
      <c r="A166" s="32">
        <v>161</v>
      </c>
      <c r="B166" s="33" t="s">
        <v>1209</v>
      </c>
      <c r="C166" s="34" t="s">
        <v>911</v>
      </c>
      <c r="D166" s="32">
        <v>8.3940000000000001</v>
      </c>
      <c r="E166" s="35" t="s">
        <v>1210</v>
      </c>
      <c r="F166" s="35" t="s">
        <v>852</v>
      </c>
      <c r="G166" s="72">
        <v>47000</v>
      </c>
      <c r="H166" s="72">
        <v>22382.608695652201</v>
      </c>
      <c r="I166" s="72">
        <v>69300</v>
      </c>
      <c r="J166" s="72">
        <f t="shared" si="12"/>
        <v>29097.391304347861</v>
      </c>
      <c r="K166" s="72">
        <f t="shared" si="13"/>
        <v>76097.391304347868</v>
      </c>
      <c r="L166" s="72">
        <f t="shared" si="14"/>
        <v>76000</v>
      </c>
      <c r="M166" s="72">
        <f t="shared" si="15"/>
        <v>53268.173913043502</v>
      </c>
      <c r="N166" s="72">
        <f t="shared" si="16"/>
        <v>53200</v>
      </c>
      <c r="O166" s="72">
        <f t="shared" si="17"/>
        <v>53200</v>
      </c>
      <c r="P166" s="37"/>
    </row>
    <row r="167" spans="1:16" ht="41.4">
      <c r="A167" s="32">
        <v>162</v>
      </c>
      <c r="B167" s="33" t="s">
        <v>1211</v>
      </c>
      <c r="C167" s="34" t="s">
        <v>911</v>
      </c>
      <c r="D167" s="32">
        <v>8.3949999999999996</v>
      </c>
      <c r="E167" s="35" t="s">
        <v>1212</v>
      </c>
      <c r="F167" s="35" t="s">
        <v>852</v>
      </c>
      <c r="G167" s="72">
        <v>47000</v>
      </c>
      <c r="H167" s="72">
        <v>22382.608695652201</v>
      </c>
      <c r="I167" s="72">
        <v>69300</v>
      </c>
      <c r="J167" s="72">
        <f t="shared" si="12"/>
        <v>29097.391304347861</v>
      </c>
      <c r="K167" s="72">
        <f t="shared" si="13"/>
        <v>76097.391304347868</v>
      </c>
      <c r="L167" s="72">
        <f t="shared" si="14"/>
        <v>76000</v>
      </c>
      <c r="M167" s="72">
        <f t="shared" si="15"/>
        <v>53268.173913043502</v>
      </c>
      <c r="N167" s="72">
        <f t="shared" si="16"/>
        <v>53200</v>
      </c>
      <c r="O167" s="72">
        <f t="shared" si="17"/>
        <v>53200</v>
      </c>
      <c r="P167" s="37"/>
    </row>
    <row r="168" spans="1:16" ht="41.4">
      <c r="A168" s="32">
        <v>163</v>
      </c>
      <c r="B168" s="33" t="s">
        <v>1213</v>
      </c>
      <c r="C168" s="34" t="s">
        <v>911</v>
      </c>
      <c r="D168" s="32">
        <v>8.3960000000000008</v>
      </c>
      <c r="E168" s="35" t="s">
        <v>1214</v>
      </c>
      <c r="F168" s="35" t="s">
        <v>852</v>
      </c>
      <c r="G168" s="72">
        <v>47000</v>
      </c>
      <c r="H168" s="72">
        <v>22382.608695652201</v>
      </c>
      <c r="I168" s="72">
        <v>69300</v>
      </c>
      <c r="J168" s="72">
        <f t="shared" si="12"/>
        <v>29097.391304347861</v>
      </c>
      <c r="K168" s="72">
        <f t="shared" si="13"/>
        <v>76097.391304347868</v>
      </c>
      <c r="L168" s="72">
        <f t="shared" si="14"/>
        <v>76000</v>
      </c>
      <c r="M168" s="72">
        <f t="shared" si="15"/>
        <v>53268.173913043502</v>
      </c>
      <c r="N168" s="72">
        <f t="shared" si="16"/>
        <v>53200</v>
      </c>
      <c r="O168" s="72">
        <f t="shared" si="17"/>
        <v>53200</v>
      </c>
      <c r="P168" s="37"/>
    </row>
    <row r="169" spans="1:16" ht="41.4">
      <c r="A169" s="32">
        <v>164</v>
      </c>
      <c r="B169" s="33" t="s">
        <v>1215</v>
      </c>
      <c r="C169" s="34" t="s">
        <v>911</v>
      </c>
      <c r="D169" s="32">
        <v>8.3970000000000002</v>
      </c>
      <c r="E169" s="35" t="s">
        <v>1216</v>
      </c>
      <c r="F169" s="35" t="s">
        <v>852</v>
      </c>
      <c r="G169" s="72">
        <v>47000</v>
      </c>
      <c r="H169" s="72">
        <v>22382.608695652201</v>
      </c>
      <c r="I169" s="72">
        <v>69300</v>
      </c>
      <c r="J169" s="72">
        <f t="shared" si="12"/>
        <v>29097.391304347861</v>
      </c>
      <c r="K169" s="72">
        <f t="shared" si="13"/>
        <v>76097.391304347868</v>
      </c>
      <c r="L169" s="72">
        <f t="shared" si="14"/>
        <v>76000</v>
      </c>
      <c r="M169" s="72">
        <f t="shared" si="15"/>
        <v>53268.173913043502</v>
      </c>
      <c r="N169" s="72">
        <f t="shared" si="16"/>
        <v>53200</v>
      </c>
      <c r="O169" s="72">
        <f t="shared" si="17"/>
        <v>53200</v>
      </c>
      <c r="P169" s="37"/>
    </row>
    <row r="170" spans="1:16" ht="41.4">
      <c r="A170" s="32">
        <v>165</v>
      </c>
      <c r="B170" s="33" t="s">
        <v>1217</v>
      </c>
      <c r="C170" s="34" t="s">
        <v>911</v>
      </c>
      <c r="D170" s="32">
        <v>8.3979999999999997</v>
      </c>
      <c r="E170" s="35" t="s">
        <v>1218</v>
      </c>
      <c r="F170" s="35" t="s">
        <v>852</v>
      </c>
      <c r="G170" s="72">
        <v>47000</v>
      </c>
      <c r="H170" s="72">
        <v>22382.608695652201</v>
      </c>
      <c r="I170" s="72">
        <v>69300</v>
      </c>
      <c r="J170" s="72">
        <f t="shared" si="12"/>
        <v>29097.391304347861</v>
      </c>
      <c r="K170" s="72">
        <f t="shared" si="13"/>
        <v>76097.391304347868</v>
      </c>
      <c r="L170" s="72">
        <f t="shared" si="14"/>
        <v>76000</v>
      </c>
      <c r="M170" s="72">
        <f t="shared" si="15"/>
        <v>53268.173913043502</v>
      </c>
      <c r="N170" s="72">
        <f t="shared" si="16"/>
        <v>53200</v>
      </c>
      <c r="O170" s="72">
        <f t="shared" si="17"/>
        <v>53200</v>
      </c>
      <c r="P170" s="37"/>
    </row>
    <row r="171" spans="1:16" ht="41.4">
      <c r="A171" s="32">
        <v>166</v>
      </c>
      <c r="B171" s="33" t="s">
        <v>1219</v>
      </c>
      <c r="C171" s="34" t="s">
        <v>911</v>
      </c>
      <c r="D171" s="32">
        <v>8.3989999999999991</v>
      </c>
      <c r="E171" s="35" t="s">
        <v>1220</v>
      </c>
      <c r="F171" s="35" t="s">
        <v>852</v>
      </c>
      <c r="G171" s="72">
        <v>47000</v>
      </c>
      <c r="H171" s="72">
        <v>22382.608695652201</v>
      </c>
      <c r="I171" s="72">
        <v>69300</v>
      </c>
      <c r="J171" s="72">
        <f t="shared" si="12"/>
        <v>29097.391304347861</v>
      </c>
      <c r="K171" s="72">
        <f t="shared" si="13"/>
        <v>76097.391304347868</v>
      </c>
      <c r="L171" s="72">
        <f t="shared" si="14"/>
        <v>76000</v>
      </c>
      <c r="M171" s="72">
        <f t="shared" si="15"/>
        <v>53268.173913043502</v>
      </c>
      <c r="N171" s="72">
        <f t="shared" si="16"/>
        <v>53200</v>
      </c>
      <c r="O171" s="72">
        <f t="shared" si="17"/>
        <v>53200</v>
      </c>
      <c r="P171" s="37"/>
    </row>
    <row r="172" spans="1:16" ht="41.4">
      <c r="A172" s="32">
        <v>167</v>
      </c>
      <c r="B172" s="33" t="s">
        <v>1221</v>
      </c>
      <c r="C172" s="34" t="s">
        <v>911</v>
      </c>
      <c r="D172" s="32">
        <v>8.4</v>
      </c>
      <c r="E172" s="35" t="s">
        <v>1223</v>
      </c>
      <c r="F172" s="35" t="s">
        <v>852</v>
      </c>
      <c r="G172" s="72">
        <v>47000</v>
      </c>
      <c r="H172" s="72">
        <v>22382.608695652201</v>
      </c>
      <c r="I172" s="72">
        <v>69300</v>
      </c>
      <c r="J172" s="72">
        <f t="shared" si="12"/>
        <v>29097.391304347861</v>
      </c>
      <c r="K172" s="72">
        <f t="shared" si="13"/>
        <v>76097.391304347868</v>
      </c>
      <c r="L172" s="72">
        <f t="shared" si="14"/>
        <v>76000</v>
      </c>
      <c r="M172" s="72">
        <f t="shared" si="15"/>
        <v>53268.173913043502</v>
      </c>
      <c r="N172" s="72">
        <f t="shared" si="16"/>
        <v>53200</v>
      </c>
      <c r="O172" s="72">
        <f t="shared" si="17"/>
        <v>53200</v>
      </c>
      <c r="P172" s="37"/>
    </row>
    <row r="173" spans="1:16" ht="41.4">
      <c r="A173" s="32">
        <v>168</v>
      </c>
      <c r="B173" s="33" t="s">
        <v>1224</v>
      </c>
      <c r="C173" s="34" t="s">
        <v>911</v>
      </c>
      <c r="D173" s="32">
        <v>8.4009999999999998</v>
      </c>
      <c r="E173" s="35" t="s">
        <v>1225</v>
      </c>
      <c r="F173" s="35" t="s">
        <v>852</v>
      </c>
      <c r="G173" s="72">
        <v>47000</v>
      </c>
      <c r="H173" s="72">
        <v>22382.608695652201</v>
      </c>
      <c r="I173" s="72">
        <v>69300</v>
      </c>
      <c r="J173" s="72">
        <f t="shared" si="12"/>
        <v>29097.391304347861</v>
      </c>
      <c r="K173" s="72">
        <f t="shared" si="13"/>
        <v>76097.391304347868</v>
      </c>
      <c r="L173" s="72">
        <f t="shared" si="14"/>
        <v>76000</v>
      </c>
      <c r="M173" s="72">
        <f t="shared" si="15"/>
        <v>53268.173913043502</v>
      </c>
      <c r="N173" s="72">
        <f t="shared" si="16"/>
        <v>53200</v>
      </c>
      <c r="O173" s="72">
        <f t="shared" si="17"/>
        <v>53200</v>
      </c>
      <c r="P173" s="37"/>
    </row>
    <row r="174" spans="1:16" ht="41.4">
      <c r="A174" s="32">
        <v>169</v>
      </c>
      <c r="B174" s="33" t="s">
        <v>1226</v>
      </c>
      <c r="C174" s="34" t="s">
        <v>911</v>
      </c>
      <c r="D174" s="32">
        <v>8.4019999999999992</v>
      </c>
      <c r="E174" s="35" t="s">
        <v>1227</v>
      </c>
      <c r="F174" s="35" t="s">
        <v>852</v>
      </c>
      <c r="G174" s="72">
        <v>47000</v>
      </c>
      <c r="H174" s="72">
        <v>22382.608695652201</v>
      </c>
      <c r="I174" s="72">
        <v>69300</v>
      </c>
      <c r="J174" s="72">
        <f t="shared" si="12"/>
        <v>29097.391304347861</v>
      </c>
      <c r="K174" s="72">
        <f t="shared" si="13"/>
        <v>76097.391304347868</v>
      </c>
      <c r="L174" s="72">
        <f t="shared" si="14"/>
        <v>76000</v>
      </c>
      <c r="M174" s="72">
        <f t="shared" si="15"/>
        <v>53268.173913043502</v>
      </c>
      <c r="N174" s="72">
        <f t="shared" si="16"/>
        <v>53200</v>
      </c>
      <c r="O174" s="72">
        <f t="shared" si="17"/>
        <v>53200</v>
      </c>
      <c r="P174" s="37"/>
    </row>
    <row r="175" spans="1:16" ht="41.4">
      <c r="A175" s="32">
        <v>170</v>
      </c>
      <c r="B175" s="33" t="s">
        <v>1228</v>
      </c>
      <c r="C175" s="34" t="s">
        <v>911</v>
      </c>
      <c r="D175" s="32">
        <v>8.4060000000000006</v>
      </c>
      <c r="E175" s="35" t="s">
        <v>1229</v>
      </c>
      <c r="F175" s="35" t="s">
        <v>852</v>
      </c>
      <c r="G175" s="72">
        <v>47000</v>
      </c>
      <c r="H175" s="72">
        <v>22382.608695652201</v>
      </c>
      <c r="I175" s="72">
        <v>69300</v>
      </c>
      <c r="J175" s="72">
        <f t="shared" si="12"/>
        <v>29097.391304347861</v>
      </c>
      <c r="K175" s="72">
        <f t="shared" si="13"/>
        <v>76097.391304347868</v>
      </c>
      <c r="L175" s="72">
        <f t="shared" si="14"/>
        <v>76000</v>
      </c>
      <c r="M175" s="72">
        <f t="shared" si="15"/>
        <v>53268.173913043502</v>
      </c>
      <c r="N175" s="72">
        <f t="shared" si="16"/>
        <v>53200</v>
      </c>
      <c r="O175" s="72">
        <f t="shared" si="17"/>
        <v>53200</v>
      </c>
      <c r="P175" s="37"/>
    </row>
    <row r="176" spans="1:16" ht="41.4">
      <c r="A176" s="32">
        <v>171</v>
      </c>
      <c r="B176" s="33" t="s">
        <v>1230</v>
      </c>
      <c r="C176" s="34" t="s">
        <v>911</v>
      </c>
      <c r="D176" s="32">
        <v>8.407</v>
      </c>
      <c r="E176" s="35" t="s">
        <v>1231</v>
      </c>
      <c r="F176" s="35" t="s">
        <v>852</v>
      </c>
      <c r="G176" s="72">
        <v>47000</v>
      </c>
      <c r="H176" s="72">
        <v>22382.608695652201</v>
      </c>
      <c r="I176" s="72">
        <v>69300</v>
      </c>
      <c r="J176" s="72">
        <f t="shared" si="12"/>
        <v>29097.391304347861</v>
      </c>
      <c r="K176" s="72">
        <f t="shared" si="13"/>
        <v>76097.391304347868</v>
      </c>
      <c r="L176" s="72">
        <f t="shared" si="14"/>
        <v>76000</v>
      </c>
      <c r="M176" s="72">
        <f t="shared" si="15"/>
        <v>53268.173913043502</v>
      </c>
      <c r="N176" s="72">
        <f t="shared" si="16"/>
        <v>53200</v>
      </c>
      <c r="O176" s="72">
        <f t="shared" si="17"/>
        <v>53200</v>
      </c>
      <c r="P176" s="37"/>
    </row>
    <row r="177" spans="1:16" ht="41.4">
      <c r="A177" s="32">
        <v>172</v>
      </c>
      <c r="B177" s="33" t="s">
        <v>1232</v>
      </c>
      <c r="C177" s="34" t="s">
        <v>911</v>
      </c>
      <c r="D177" s="32">
        <v>8.4079999999999995</v>
      </c>
      <c r="E177" s="35" t="s">
        <v>1233</v>
      </c>
      <c r="F177" s="35" t="s">
        <v>852</v>
      </c>
      <c r="G177" s="72">
        <v>47000</v>
      </c>
      <c r="H177" s="72">
        <v>22382.608695652201</v>
      </c>
      <c r="I177" s="72">
        <v>69300</v>
      </c>
      <c r="J177" s="72">
        <f t="shared" si="12"/>
        <v>29097.391304347861</v>
      </c>
      <c r="K177" s="72">
        <f t="shared" si="13"/>
        <v>76097.391304347868</v>
      </c>
      <c r="L177" s="72">
        <f t="shared" si="14"/>
        <v>76000</v>
      </c>
      <c r="M177" s="72">
        <f t="shared" si="15"/>
        <v>53268.173913043502</v>
      </c>
      <c r="N177" s="72">
        <f t="shared" si="16"/>
        <v>53200</v>
      </c>
      <c r="O177" s="72">
        <f t="shared" si="17"/>
        <v>53200</v>
      </c>
      <c r="P177" s="37"/>
    </row>
    <row r="178" spans="1:16" ht="41.4">
      <c r="A178" s="32">
        <v>173</v>
      </c>
      <c r="B178" s="33" t="s">
        <v>1234</v>
      </c>
      <c r="C178" s="34" t="s">
        <v>911</v>
      </c>
      <c r="D178" s="32">
        <v>8.4090000000000007</v>
      </c>
      <c r="E178" s="35" t="s">
        <v>1235</v>
      </c>
      <c r="F178" s="35" t="s">
        <v>852</v>
      </c>
      <c r="G178" s="72">
        <v>47000</v>
      </c>
      <c r="H178" s="72">
        <v>22382.608695652201</v>
      </c>
      <c r="I178" s="72">
        <v>69300</v>
      </c>
      <c r="J178" s="72">
        <f t="shared" si="12"/>
        <v>29097.391304347861</v>
      </c>
      <c r="K178" s="72">
        <f t="shared" si="13"/>
        <v>76097.391304347868</v>
      </c>
      <c r="L178" s="72">
        <f t="shared" si="14"/>
        <v>76000</v>
      </c>
      <c r="M178" s="72">
        <f t="shared" si="15"/>
        <v>53268.173913043502</v>
      </c>
      <c r="N178" s="72">
        <f t="shared" si="16"/>
        <v>53200</v>
      </c>
      <c r="O178" s="72">
        <f t="shared" si="17"/>
        <v>53200</v>
      </c>
      <c r="P178" s="37"/>
    </row>
    <row r="179" spans="1:16" ht="41.4">
      <c r="A179" s="32">
        <v>174</v>
      </c>
      <c r="B179" s="33" t="s">
        <v>1236</v>
      </c>
      <c r="C179" s="34" t="s">
        <v>911</v>
      </c>
      <c r="D179" s="32">
        <v>8.41</v>
      </c>
      <c r="E179" s="35" t="s">
        <v>1238</v>
      </c>
      <c r="F179" s="35" t="s">
        <v>852</v>
      </c>
      <c r="G179" s="72">
        <v>47000</v>
      </c>
      <c r="H179" s="72">
        <v>22382.608695652201</v>
      </c>
      <c r="I179" s="72">
        <v>69300</v>
      </c>
      <c r="J179" s="72">
        <f t="shared" si="12"/>
        <v>29097.391304347861</v>
      </c>
      <c r="K179" s="72">
        <f t="shared" si="13"/>
        <v>76097.391304347868</v>
      </c>
      <c r="L179" s="72">
        <f t="shared" si="14"/>
        <v>76000</v>
      </c>
      <c r="M179" s="72">
        <f t="shared" si="15"/>
        <v>53268.173913043502</v>
      </c>
      <c r="N179" s="72">
        <f t="shared" si="16"/>
        <v>53200</v>
      </c>
      <c r="O179" s="72">
        <f t="shared" si="17"/>
        <v>53200</v>
      </c>
      <c r="P179" s="37"/>
    </row>
    <row r="180" spans="1:16" ht="41.4">
      <c r="A180" s="32">
        <v>175</v>
      </c>
      <c r="B180" s="33" t="s">
        <v>1239</v>
      </c>
      <c r="C180" s="34" t="s">
        <v>911</v>
      </c>
      <c r="D180" s="32">
        <v>8.4109999999999996</v>
      </c>
      <c r="E180" s="35" t="s">
        <v>1240</v>
      </c>
      <c r="F180" s="35" t="s">
        <v>852</v>
      </c>
      <c r="G180" s="72">
        <v>47000</v>
      </c>
      <c r="H180" s="72">
        <v>22382.608695652201</v>
      </c>
      <c r="I180" s="72">
        <v>69300</v>
      </c>
      <c r="J180" s="72">
        <f t="shared" si="12"/>
        <v>29097.391304347861</v>
      </c>
      <c r="K180" s="72">
        <f t="shared" si="13"/>
        <v>76097.391304347868</v>
      </c>
      <c r="L180" s="72">
        <f t="shared" si="14"/>
        <v>76000</v>
      </c>
      <c r="M180" s="72">
        <f t="shared" si="15"/>
        <v>53268.173913043502</v>
      </c>
      <c r="N180" s="72">
        <f t="shared" si="16"/>
        <v>53200</v>
      </c>
      <c r="O180" s="72">
        <f t="shared" si="17"/>
        <v>53200</v>
      </c>
      <c r="P180" s="37"/>
    </row>
    <row r="181" spans="1:16" ht="41.4">
      <c r="A181" s="32">
        <v>176</v>
      </c>
      <c r="B181" s="33" t="s">
        <v>1241</v>
      </c>
      <c r="C181" s="34" t="s">
        <v>911</v>
      </c>
      <c r="D181" s="32">
        <v>8.4120000000000008</v>
      </c>
      <c r="E181" s="35" t="s">
        <v>1242</v>
      </c>
      <c r="F181" s="35" t="s">
        <v>852</v>
      </c>
      <c r="G181" s="72">
        <v>47000</v>
      </c>
      <c r="H181" s="72">
        <v>22382.608695652201</v>
      </c>
      <c r="I181" s="72">
        <v>69300</v>
      </c>
      <c r="J181" s="72">
        <f t="shared" si="12"/>
        <v>29097.391304347861</v>
      </c>
      <c r="K181" s="72">
        <f t="shared" si="13"/>
        <v>76097.391304347868</v>
      </c>
      <c r="L181" s="72">
        <f t="shared" si="14"/>
        <v>76000</v>
      </c>
      <c r="M181" s="72">
        <f t="shared" si="15"/>
        <v>53268.173913043502</v>
      </c>
      <c r="N181" s="72">
        <f t="shared" si="16"/>
        <v>53200</v>
      </c>
      <c r="O181" s="72">
        <f t="shared" si="17"/>
        <v>53200</v>
      </c>
      <c r="P181" s="37"/>
    </row>
    <row r="182" spans="1:16" ht="41.4">
      <c r="A182" s="32">
        <v>177</v>
      </c>
      <c r="B182" s="33" t="s">
        <v>1243</v>
      </c>
      <c r="C182" s="34" t="s">
        <v>911</v>
      </c>
      <c r="D182" s="32">
        <v>8.4130000000000003</v>
      </c>
      <c r="E182" s="35" t="s">
        <v>1244</v>
      </c>
      <c r="F182" s="35" t="s">
        <v>852</v>
      </c>
      <c r="G182" s="72">
        <v>47000</v>
      </c>
      <c r="H182" s="72">
        <v>22382.608695652201</v>
      </c>
      <c r="I182" s="72">
        <v>69300</v>
      </c>
      <c r="J182" s="72">
        <f t="shared" si="12"/>
        <v>29097.391304347861</v>
      </c>
      <c r="K182" s="72">
        <f t="shared" si="13"/>
        <v>76097.391304347868</v>
      </c>
      <c r="L182" s="72">
        <f t="shared" si="14"/>
        <v>76000</v>
      </c>
      <c r="M182" s="72">
        <f t="shared" si="15"/>
        <v>53268.173913043502</v>
      </c>
      <c r="N182" s="72">
        <f t="shared" si="16"/>
        <v>53200</v>
      </c>
      <c r="O182" s="72">
        <f t="shared" si="17"/>
        <v>53200</v>
      </c>
      <c r="P182" s="37"/>
    </row>
    <row r="183" spans="1:16" ht="41.4">
      <c r="A183" s="32">
        <v>178</v>
      </c>
      <c r="B183" s="33" t="s">
        <v>1245</v>
      </c>
      <c r="C183" s="34" t="s">
        <v>911</v>
      </c>
      <c r="D183" s="32">
        <v>8.4139999999999997</v>
      </c>
      <c r="E183" s="35" t="s">
        <v>1246</v>
      </c>
      <c r="F183" s="35" t="s">
        <v>852</v>
      </c>
      <c r="G183" s="72">
        <v>47000</v>
      </c>
      <c r="H183" s="72">
        <v>22382.608695652201</v>
      </c>
      <c r="I183" s="72">
        <v>69300</v>
      </c>
      <c r="J183" s="72">
        <f t="shared" si="12"/>
        <v>29097.391304347861</v>
      </c>
      <c r="K183" s="72">
        <f t="shared" si="13"/>
        <v>76097.391304347868</v>
      </c>
      <c r="L183" s="72">
        <f t="shared" si="14"/>
        <v>76000</v>
      </c>
      <c r="M183" s="72">
        <f t="shared" si="15"/>
        <v>53268.173913043502</v>
      </c>
      <c r="N183" s="72">
        <f t="shared" si="16"/>
        <v>53200</v>
      </c>
      <c r="O183" s="72">
        <f t="shared" si="17"/>
        <v>53200</v>
      </c>
      <c r="P183" s="37"/>
    </row>
    <row r="184" spans="1:16" ht="41.4">
      <c r="A184" s="32">
        <v>179</v>
      </c>
      <c r="B184" s="33" t="s">
        <v>1247</v>
      </c>
      <c r="C184" s="34" t="s">
        <v>911</v>
      </c>
      <c r="D184" s="32">
        <v>8.4149999999999991</v>
      </c>
      <c r="E184" s="35" t="s">
        <v>1248</v>
      </c>
      <c r="F184" s="35" t="s">
        <v>852</v>
      </c>
      <c r="G184" s="72">
        <v>47000</v>
      </c>
      <c r="H184" s="72">
        <v>22382.608695652201</v>
      </c>
      <c r="I184" s="72">
        <v>69300</v>
      </c>
      <c r="J184" s="72">
        <f t="shared" si="12"/>
        <v>29097.391304347861</v>
      </c>
      <c r="K184" s="72">
        <f t="shared" si="13"/>
        <v>76097.391304347868</v>
      </c>
      <c r="L184" s="72">
        <f t="shared" si="14"/>
        <v>76000</v>
      </c>
      <c r="M184" s="72">
        <f t="shared" si="15"/>
        <v>53268.173913043502</v>
      </c>
      <c r="N184" s="72">
        <f t="shared" si="16"/>
        <v>53200</v>
      </c>
      <c r="O184" s="72">
        <f t="shared" si="17"/>
        <v>53200</v>
      </c>
      <c r="P184" s="37"/>
    </row>
    <row r="185" spans="1:16" ht="41.4">
      <c r="A185" s="32">
        <v>180</v>
      </c>
      <c r="B185" s="33" t="s">
        <v>1249</v>
      </c>
      <c r="C185" s="34" t="s">
        <v>911</v>
      </c>
      <c r="D185" s="32">
        <v>8.4160000000000004</v>
      </c>
      <c r="E185" s="35" t="s">
        <v>1250</v>
      </c>
      <c r="F185" s="35" t="s">
        <v>852</v>
      </c>
      <c r="G185" s="72">
        <v>47000</v>
      </c>
      <c r="H185" s="72">
        <v>22382.608695652201</v>
      </c>
      <c r="I185" s="72">
        <v>69300</v>
      </c>
      <c r="J185" s="72">
        <f t="shared" si="12"/>
        <v>29097.391304347861</v>
      </c>
      <c r="K185" s="72">
        <f t="shared" si="13"/>
        <v>76097.391304347868</v>
      </c>
      <c r="L185" s="72">
        <f t="shared" si="14"/>
        <v>76000</v>
      </c>
      <c r="M185" s="72">
        <f t="shared" si="15"/>
        <v>53268.173913043502</v>
      </c>
      <c r="N185" s="72">
        <f t="shared" si="16"/>
        <v>53200</v>
      </c>
      <c r="O185" s="72">
        <f t="shared" si="17"/>
        <v>53200</v>
      </c>
      <c r="P185" s="37"/>
    </row>
    <row r="186" spans="1:16" ht="41.4">
      <c r="A186" s="32">
        <v>181</v>
      </c>
      <c r="B186" s="33" t="s">
        <v>1251</v>
      </c>
      <c r="C186" s="34" t="s">
        <v>911</v>
      </c>
      <c r="D186" s="32">
        <v>8.4169999999999998</v>
      </c>
      <c r="E186" s="35" t="s">
        <v>1252</v>
      </c>
      <c r="F186" s="35" t="s">
        <v>852</v>
      </c>
      <c r="G186" s="72">
        <v>47000</v>
      </c>
      <c r="H186" s="72">
        <v>22382.608695652201</v>
      </c>
      <c r="I186" s="72">
        <v>69300</v>
      </c>
      <c r="J186" s="72">
        <f t="shared" si="12"/>
        <v>29097.391304347861</v>
      </c>
      <c r="K186" s="72">
        <f t="shared" si="13"/>
        <v>76097.391304347868</v>
      </c>
      <c r="L186" s="72">
        <f t="shared" si="14"/>
        <v>76000</v>
      </c>
      <c r="M186" s="72">
        <f t="shared" si="15"/>
        <v>53268.173913043502</v>
      </c>
      <c r="N186" s="72">
        <f t="shared" si="16"/>
        <v>53200</v>
      </c>
      <c r="O186" s="72">
        <f t="shared" si="17"/>
        <v>53200</v>
      </c>
      <c r="P186" s="37"/>
    </row>
    <row r="187" spans="1:16" ht="41.4">
      <c r="A187" s="32">
        <v>182</v>
      </c>
      <c r="B187" s="33" t="s">
        <v>1253</v>
      </c>
      <c r="C187" s="34" t="s">
        <v>911</v>
      </c>
      <c r="D187" s="32">
        <v>8.4179999999999993</v>
      </c>
      <c r="E187" s="35" t="s">
        <v>1254</v>
      </c>
      <c r="F187" s="35" t="s">
        <v>852</v>
      </c>
      <c r="G187" s="72">
        <v>47000</v>
      </c>
      <c r="H187" s="72">
        <v>22382.608695652201</v>
      </c>
      <c r="I187" s="72">
        <v>69300</v>
      </c>
      <c r="J187" s="72">
        <f t="shared" si="12"/>
        <v>29097.391304347861</v>
      </c>
      <c r="K187" s="72">
        <f t="shared" si="13"/>
        <v>76097.391304347868</v>
      </c>
      <c r="L187" s="72">
        <f t="shared" si="14"/>
        <v>76000</v>
      </c>
      <c r="M187" s="72">
        <f t="shared" si="15"/>
        <v>53268.173913043502</v>
      </c>
      <c r="N187" s="72">
        <f t="shared" si="16"/>
        <v>53200</v>
      </c>
      <c r="O187" s="72">
        <f t="shared" si="17"/>
        <v>53200</v>
      </c>
      <c r="P187" s="37"/>
    </row>
    <row r="188" spans="1:16" ht="41.4">
      <c r="A188" s="32">
        <v>183</v>
      </c>
      <c r="B188" s="33" t="s">
        <v>1255</v>
      </c>
      <c r="C188" s="34" t="s">
        <v>911</v>
      </c>
      <c r="D188" s="32">
        <v>8.4190000000000005</v>
      </c>
      <c r="E188" s="35" t="s">
        <v>851</v>
      </c>
      <c r="F188" s="35" t="s">
        <v>852</v>
      </c>
      <c r="G188" s="72">
        <v>47000</v>
      </c>
      <c r="H188" s="72">
        <v>22382.608695652201</v>
      </c>
      <c r="I188" s="72">
        <v>69300</v>
      </c>
      <c r="J188" s="72">
        <f t="shared" si="12"/>
        <v>29097.391304347861</v>
      </c>
      <c r="K188" s="72">
        <f t="shared" si="13"/>
        <v>76097.391304347868</v>
      </c>
      <c r="L188" s="72">
        <f t="shared" si="14"/>
        <v>76000</v>
      </c>
      <c r="M188" s="72">
        <f t="shared" si="15"/>
        <v>53268.173913043502</v>
      </c>
      <c r="N188" s="72">
        <f t="shared" si="16"/>
        <v>53200</v>
      </c>
      <c r="O188" s="72">
        <f t="shared" si="17"/>
        <v>53200</v>
      </c>
      <c r="P188" s="37"/>
    </row>
    <row r="189" spans="1:16" ht="41.4">
      <c r="A189" s="32">
        <v>184</v>
      </c>
      <c r="B189" s="33" t="s">
        <v>1256</v>
      </c>
      <c r="C189" s="34" t="s">
        <v>911</v>
      </c>
      <c r="D189" s="32">
        <v>8.42</v>
      </c>
      <c r="E189" s="35" t="s">
        <v>854</v>
      </c>
      <c r="F189" s="35" t="s">
        <v>852</v>
      </c>
      <c r="G189" s="72">
        <v>47000</v>
      </c>
      <c r="H189" s="72">
        <v>22382.608695652201</v>
      </c>
      <c r="I189" s="72">
        <v>69300</v>
      </c>
      <c r="J189" s="72">
        <f t="shared" si="12"/>
        <v>29097.391304347861</v>
      </c>
      <c r="K189" s="72">
        <f t="shared" si="13"/>
        <v>76097.391304347868</v>
      </c>
      <c r="L189" s="72">
        <f t="shared" si="14"/>
        <v>76000</v>
      </c>
      <c r="M189" s="72">
        <f t="shared" si="15"/>
        <v>53268.173913043502</v>
      </c>
      <c r="N189" s="72">
        <f t="shared" si="16"/>
        <v>53200</v>
      </c>
      <c r="O189" s="72">
        <f t="shared" si="17"/>
        <v>53200</v>
      </c>
      <c r="P189" s="37"/>
    </row>
    <row r="190" spans="1:16" ht="41.4">
      <c r="A190" s="32">
        <v>185</v>
      </c>
      <c r="B190" s="33" t="s">
        <v>1258</v>
      </c>
      <c r="C190" s="34" t="s">
        <v>911</v>
      </c>
      <c r="D190" s="32">
        <v>8.4209999999999994</v>
      </c>
      <c r="E190" s="35" t="s">
        <v>856</v>
      </c>
      <c r="F190" s="35" t="s">
        <v>852</v>
      </c>
      <c r="G190" s="72">
        <v>47000</v>
      </c>
      <c r="H190" s="72">
        <v>22382.608695652201</v>
      </c>
      <c r="I190" s="72">
        <v>69300</v>
      </c>
      <c r="J190" s="72">
        <f t="shared" si="12"/>
        <v>29097.391304347861</v>
      </c>
      <c r="K190" s="72">
        <f t="shared" si="13"/>
        <v>76097.391304347868</v>
      </c>
      <c r="L190" s="72">
        <f t="shared" si="14"/>
        <v>76000</v>
      </c>
      <c r="M190" s="72">
        <f t="shared" si="15"/>
        <v>53268.173913043502</v>
      </c>
      <c r="N190" s="72">
        <f t="shared" si="16"/>
        <v>53200</v>
      </c>
      <c r="O190" s="72">
        <f t="shared" si="17"/>
        <v>53200</v>
      </c>
      <c r="P190" s="37"/>
    </row>
    <row r="191" spans="1:16" ht="41.4">
      <c r="A191" s="32">
        <v>186</v>
      </c>
      <c r="B191" s="33" t="s">
        <v>1259</v>
      </c>
      <c r="C191" s="34" t="s">
        <v>911</v>
      </c>
      <c r="D191" s="32">
        <v>8.4220000000000006</v>
      </c>
      <c r="E191" s="35" t="s">
        <v>858</v>
      </c>
      <c r="F191" s="35" t="s">
        <v>852</v>
      </c>
      <c r="G191" s="72">
        <v>47000</v>
      </c>
      <c r="H191" s="72">
        <v>22382.608695652201</v>
      </c>
      <c r="I191" s="72">
        <v>69300</v>
      </c>
      <c r="J191" s="72">
        <f t="shared" si="12"/>
        <v>29097.391304347861</v>
      </c>
      <c r="K191" s="72">
        <f t="shared" si="13"/>
        <v>76097.391304347868</v>
      </c>
      <c r="L191" s="72">
        <f t="shared" si="14"/>
        <v>76000</v>
      </c>
      <c r="M191" s="72">
        <f t="shared" si="15"/>
        <v>53268.173913043502</v>
      </c>
      <c r="N191" s="72">
        <f t="shared" si="16"/>
        <v>53200</v>
      </c>
      <c r="O191" s="72">
        <f t="shared" si="17"/>
        <v>53200</v>
      </c>
      <c r="P191" s="37"/>
    </row>
    <row r="192" spans="1:16" ht="41.4">
      <c r="A192" s="32">
        <v>187</v>
      </c>
      <c r="B192" s="33" t="s">
        <v>1260</v>
      </c>
      <c r="C192" s="34" t="s">
        <v>911</v>
      </c>
      <c r="D192" s="32">
        <v>8.423</v>
      </c>
      <c r="E192" s="35" t="s">
        <v>1261</v>
      </c>
      <c r="F192" s="35" t="s">
        <v>852</v>
      </c>
      <c r="G192" s="72">
        <v>47000</v>
      </c>
      <c r="H192" s="72">
        <v>22382.608695652201</v>
      </c>
      <c r="I192" s="72">
        <v>69300</v>
      </c>
      <c r="J192" s="72">
        <f t="shared" si="12"/>
        <v>29097.391304347861</v>
      </c>
      <c r="K192" s="72">
        <f t="shared" si="13"/>
        <v>76097.391304347868</v>
      </c>
      <c r="L192" s="72">
        <f t="shared" si="14"/>
        <v>76000</v>
      </c>
      <c r="M192" s="72">
        <f t="shared" si="15"/>
        <v>53268.173913043502</v>
      </c>
      <c r="N192" s="72">
        <f t="shared" si="16"/>
        <v>53200</v>
      </c>
      <c r="O192" s="72">
        <f t="shared" si="17"/>
        <v>53200</v>
      </c>
      <c r="P192" s="37"/>
    </row>
    <row r="193" spans="1:16" ht="41.4">
      <c r="A193" s="32">
        <v>188</v>
      </c>
      <c r="B193" s="33" t="s">
        <v>1262</v>
      </c>
      <c r="C193" s="34" t="s">
        <v>911</v>
      </c>
      <c r="D193" s="32">
        <v>8.4239999999999995</v>
      </c>
      <c r="E193" s="35" t="s">
        <v>863</v>
      </c>
      <c r="F193" s="35" t="s">
        <v>852</v>
      </c>
      <c r="G193" s="72">
        <v>47000</v>
      </c>
      <c r="H193" s="72">
        <v>22382.608695652201</v>
      </c>
      <c r="I193" s="72">
        <v>69300</v>
      </c>
      <c r="J193" s="72">
        <f t="shared" si="12"/>
        <v>29097.391304347861</v>
      </c>
      <c r="K193" s="72">
        <f t="shared" si="13"/>
        <v>76097.391304347868</v>
      </c>
      <c r="L193" s="72">
        <f t="shared" si="14"/>
        <v>76000</v>
      </c>
      <c r="M193" s="72">
        <f t="shared" si="15"/>
        <v>53268.173913043502</v>
      </c>
      <c r="N193" s="72">
        <f t="shared" si="16"/>
        <v>53200</v>
      </c>
      <c r="O193" s="72">
        <f t="shared" si="17"/>
        <v>53200</v>
      </c>
      <c r="P193" s="37"/>
    </row>
    <row r="194" spans="1:16" ht="41.4">
      <c r="A194" s="32">
        <v>189</v>
      </c>
      <c r="B194" s="33" t="s">
        <v>1263</v>
      </c>
      <c r="C194" s="34" t="s">
        <v>911</v>
      </c>
      <c r="D194" s="32">
        <v>8.4250000000000007</v>
      </c>
      <c r="E194" s="35" t="s">
        <v>867</v>
      </c>
      <c r="F194" s="35" t="s">
        <v>852</v>
      </c>
      <c r="G194" s="72">
        <v>47000</v>
      </c>
      <c r="H194" s="72">
        <v>22382.608695652201</v>
      </c>
      <c r="I194" s="72">
        <v>69300</v>
      </c>
      <c r="J194" s="72">
        <f t="shared" si="12"/>
        <v>29097.391304347861</v>
      </c>
      <c r="K194" s="72">
        <f t="shared" si="13"/>
        <v>76097.391304347868</v>
      </c>
      <c r="L194" s="72">
        <f t="shared" si="14"/>
        <v>76000</v>
      </c>
      <c r="M194" s="72">
        <f t="shared" si="15"/>
        <v>53268.173913043502</v>
      </c>
      <c r="N194" s="72">
        <f t="shared" si="16"/>
        <v>53200</v>
      </c>
      <c r="O194" s="72">
        <f t="shared" si="17"/>
        <v>53200</v>
      </c>
      <c r="P194" s="37"/>
    </row>
    <row r="195" spans="1:16" ht="41.4">
      <c r="A195" s="32">
        <v>190</v>
      </c>
      <c r="B195" s="33" t="s">
        <v>1264</v>
      </c>
      <c r="C195" s="34" t="s">
        <v>911</v>
      </c>
      <c r="D195" s="32">
        <v>8.4260000000000002</v>
      </c>
      <c r="E195" s="35" t="s">
        <v>1265</v>
      </c>
      <c r="F195" s="35" t="s">
        <v>852</v>
      </c>
      <c r="G195" s="72">
        <v>47000</v>
      </c>
      <c r="H195" s="72">
        <v>22382.608695652201</v>
      </c>
      <c r="I195" s="72">
        <v>69300</v>
      </c>
      <c r="J195" s="72">
        <f t="shared" si="12"/>
        <v>29097.391304347861</v>
      </c>
      <c r="K195" s="72">
        <f t="shared" si="13"/>
        <v>76097.391304347868</v>
      </c>
      <c r="L195" s="72">
        <f t="shared" si="14"/>
        <v>76000</v>
      </c>
      <c r="M195" s="72">
        <f t="shared" si="15"/>
        <v>53268.173913043502</v>
      </c>
      <c r="N195" s="72">
        <f t="shared" si="16"/>
        <v>53200</v>
      </c>
      <c r="O195" s="72">
        <f t="shared" si="17"/>
        <v>53200</v>
      </c>
      <c r="P195" s="37"/>
    </row>
    <row r="196" spans="1:16" ht="41.4">
      <c r="A196" s="32">
        <v>191</v>
      </c>
      <c r="B196" s="33" t="s">
        <v>1266</v>
      </c>
      <c r="C196" s="34" t="s">
        <v>911</v>
      </c>
      <c r="D196" s="32">
        <v>8.4269999999999996</v>
      </c>
      <c r="E196" s="35" t="s">
        <v>1267</v>
      </c>
      <c r="F196" s="35" t="s">
        <v>852</v>
      </c>
      <c r="G196" s="72">
        <v>47000</v>
      </c>
      <c r="H196" s="72">
        <v>22382.608695652201</v>
      </c>
      <c r="I196" s="72">
        <v>69300</v>
      </c>
      <c r="J196" s="72">
        <f t="shared" si="12"/>
        <v>29097.391304347861</v>
      </c>
      <c r="K196" s="72">
        <f t="shared" si="13"/>
        <v>76097.391304347868</v>
      </c>
      <c r="L196" s="72">
        <f t="shared" si="14"/>
        <v>76000</v>
      </c>
      <c r="M196" s="72">
        <f t="shared" si="15"/>
        <v>53268.173913043502</v>
      </c>
      <c r="N196" s="72">
        <f t="shared" si="16"/>
        <v>53200</v>
      </c>
      <c r="O196" s="72">
        <f t="shared" si="17"/>
        <v>53200</v>
      </c>
      <c r="P196" s="37"/>
    </row>
    <row r="197" spans="1:16" ht="41.4">
      <c r="A197" s="32">
        <v>192</v>
      </c>
      <c r="B197" s="33" t="s">
        <v>1268</v>
      </c>
      <c r="C197" s="34" t="s">
        <v>911</v>
      </c>
      <c r="D197" s="32">
        <v>8.4280000000000008</v>
      </c>
      <c r="E197" s="35" t="s">
        <v>873</v>
      </c>
      <c r="F197" s="35" t="s">
        <v>852</v>
      </c>
      <c r="G197" s="72">
        <v>47000</v>
      </c>
      <c r="H197" s="72">
        <v>22382.608695652201</v>
      </c>
      <c r="I197" s="72">
        <v>69300</v>
      </c>
      <c r="J197" s="72">
        <f t="shared" si="12"/>
        <v>29097.391304347861</v>
      </c>
      <c r="K197" s="72">
        <f t="shared" si="13"/>
        <v>76097.391304347868</v>
      </c>
      <c r="L197" s="72">
        <f t="shared" si="14"/>
        <v>76000</v>
      </c>
      <c r="M197" s="72">
        <f t="shared" si="15"/>
        <v>53268.173913043502</v>
      </c>
      <c r="N197" s="72">
        <f t="shared" si="16"/>
        <v>53200</v>
      </c>
      <c r="O197" s="72">
        <f t="shared" si="17"/>
        <v>53200</v>
      </c>
      <c r="P197" s="37"/>
    </row>
    <row r="198" spans="1:16" ht="41.4">
      <c r="A198" s="32">
        <v>193</v>
      </c>
      <c r="B198" s="33" t="s">
        <v>1269</v>
      </c>
      <c r="C198" s="34" t="s">
        <v>911</v>
      </c>
      <c r="D198" s="32">
        <v>8.4290000000000003</v>
      </c>
      <c r="E198" s="35" t="s">
        <v>1270</v>
      </c>
      <c r="F198" s="35" t="s">
        <v>852</v>
      </c>
      <c r="G198" s="72">
        <v>47000</v>
      </c>
      <c r="H198" s="72">
        <v>22382.608695652201</v>
      </c>
      <c r="I198" s="72">
        <v>69300</v>
      </c>
      <c r="J198" s="72">
        <f t="shared" ref="J198:J272" si="18">+H198/1800000*2340000</f>
        <v>29097.391304347861</v>
      </c>
      <c r="K198" s="72">
        <f t="shared" ref="K198:K272" si="19">+G198+J198</f>
        <v>76097.391304347868</v>
      </c>
      <c r="L198" s="72">
        <f t="shared" ref="L198:L261" si="20">ROUNDDOWN(K198,-2)</f>
        <v>76000</v>
      </c>
      <c r="M198" s="72">
        <f t="shared" si="15"/>
        <v>53268.173913043502</v>
      </c>
      <c r="N198" s="72">
        <f t="shared" si="16"/>
        <v>53200</v>
      </c>
      <c r="O198" s="72">
        <f t="shared" si="17"/>
        <v>53200</v>
      </c>
      <c r="P198" s="37"/>
    </row>
    <row r="199" spans="1:16" ht="41.4">
      <c r="A199" s="32">
        <v>194</v>
      </c>
      <c r="B199" s="33" t="s">
        <v>1271</v>
      </c>
      <c r="C199" s="34" t="s">
        <v>911</v>
      </c>
      <c r="D199" s="32">
        <v>8.43</v>
      </c>
      <c r="E199" s="35" t="s">
        <v>877</v>
      </c>
      <c r="F199" s="35" t="s">
        <v>852</v>
      </c>
      <c r="G199" s="72">
        <v>47000</v>
      </c>
      <c r="H199" s="72">
        <v>22382.608695652201</v>
      </c>
      <c r="I199" s="72">
        <v>69300</v>
      </c>
      <c r="J199" s="72">
        <f t="shared" si="18"/>
        <v>29097.391304347861</v>
      </c>
      <c r="K199" s="72">
        <f t="shared" si="19"/>
        <v>76097.391304347868</v>
      </c>
      <c r="L199" s="72">
        <f t="shared" si="20"/>
        <v>76000</v>
      </c>
      <c r="M199" s="72">
        <f t="shared" ref="M199:M262" si="21">(I199*K199/I199)*0.7</f>
        <v>53268.173913043502</v>
      </c>
      <c r="N199" s="72">
        <f t="shared" ref="N199:N262" si="22">ROUNDDOWN(O199,-2)</f>
        <v>53200</v>
      </c>
      <c r="O199" s="72">
        <f t="shared" ref="O199:O262" si="23">L199*70%</f>
        <v>53200</v>
      </c>
      <c r="P199" s="37"/>
    </row>
    <row r="200" spans="1:16" ht="41.4">
      <c r="A200" s="32">
        <v>195</v>
      </c>
      <c r="B200" s="33" t="s">
        <v>1273</v>
      </c>
      <c r="C200" s="34" t="s">
        <v>911</v>
      </c>
      <c r="D200" s="32">
        <v>8.4309999999999992</v>
      </c>
      <c r="E200" s="35" t="s">
        <v>1274</v>
      </c>
      <c r="F200" s="35" t="s">
        <v>852</v>
      </c>
      <c r="G200" s="72">
        <v>47000</v>
      </c>
      <c r="H200" s="72">
        <v>22382.608695652201</v>
      </c>
      <c r="I200" s="72">
        <v>69300</v>
      </c>
      <c r="J200" s="72">
        <f t="shared" si="18"/>
        <v>29097.391304347861</v>
      </c>
      <c r="K200" s="72">
        <f t="shared" si="19"/>
        <v>76097.391304347868</v>
      </c>
      <c r="L200" s="72">
        <f t="shared" si="20"/>
        <v>76000</v>
      </c>
      <c r="M200" s="72">
        <f t="shared" si="21"/>
        <v>53268.173913043502</v>
      </c>
      <c r="N200" s="72">
        <f t="shared" si="22"/>
        <v>53200</v>
      </c>
      <c r="O200" s="72">
        <f t="shared" si="23"/>
        <v>53200</v>
      </c>
      <c r="P200" s="37"/>
    </row>
    <row r="201" spans="1:16" ht="41.4">
      <c r="A201" s="32">
        <v>196</v>
      </c>
      <c r="B201" s="33" t="s">
        <v>1275</v>
      </c>
      <c r="C201" s="34" t="s">
        <v>911</v>
      </c>
      <c r="D201" s="32">
        <v>8.4320000000000004</v>
      </c>
      <c r="E201" s="35" t="s">
        <v>1276</v>
      </c>
      <c r="F201" s="35" t="s">
        <v>852</v>
      </c>
      <c r="G201" s="72">
        <v>47000</v>
      </c>
      <c r="H201" s="72">
        <v>22382.608695652201</v>
      </c>
      <c r="I201" s="72">
        <v>69300</v>
      </c>
      <c r="J201" s="72">
        <f t="shared" si="18"/>
        <v>29097.391304347861</v>
      </c>
      <c r="K201" s="72">
        <f t="shared" si="19"/>
        <v>76097.391304347868</v>
      </c>
      <c r="L201" s="72">
        <f t="shared" si="20"/>
        <v>76000</v>
      </c>
      <c r="M201" s="72">
        <f t="shared" si="21"/>
        <v>53268.173913043502</v>
      </c>
      <c r="N201" s="72">
        <f t="shared" si="22"/>
        <v>53200</v>
      </c>
      <c r="O201" s="72">
        <f t="shared" si="23"/>
        <v>53200</v>
      </c>
      <c r="P201" s="37"/>
    </row>
    <row r="202" spans="1:16" ht="41.4">
      <c r="A202" s="32">
        <v>197</v>
      </c>
      <c r="B202" s="33" t="s">
        <v>1277</v>
      </c>
      <c r="C202" s="34" t="s">
        <v>911</v>
      </c>
      <c r="D202" s="32">
        <v>8.4329999999999998</v>
      </c>
      <c r="E202" s="35" t="s">
        <v>1278</v>
      </c>
      <c r="F202" s="35" t="s">
        <v>852</v>
      </c>
      <c r="G202" s="72">
        <v>47000</v>
      </c>
      <c r="H202" s="72">
        <v>22382.608695652201</v>
      </c>
      <c r="I202" s="72">
        <v>69300</v>
      </c>
      <c r="J202" s="72">
        <f t="shared" si="18"/>
        <v>29097.391304347861</v>
      </c>
      <c r="K202" s="72">
        <f t="shared" si="19"/>
        <v>76097.391304347868</v>
      </c>
      <c r="L202" s="72">
        <f t="shared" si="20"/>
        <v>76000</v>
      </c>
      <c r="M202" s="72">
        <f t="shared" si="21"/>
        <v>53268.173913043502</v>
      </c>
      <c r="N202" s="72">
        <f t="shared" si="22"/>
        <v>53200</v>
      </c>
      <c r="O202" s="72">
        <f t="shared" si="23"/>
        <v>53200</v>
      </c>
      <c r="P202" s="37"/>
    </row>
    <row r="203" spans="1:16" ht="41.4">
      <c r="A203" s="32">
        <v>198</v>
      </c>
      <c r="B203" s="33" t="s">
        <v>1279</v>
      </c>
      <c r="C203" s="34" t="s">
        <v>911</v>
      </c>
      <c r="D203" s="32">
        <v>8.4339999999999993</v>
      </c>
      <c r="E203" s="35" t="s">
        <v>1280</v>
      </c>
      <c r="F203" s="35" t="s">
        <v>852</v>
      </c>
      <c r="G203" s="72">
        <v>47000</v>
      </c>
      <c r="H203" s="72">
        <v>22382.608695652201</v>
      </c>
      <c r="I203" s="72">
        <v>69300</v>
      </c>
      <c r="J203" s="72">
        <f t="shared" si="18"/>
        <v>29097.391304347861</v>
      </c>
      <c r="K203" s="72">
        <f t="shared" si="19"/>
        <v>76097.391304347868</v>
      </c>
      <c r="L203" s="72">
        <f t="shared" si="20"/>
        <v>76000</v>
      </c>
      <c r="M203" s="72">
        <f t="shared" si="21"/>
        <v>53268.173913043502</v>
      </c>
      <c r="N203" s="72">
        <f t="shared" si="22"/>
        <v>53200</v>
      </c>
      <c r="O203" s="72">
        <f t="shared" si="23"/>
        <v>53200</v>
      </c>
      <c r="P203" s="37"/>
    </row>
    <row r="204" spans="1:16" ht="41.4">
      <c r="A204" s="32">
        <v>199</v>
      </c>
      <c r="B204" s="33" t="s">
        <v>1281</v>
      </c>
      <c r="C204" s="34" t="s">
        <v>911</v>
      </c>
      <c r="D204" s="32">
        <v>8.4350000000000005</v>
      </c>
      <c r="E204" s="35" t="s">
        <v>1282</v>
      </c>
      <c r="F204" s="35" t="s">
        <v>852</v>
      </c>
      <c r="G204" s="72">
        <v>47000</v>
      </c>
      <c r="H204" s="72">
        <v>22382.608695652201</v>
      </c>
      <c r="I204" s="72">
        <v>69300</v>
      </c>
      <c r="J204" s="72">
        <f t="shared" si="18"/>
        <v>29097.391304347861</v>
      </c>
      <c r="K204" s="72">
        <f t="shared" si="19"/>
        <v>76097.391304347868</v>
      </c>
      <c r="L204" s="72">
        <f t="shared" si="20"/>
        <v>76000</v>
      </c>
      <c r="M204" s="72">
        <f t="shared" si="21"/>
        <v>53268.173913043502</v>
      </c>
      <c r="N204" s="72">
        <f t="shared" si="22"/>
        <v>53200</v>
      </c>
      <c r="O204" s="72">
        <f t="shared" si="23"/>
        <v>53200</v>
      </c>
      <c r="P204" s="37"/>
    </row>
    <row r="205" spans="1:16" ht="41.4">
      <c r="A205" s="32">
        <v>200</v>
      </c>
      <c r="B205" s="33" t="s">
        <v>1283</v>
      </c>
      <c r="C205" s="34" t="s">
        <v>911</v>
      </c>
      <c r="D205" s="32">
        <v>8.4359999999999999</v>
      </c>
      <c r="E205" s="35" t="s">
        <v>1284</v>
      </c>
      <c r="F205" s="35" t="s">
        <v>852</v>
      </c>
      <c r="G205" s="72">
        <v>47000</v>
      </c>
      <c r="H205" s="72">
        <v>22382.608695652201</v>
      </c>
      <c r="I205" s="72">
        <v>69300</v>
      </c>
      <c r="J205" s="72">
        <f t="shared" si="18"/>
        <v>29097.391304347861</v>
      </c>
      <c r="K205" s="72">
        <f t="shared" si="19"/>
        <v>76097.391304347868</v>
      </c>
      <c r="L205" s="72">
        <f t="shared" si="20"/>
        <v>76000</v>
      </c>
      <c r="M205" s="72">
        <f t="shared" si="21"/>
        <v>53268.173913043502</v>
      </c>
      <c r="N205" s="72">
        <f t="shared" si="22"/>
        <v>53200</v>
      </c>
      <c r="O205" s="72">
        <f t="shared" si="23"/>
        <v>53200</v>
      </c>
      <c r="P205" s="37"/>
    </row>
    <row r="206" spans="1:16" ht="41.4">
      <c r="A206" s="32">
        <v>201</v>
      </c>
      <c r="B206" s="33" t="s">
        <v>1285</v>
      </c>
      <c r="C206" s="34" t="s">
        <v>911</v>
      </c>
      <c r="D206" s="32">
        <v>8.4369999999999994</v>
      </c>
      <c r="E206" s="35" t="s">
        <v>1286</v>
      </c>
      <c r="F206" s="35" t="s">
        <v>852</v>
      </c>
      <c r="G206" s="72">
        <v>47000</v>
      </c>
      <c r="H206" s="72">
        <v>22382.608695652201</v>
      </c>
      <c r="I206" s="72">
        <v>69300</v>
      </c>
      <c r="J206" s="72">
        <f t="shared" si="18"/>
        <v>29097.391304347861</v>
      </c>
      <c r="K206" s="72">
        <f t="shared" si="19"/>
        <v>76097.391304347868</v>
      </c>
      <c r="L206" s="72">
        <f t="shared" si="20"/>
        <v>76000</v>
      </c>
      <c r="M206" s="72">
        <f t="shared" si="21"/>
        <v>53268.173913043502</v>
      </c>
      <c r="N206" s="72">
        <f t="shared" si="22"/>
        <v>53200</v>
      </c>
      <c r="O206" s="72">
        <f t="shared" si="23"/>
        <v>53200</v>
      </c>
      <c r="P206" s="37"/>
    </row>
    <row r="207" spans="1:16" ht="41.4">
      <c r="A207" s="32">
        <v>202</v>
      </c>
      <c r="B207" s="33" t="s">
        <v>1287</v>
      </c>
      <c r="C207" s="34" t="s">
        <v>911</v>
      </c>
      <c r="D207" s="32">
        <v>8.4380000000000006</v>
      </c>
      <c r="E207" s="35" t="s">
        <v>1288</v>
      </c>
      <c r="F207" s="35" t="s">
        <v>852</v>
      </c>
      <c r="G207" s="72">
        <v>47000</v>
      </c>
      <c r="H207" s="72">
        <v>22382.608695652201</v>
      </c>
      <c r="I207" s="72">
        <v>69300</v>
      </c>
      <c r="J207" s="72">
        <f t="shared" si="18"/>
        <v>29097.391304347861</v>
      </c>
      <c r="K207" s="72">
        <f t="shared" si="19"/>
        <v>76097.391304347868</v>
      </c>
      <c r="L207" s="72">
        <f t="shared" si="20"/>
        <v>76000</v>
      </c>
      <c r="M207" s="72">
        <f t="shared" si="21"/>
        <v>53268.173913043502</v>
      </c>
      <c r="N207" s="72">
        <f t="shared" si="22"/>
        <v>53200</v>
      </c>
      <c r="O207" s="72">
        <f t="shared" si="23"/>
        <v>53200</v>
      </c>
      <c r="P207" s="37"/>
    </row>
    <row r="208" spans="1:16" ht="41.4">
      <c r="A208" s="32">
        <v>203</v>
      </c>
      <c r="B208" s="33" t="s">
        <v>1289</v>
      </c>
      <c r="C208" s="34" t="s">
        <v>911</v>
      </c>
      <c r="D208" s="32">
        <v>8.4390000000000001</v>
      </c>
      <c r="E208" s="35" t="s">
        <v>1290</v>
      </c>
      <c r="F208" s="35" t="s">
        <v>852</v>
      </c>
      <c r="G208" s="72">
        <v>47000</v>
      </c>
      <c r="H208" s="72">
        <v>22382.608695652201</v>
      </c>
      <c r="I208" s="72">
        <v>69300</v>
      </c>
      <c r="J208" s="72">
        <f t="shared" si="18"/>
        <v>29097.391304347861</v>
      </c>
      <c r="K208" s="72">
        <f t="shared" si="19"/>
        <v>76097.391304347868</v>
      </c>
      <c r="L208" s="72">
        <f t="shared" si="20"/>
        <v>76000</v>
      </c>
      <c r="M208" s="72">
        <f t="shared" si="21"/>
        <v>53268.173913043502</v>
      </c>
      <c r="N208" s="72">
        <f t="shared" si="22"/>
        <v>53200</v>
      </c>
      <c r="O208" s="72">
        <f t="shared" si="23"/>
        <v>53200</v>
      </c>
      <c r="P208" s="37"/>
    </row>
    <row r="209" spans="1:16" ht="41.4">
      <c r="A209" s="32">
        <v>204</v>
      </c>
      <c r="B209" s="33" t="s">
        <v>1291</v>
      </c>
      <c r="C209" s="34" t="s">
        <v>911</v>
      </c>
      <c r="D209" s="32">
        <v>8.44</v>
      </c>
      <c r="E209" s="35" t="s">
        <v>1293</v>
      </c>
      <c r="F209" s="35" t="s">
        <v>852</v>
      </c>
      <c r="G209" s="72">
        <v>47000</v>
      </c>
      <c r="H209" s="72">
        <v>22382.608695652201</v>
      </c>
      <c r="I209" s="72">
        <v>69300</v>
      </c>
      <c r="J209" s="72">
        <f t="shared" si="18"/>
        <v>29097.391304347861</v>
      </c>
      <c r="K209" s="72">
        <f t="shared" si="19"/>
        <v>76097.391304347868</v>
      </c>
      <c r="L209" s="72">
        <f t="shared" si="20"/>
        <v>76000</v>
      </c>
      <c r="M209" s="72">
        <f t="shared" si="21"/>
        <v>53268.173913043502</v>
      </c>
      <c r="N209" s="72">
        <f t="shared" si="22"/>
        <v>53200</v>
      </c>
      <c r="O209" s="72">
        <f t="shared" si="23"/>
        <v>53200</v>
      </c>
      <c r="P209" s="37"/>
    </row>
    <row r="210" spans="1:16" ht="41.4">
      <c r="A210" s="32">
        <v>205</v>
      </c>
      <c r="B210" s="33" t="s">
        <v>1294</v>
      </c>
      <c r="C210" s="34" t="s">
        <v>911</v>
      </c>
      <c r="D210" s="32">
        <v>8.4410000000000007</v>
      </c>
      <c r="E210" s="35" t="s">
        <v>1295</v>
      </c>
      <c r="F210" s="35" t="s">
        <v>852</v>
      </c>
      <c r="G210" s="72">
        <v>47000</v>
      </c>
      <c r="H210" s="72">
        <v>22382.608695652201</v>
      </c>
      <c r="I210" s="72">
        <v>69300</v>
      </c>
      <c r="J210" s="72">
        <f t="shared" si="18"/>
        <v>29097.391304347861</v>
      </c>
      <c r="K210" s="72">
        <f t="shared" si="19"/>
        <v>76097.391304347868</v>
      </c>
      <c r="L210" s="72">
        <f t="shared" si="20"/>
        <v>76000</v>
      </c>
      <c r="M210" s="72">
        <f t="shared" si="21"/>
        <v>53268.173913043502</v>
      </c>
      <c r="N210" s="72">
        <f t="shared" si="22"/>
        <v>53200</v>
      </c>
      <c r="O210" s="72">
        <f t="shared" si="23"/>
        <v>53200</v>
      </c>
      <c r="P210" s="37"/>
    </row>
    <row r="211" spans="1:16" ht="41.4">
      <c r="A211" s="32">
        <v>206</v>
      </c>
      <c r="B211" s="33" t="s">
        <v>1296</v>
      </c>
      <c r="C211" s="34" t="s">
        <v>911</v>
      </c>
      <c r="D211" s="32">
        <v>8.4420000000000002</v>
      </c>
      <c r="E211" s="35" t="s">
        <v>1297</v>
      </c>
      <c r="F211" s="35" t="s">
        <v>852</v>
      </c>
      <c r="G211" s="72">
        <v>47000</v>
      </c>
      <c r="H211" s="72">
        <v>22382.608695652201</v>
      </c>
      <c r="I211" s="72">
        <v>69300</v>
      </c>
      <c r="J211" s="72">
        <f t="shared" si="18"/>
        <v>29097.391304347861</v>
      </c>
      <c r="K211" s="72">
        <f t="shared" si="19"/>
        <v>76097.391304347868</v>
      </c>
      <c r="L211" s="72">
        <f t="shared" si="20"/>
        <v>76000</v>
      </c>
      <c r="M211" s="72">
        <f t="shared" si="21"/>
        <v>53268.173913043502</v>
      </c>
      <c r="N211" s="72">
        <f t="shared" si="22"/>
        <v>53200</v>
      </c>
      <c r="O211" s="72">
        <f t="shared" si="23"/>
        <v>53200</v>
      </c>
      <c r="P211" s="37"/>
    </row>
    <row r="212" spans="1:16" ht="41.4">
      <c r="A212" s="32">
        <v>207</v>
      </c>
      <c r="B212" s="33" t="s">
        <v>1298</v>
      </c>
      <c r="C212" s="34" t="s">
        <v>911</v>
      </c>
      <c r="D212" s="32">
        <v>8.4429999999999996</v>
      </c>
      <c r="E212" s="35" t="s">
        <v>1299</v>
      </c>
      <c r="F212" s="35" t="s">
        <v>852</v>
      </c>
      <c r="G212" s="72">
        <v>47000</v>
      </c>
      <c r="H212" s="72">
        <v>22382.608695652201</v>
      </c>
      <c r="I212" s="72">
        <v>69300</v>
      </c>
      <c r="J212" s="72">
        <f t="shared" si="18"/>
        <v>29097.391304347861</v>
      </c>
      <c r="K212" s="72">
        <f t="shared" si="19"/>
        <v>76097.391304347868</v>
      </c>
      <c r="L212" s="72">
        <f t="shared" si="20"/>
        <v>76000</v>
      </c>
      <c r="M212" s="72">
        <f t="shared" si="21"/>
        <v>53268.173913043502</v>
      </c>
      <c r="N212" s="72">
        <f t="shared" si="22"/>
        <v>53200</v>
      </c>
      <c r="O212" s="72">
        <f t="shared" si="23"/>
        <v>53200</v>
      </c>
      <c r="P212" s="37"/>
    </row>
    <row r="213" spans="1:16" ht="41.4">
      <c r="A213" s="32">
        <v>208</v>
      </c>
      <c r="B213" s="33" t="s">
        <v>1300</v>
      </c>
      <c r="C213" s="34" t="s">
        <v>911</v>
      </c>
      <c r="D213" s="32">
        <v>8.4440000000000008</v>
      </c>
      <c r="E213" s="35" t="s">
        <v>1301</v>
      </c>
      <c r="F213" s="35" t="s">
        <v>852</v>
      </c>
      <c r="G213" s="72">
        <v>47000</v>
      </c>
      <c r="H213" s="72">
        <v>22382.608695652201</v>
      </c>
      <c r="I213" s="72">
        <v>69300</v>
      </c>
      <c r="J213" s="72">
        <f t="shared" si="18"/>
        <v>29097.391304347861</v>
      </c>
      <c r="K213" s="72">
        <f t="shared" si="19"/>
        <v>76097.391304347868</v>
      </c>
      <c r="L213" s="72">
        <f t="shared" si="20"/>
        <v>76000</v>
      </c>
      <c r="M213" s="72">
        <f t="shared" si="21"/>
        <v>53268.173913043502</v>
      </c>
      <c r="N213" s="72">
        <f t="shared" si="22"/>
        <v>53200</v>
      </c>
      <c r="O213" s="72">
        <f t="shared" si="23"/>
        <v>53200</v>
      </c>
      <c r="P213" s="37"/>
    </row>
    <row r="214" spans="1:16" ht="41.4">
      <c r="A214" s="32">
        <v>209</v>
      </c>
      <c r="B214" s="33" t="s">
        <v>1302</v>
      </c>
      <c r="C214" s="34" t="s">
        <v>911</v>
      </c>
      <c r="D214" s="32">
        <v>8.4450000000000003</v>
      </c>
      <c r="E214" s="35" t="s">
        <v>1303</v>
      </c>
      <c r="F214" s="35" t="s">
        <v>852</v>
      </c>
      <c r="G214" s="72">
        <v>47000</v>
      </c>
      <c r="H214" s="72">
        <v>22382.608695652201</v>
      </c>
      <c r="I214" s="72">
        <v>69300</v>
      </c>
      <c r="J214" s="72">
        <f t="shared" si="18"/>
        <v>29097.391304347861</v>
      </c>
      <c r="K214" s="72">
        <f t="shared" si="19"/>
        <v>76097.391304347868</v>
      </c>
      <c r="L214" s="72">
        <f t="shared" si="20"/>
        <v>76000</v>
      </c>
      <c r="M214" s="72">
        <f t="shared" si="21"/>
        <v>53268.173913043502</v>
      </c>
      <c r="N214" s="72">
        <f t="shared" si="22"/>
        <v>53200</v>
      </c>
      <c r="O214" s="72">
        <f t="shared" si="23"/>
        <v>53200</v>
      </c>
      <c r="P214" s="37"/>
    </row>
    <row r="215" spans="1:16" ht="41.4">
      <c r="A215" s="32">
        <v>210</v>
      </c>
      <c r="B215" s="33" t="s">
        <v>1304</v>
      </c>
      <c r="C215" s="34" t="s">
        <v>911</v>
      </c>
      <c r="D215" s="32">
        <v>8.4459999999999997</v>
      </c>
      <c r="E215" s="35" t="s">
        <v>1305</v>
      </c>
      <c r="F215" s="35" t="s">
        <v>852</v>
      </c>
      <c r="G215" s="72">
        <v>47000</v>
      </c>
      <c r="H215" s="72">
        <v>22382.608695652201</v>
      </c>
      <c r="I215" s="72">
        <v>69300</v>
      </c>
      <c r="J215" s="72">
        <f t="shared" si="18"/>
        <v>29097.391304347861</v>
      </c>
      <c r="K215" s="72">
        <f t="shared" si="19"/>
        <v>76097.391304347868</v>
      </c>
      <c r="L215" s="72">
        <f t="shared" si="20"/>
        <v>76000</v>
      </c>
      <c r="M215" s="72">
        <f t="shared" si="21"/>
        <v>53268.173913043502</v>
      </c>
      <c r="N215" s="72">
        <f t="shared" si="22"/>
        <v>53200</v>
      </c>
      <c r="O215" s="72">
        <f t="shared" si="23"/>
        <v>53200</v>
      </c>
      <c r="P215" s="37"/>
    </row>
    <row r="216" spans="1:16" ht="41.4">
      <c r="A216" s="32">
        <v>211</v>
      </c>
      <c r="B216" s="33" t="s">
        <v>1306</v>
      </c>
      <c r="C216" s="34" t="s">
        <v>911</v>
      </c>
      <c r="D216" s="32">
        <v>8.4469999999999992</v>
      </c>
      <c r="E216" s="35" t="s">
        <v>1307</v>
      </c>
      <c r="F216" s="35" t="s">
        <v>852</v>
      </c>
      <c r="G216" s="72">
        <v>47000</v>
      </c>
      <c r="H216" s="72">
        <v>22382.608695652201</v>
      </c>
      <c r="I216" s="72">
        <v>69300</v>
      </c>
      <c r="J216" s="72">
        <f t="shared" si="18"/>
        <v>29097.391304347861</v>
      </c>
      <c r="K216" s="72">
        <f t="shared" si="19"/>
        <v>76097.391304347868</v>
      </c>
      <c r="L216" s="72">
        <f t="shared" si="20"/>
        <v>76000</v>
      </c>
      <c r="M216" s="72">
        <f t="shared" si="21"/>
        <v>53268.173913043502</v>
      </c>
      <c r="N216" s="72">
        <f t="shared" si="22"/>
        <v>53200</v>
      </c>
      <c r="O216" s="72">
        <f t="shared" si="23"/>
        <v>53200</v>
      </c>
      <c r="P216" s="37"/>
    </row>
    <row r="217" spans="1:16" ht="41.4">
      <c r="A217" s="32">
        <v>212</v>
      </c>
      <c r="B217" s="33" t="s">
        <v>1308</v>
      </c>
      <c r="C217" s="34" t="s">
        <v>911</v>
      </c>
      <c r="D217" s="32">
        <v>8.4480000000000004</v>
      </c>
      <c r="E217" s="35" t="s">
        <v>1309</v>
      </c>
      <c r="F217" s="35" t="s">
        <v>852</v>
      </c>
      <c r="G217" s="72">
        <v>47000</v>
      </c>
      <c r="H217" s="72">
        <v>22382.608695652201</v>
      </c>
      <c r="I217" s="72">
        <v>69300</v>
      </c>
      <c r="J217" s="72">
        <f t="shared" si="18"/>
        <v>29097.391304347861</v>
      </c>
      <c r="K217" s="72">
        <f t="shared" si="19"/>
        <v>76097.391304347868</v>
      </c>
      <c r="L217" s="72">
        <f t="shared" si="20"/>
        <v>76000</v>
      </c>
      <c r="M217" s="72">
        <f t="shared" si="21"/>
        <v>53268.173913043502</v>
      </c>
      <c r="N217" s="72">
        <f t="shared" si="22"/>
        <v>53200</v>
      </c>
      <c r="O217" s="72">
        <f t="shared" si="23"/>
        <v>53200</v>
      </c>
      <c r="P217" s="37"/>
    </row>
    <row r="218" spans="1:16" ht="41.4">
      <c r="A218" s="32">
        <v>213</v>
      </c>
      <c r="B218" s="33" t="s">
        <v>1310</v>
      </c>
      <c r="C218" s="34" t="s">
        <v>911</v>
      </c>
      <c r="D218" s="32">
        <v>8.4489999999999998</v>
      </c>
      <c r="E218" s="35" t="s">
        <v>1311</v>
      </c>
      <c r="F218" s="35" t="s">
        <v>852</v>
      </c>
      <c r="G218" s="72">
        <v>47000</v>
      </c>
      <c r="H218" s="72">
        <v>22382.608695652201</v>
      </c>
      <c r="I218" s="72">
        <v>69300</v>
      </c>
      <c r="J218" s="72">
        <f t="shared" si="18"/>
        <v>29097.391304347861</v>
      </c>
      <c r="K218" s="72">
        <f t="shared" si="19"/>
        <v>76097.391304347868</v>
      </c>
      <c r="L218" s="72">
        <f t="shared" si="20"/>
        <v>76000</v>
      </c>
      <c r="M218" s="72">
        <f t="shared" si="21"/>
        <v>53268.173913043502</v>
      </c>
      <c r="N218" s="72">
        <f t="shared" si="22"/>
        <v>53200</v>
      </c>
      <c r="O218" s="72">
        <f t="shared" si="23"/>
        <v>53200</v>
      </c>
      <c r="P218" s="37"/>
    </row>
    <row r="219" spans="1:16" ht="41.4">
      <c r="A219" s="32">
        <v>214</v>
      </c>
      <c r="B219" s="33" t="s">
        <v>1312</v>
      </c>
      <c r="C219" s="34" t="s">
        <v>911</v>
      </c>
      <c r="D219" s="32">
        <v>8.4499999999999993</v>
      </c>
      <c r="E219" s="35" t="s">
        <v>1314</v>
      </c>
      <c r="F219" s="35" t="s">
        <v>852</v>
      </c>
      <c r="G219" s="72">
        <v>47000</v>
      </c>
      <c r="H219" s="72">
        <v>22382.608695652201</v>
      </c>
      <c r="I219" s="72">
        <v>69300</v>
      </c>
      <c r="J219" s="72">
        <f t="shared" si="18"/>
        <v>29097.391304347861</v>
      </c>
      <c r="K219" s="72">
        <f t="shared" si="19"/>
        <v>76097.391304347868</v>
      </c>
      <c r="L219" s="72">
        <f t="shared" si="20"/>
        <v>76000</v>
      </c>
      <c r="M219" s="72">
        <f t="shared" si="21"/>
        <v>53268.173913043502</v>
      </c>
      <c r="N219" s="72">
        <f t="shared" si="22"/>
        <v>53200</v>
      </c>
      <c r="O219" s="72">
        <f t="shared" si="23"/>
        <v>53200</v>
      </c>
      <c r="P219" s="37"/>
    </row>
    <row r="220" spans="1:16" ht="41.4">
      <c r="A220" s="32">
        <v>215</v>
      </c>
      <c r="B220" s="33" t="s">
        <v>1386</v>
      </c>
      <c r="C220" s="34" t="s">
        <v>911</v>
      </c>
      <c r="D220" s="32">
        <v>8.5</v>
      </c>
      <c r="E220" s="35" t="s">
        <v>1387</v>
      </c>
      <c r="F220" s="35" t="s">
        <v>440</v>
      </c>
      <c r="G220" s="72">
        <v>55126</v>
      </c>
      <c r="H220" s="72">
        <v>23281.043478260901</v>
      </c>
      <c r="I220" s="72">
        <v>78400</v>
      </c>
      <c r="J220" s="72">
        <f t="shared" si="18"/>
        <v>30265.35652173917</v>
      </c>
      <c r="K220" s="72">
        <f t="shared" si="19"/>
        <v>85391.356521739173</v>
      </c>
      <c r="L220" s="72">
        <f t="shared" si="20"/>
        <v>85300</v>
      </c>
      <c r="M220" s="72">
        <f t="shared" si="21"/>
        <v>59773.949565217416</v>
      </c>
      <c r="N220" s="72">
        <f t="shared" si="22"/>
        <v>59700</v>
      </c>
      <c r="O220" s="72">
        <f t="shared" si="23"/>
        <v>59709.999999999993</v>
      </c>
      <c r="P220" s="37"/>
    </row>
    <row r="221" spans="1:16" ht="41.4">
      <c r="A221" s="32">
        <v>216</v>
      </c>
      <c r="B221" s="33" t="s">
        <v>1388</v>
      </c>
      <c r="C221" s="34" t="s">
        <v>911</v>
      </c>
      <c r="D221" s="32">
        <v>8.6</v>
      </c>
      <c r="E221" s="35" t="s">
        <v>1389</v>
      </c>
      <c r="F221" s="35" t="s">
        <v>1390</v>
      </c>
      <c r="G221" s="72">
        <v>47000</v>
      </c>
      <c r="H221" s="72">
        <v>23165.217391304301</v>
      </c>
      <c r="I221" s="72">
        <v>70100</v>
      </c>
      <c r="J221" s="72">
        <f t="shared" si="18"/>
        <v>30114.78260869559</v>
      </c>
      <c r="K221" s="72">
        <f t="shared" si="19"/>
        <v>77114.78260869559</v>
      </c>
      <c r="L221" s="72">
        <f t="shared" si="20"/>
        <v>77100</v>
      </c>
      <c r="M221" s="72">
        <f t="shared" si="21"/>
        <v>53980.347826086909</v>
      </c>
      <c r="N221" s="72">
        <f t="shared" si="22"/>
        <v>53900</v>
      </c>
      <c r="O221" s="72">
        <f t="shared" si="23"/>
        <v>53970</v>
      </c>
      <c r="P221" s="37" t="str">
        <f>VLOOKUP(B221,[1]Sheet1!B$1:R$65536,17,0)</f>
        <v>Chưa bao gồm thuốc.</v>
      </c>
    </row>
    <row r="222" spans="1:16" ht="41.4">
      <c r="A222" s="32">
        <v>217</v>
      </c>
      <c r="B222" s="33" t="s">
        <v>1391</v>
      </c>
      <c r="C222" s="34" t="s">
        <v>911</v>
      </c>
      <c r="D222" s="32">
        <v>8.6999999999999993</v>
      </c>
      <c r="E222" s="35" t="s">
        <v>1392</v>
      </c>
      <c r="F222" s="35" t="s">
        <v>1113</v>
      </c>
      <c r="G222" s="72">
        <v>120151</v>
      </c>
      <c r="H222" s="72">
        <v>27937.5652173913</v>
      </c>
      <c r="I222" s="72">
        <v>148000</v>
      </c>
      <c r="J222" s="72">
        <f t="shared" si="18"/>
        <v>36318.83478260869</v>
      </c>
      <c r="K222" s="72">
        <f t="shared" si="19"/>
        <v>156469.8347826087</v>
      </c>
      <c r="L222" s="72">
        <f t="shared" si="20"/>
        <v>156400</v>
      </c>
      <c r="M222" s="72">
        <f t="shared" si="21"/>
        <v>109528.88434782608</v>
      </c>
      <c r="N222" s="72">
        <f t="shared" si="22"/>
        <v>109400</v>
      </c>
      <c r="O222" s="72">
        <f t="shared" si="23"/>
        <v>109480</v>
      </c>
      <c r="P222" s="37"/>
    </row>
    <row r="223" spans="1:16" ht="41.4">
      <c r="A223" s="32">
        <v>218</v>
      </c>
      <c r="B223" s="33" t="s">
        <v>1393</v>
      </c>
      <c r="C223" s="34" t="s">
        <v>911</v>
      </c>
      <c r="D223" s="32">
        <v>8.8000000000000007</v>
      </c>
      <c r="E223" s="35" t="s">
        <v>1394</v>
      </c>
      <c r="F223" s="35" t="s">
        <v>926</v>
      </c>
      <c r="G223" s="72">
        <v>46126</v>
      </c>
      <c r="H223" s="72">
        <v>23281.043478260901</v>
      </c>
      <c r="I223" s="72">
        <v>69400</v>
      </c>
      <c r="J223" s="72">
        <f t="shared" si="18"/>
        <v>30265.35652173917</v>
      </c>
      <c r="K223" s="72">
        <f t="shared" si="19"/>
        <v>76391.356521739173</v>
      </c>
      <c r="L223" s="72">
        <f t="shared" si="20"/>
        <v>76300</v>
      </c>
      <c r="M223" s="72">
        <f t="shared" si="21"/>
        <v>53473.949565217416</v>
      </c>
      <c r="N223" s="72">
        <f t="shared" si="22"/>
        <v>53400</v>
      </c>
      <c r="O223" s="72">
        <f t="shared" si="23"/>
        <v>53410</v>
      </c>
      <c r="P223" s="37"/>
    </row>
    <row r="224" spans="1:16" ht="41.4">
      <c r="A224" s="32">
        <v>219</v>
      </c>
      <c r="B224" s="33" t="s">
        <v>1395</v>
      </c>
      <c r="C224" s="34" t="s">
        <v>911</v>
      </c>
      <c r="D224" s="32">
        <v>8.9</v>
      </c>
      <c r="E224" s="35" t="s">
        <v>1396</v>
      </c>
      <c r="F224" s="35" t="s">
        <v>1116</v>
      </c>
      <c r="G224" s="72">
        <v>33000</v>
      </c>
      <c r="H224" s="72">
        <v>3130.4347826087001</v>
      </c>
      <c r="I224" s="72">
        <v>36100</v>
      </c>
      <c r="J224" s="72">
        <f t="shared" si="18"/>
        <v>4069.5652173913099</v>
      </c>
      <c r="K224" s="72">
        <f t="shared" si="19"/>
        <v>37069.565217391311</v>
      </c>
      <c r="L224" s="72">
        <f t="shared" si="20"/>
        <v>37000</v>
      </c>
      <c r="M224" s="72">
        <f t="shared" si="21"/>
        <v>25948.695652173916</v>
      </c>
      <c r="N224" s="72">
        <f t="shared" si="22"/>
        <v>25900</v>
      </c>
      <c r="O224" s="72">
        <f t="shared" si="23"/>
        <v>25900</v>
      </c>
      <c r="P224" s="37"/>
    </row>
    <row r="225" spans="1:16" ht="31.2">
      <c r="A225" s="32">
        <v>220</v>
      </c>
      <c r="B225" s="57" t="s">
        <v>1413</v>
      </c>
      <c r="C225" s="58" t="s">
        <v>1401</v>
      </c>
      <c r="D225" s="59" t="s">
        <v>2778</v>
      </c>
      <c r="E225" s="60" t="s">
        <v>1415</v>
      </c>
      <c r="F225" s="35" t="s">
        <v>396</v>
      </c>
      <c r="G225" s="75">
        <v>150000</v>
      </c>
      <c r="H225" s="75">
        <v>34434.782608695597</v>
      </c>
      <c r="I225" s="75">
        <v>184000</v>
      </c>
      <c r="J225" s="72">
        <f t="shared" si="18"/>
        <v>44765.217391304272</v>
      </c>
      <c r="K225" s="72">
        <f t="shared" si="19"/>
        <v>194765.21739130426</v>
      </c>
      <c r="L225" s="72">
        <f t="shared" si="20"/>
        <v>194700</v>
      </c>
      <c r="M225" s="72">
        <f t="shared" si="21"/>
        <v>136335.65217391297</v>
      </c>
      <c r="N225" s="72">
        <f t="shared" si="22"/>
        <v>136200</v>
      </c>
      <c r="O225" s="72">
        <f t="shared" si="23"/>
        <v>136290</v>
      </c>
      <c r="P225" s="37"/>
    </row>
    <row r="226" spans="1:16" ht="31.2">
      <c r="A226" s="32">
        <v>221</v>
      </c>
      <c r="B226" s="57" t="s">
        <v>1416</v>
      </c>
      <c r="C226" s="58" t="s">
        <v>1401</v>
      </c>
      <c r="D226" s="59" t="s">
        <v>2778</v>
      </c>
      <c r="E226" s="60" t="s">
        <v>1415</v>
      </c>
      <c r="F226" s="35" t="s">
        <v>1417</v>
      </c>
      <c r="G226" s="75">
        <v>180000</v>
      </c>
      <c r="H226" s="75">
        <v>68869.565217391297</v>
      </c>
      <c r="I226" s="75">
        <v>248000</v>
      </c>
      <c r="J226" s="72">
        <f t="shared" si="18"/>
        <v>89530.434782608689</v>
      </c>
      <c r="K226" s="72">
        <f t="shared" si="19"/>
        <v>269530.4347826087</v>
      </c>
      <c r="L226" s="72">
        <f t="shared" si="20"/>
        <v>269500</v>
      </c>
      <c r="M226" s="72">
        <f t="shared" si="21"/>
        <v>188671.30434782608</v>
      </c>
      <c r="N226" s="72">
        <f t="shared" si="22"/>
        <v>188600</v>
      </c>
      <c r="O226" s="72">
        <f t="shared" si="23"/>
        <v>188650</v>
      </c>
      <c r="P226" s="37"/>
    </row>
    <row r="227" spans="1:16" ht="31.2">
      <c r="A227" s="32">
        <v>222</v>
      </c>
      <c r="B227" s="57" t="s">
        <v>1418</v>
      </c>
      <c r="C227" s="58" t="s">
        <v>1401</v>
      </c>
      <c r="D227" s="59" t="s">
        <v>2778</v>
      </c>
      <c r="E227" s="60" t="s">
        <v>1415</v>
      </c>
      <c r="F227" s="35" t="s">
        <v>1419</v>
      </c>
      <c r="G227" s="75">
        <v>200000</v>
      </c>
      <c r="H227" s="75">
        <v>68869.565217391297</v>
      </c>
      <c r="I227" s="75">
        <v>268000</v>
      </c>
      <c r="J227" s="72">
        <f t="shared" si="18"/>
        <v>89530.434782608689</v>
      </c>
      <c r="K227" s="72">
        <f t="shared" si="19"/>
        <v>289530.4347826087</v>
      </c>
      <c r="L227" s="72">
        <f t="shared" si="20"/>
        <v>289500</v>
      </c>
      <c r="M227" s="72">
        <f t="shared" si="21"/>
        <v>202671.30434782608</v>
      </c>
      <c r="N227" s="72">
        <f t="shared" si="22"/>
        <v>202600</v>
      </c>
      <c r="O227" s="72">
        <f t="shared" si="23"/>
        <v>202650</v>
      </c>
      <c r="P227" s="37"/>
    </row>
    <row r="228" spans="1:16" ht="31.2">
      <c r="A228" s="32">
        <v>223</v>
      </c>
      <c r="B228" s="57" t="s">
        <v>1420</v>
      </c>
      <c r="C228" s="58" t="s">
        <v>1401</v>
      </c>
      <c r="D228" s="59" t="s">
        <v>2778</v>
      </c>
      <c r="E228" s="60" t="s">
        <v>1415</v>
      </c>
      <c r="F228" s="35" t="s">
        <v>602</v>
      </c>
      <c r="G228" s="75">
        <v>220000</v>
      </c>
      <c r="H228" s="75">
        <v>103304.347826087</v>
      </c>
      <c r="I228" s="75">
        <v>323000</v>
      </c>
      <c r="J228" s="72">
        <f t="shared" si="18"/>
        <v>134295.65217391311</v>
      </c>
      <c r="K228" s="72">
        <f t="shared" si="19"/>
        <v>354295.65217391308</v>
      </c>
      <c r="L228" s="72">
        <f t="shared" si="20"/>
        <v>354200</v>
      </c>
      <c r="M228" s="72">
        <f t="shared" si="21"/>
        <v>248006.95652173914</v>
      </c>
      <c r="N228" s="72">
        <f t="shared" si="22"/>
        <v>247900</v>
      </c>
      <c r="O228" s="72">
        <f t="shared" si="23"/>
        <v>247939.99999999997</v>
      </c>
      <c r="P228" s="37"/>
    </row>
    <row r="229" spans="1:16" ht="62.4">
      <c r="A229" s="32">
        <v>224</v>
      </c>
      <c r="B229" s="45" t="s">
        <v>1421</v>
      </c>
      <c r="C229" s="58" t="s">
        <v>1401</v>
      </c>
      <c r="D229" s="59" t="s">
        <v>2779</v>
      </c>
      <c r="E229" s="57" t="s">
        <v>1423</v>
      </c>
      <c r="F229" s="57" t="s">
        <v>133</v>
      </c>
      <c r="G229" s="75">
        <v>46000</v>
      </c>
      <c r="H229" s="75">
        <v>14086.956521739099</v>
      </c>
      <c r="I229" s="75">
        <v>60000</v>
      </c>
      <c r="J229" s="72">
        <f t="shared" si="18"/>
        <v>18313.043478260832</v>
      </c>
      <c r="K229" s="72">
        <f t="shared" si="19"/>
        <v>64313.043478260835</v>
      </c>
      <c r="L229" s="72">
        <f t="shared" si="20"/>
        <v>64300</v>
      </c>
      <c r="M229" s="72">
        <f t="shared" si="21"/>
        <v>45019.130434782579</v>
      </c>
      <c r="N229" s="72">
        <f t="shared" si="22"/>
        <v>45000</v>
      </c>
      <c r="O229" s="72">
        <f t="shared" si="23"/>
        <v>45010</v>
      </c>
      <c r="P229" s="62" t="s">
        <v>1424</v>
      </c>
    </row>
    <row r="230" spans="1:16" ht="31.2">
      <c r="A230" s="32">
        <v>225</v>
      </c>
      <c r="B230" s="45" t="s">
        <v>1425</v>
      </c>
      <c r="C230" s="58" t="s">
        <v>1401</v>
      </c>
      <c r="D230" s="59" t="s">
        <v>2779</v>
      </c>
      <c r="E230" s="57" t="s">
        <v>1423</v>
      </c>
      <c r="F230" s="63" t="s">
        <v>710</v>
      </c>
      <c r="G230" s="75">
        <v>70000</v>
      </c>
      <c r="H230" s="75">
        <v>15026.0869565217</v>
      </c>
      <c r="I230" s="75">
        <v>85000</v>
      </c>
      <c r="J230" s="72">
        <f t="shared" si="18"/>
        <v>19533.913043478209</v>
      </c>
      <c r="K230" s="72">
        <f t="shared" si="19"/>
        <v>89533.913043478213</v>
      </c>
      <c r="L230" s="72">
        <f t="shared" si="20"/>
        <v>89500</v>
      </c>
      <c r="M230" s="72">
        <f t="shared" si="21"/>
        <v>62673.739130434747</v>
      </c>
      <c r="N230" s="72">
        <f t="shared" si="22"/>
        <v>62600</v>
      </c>
      <c r="O230" s="72">
        <f t="shared" si="23"/>
        <v>62649.999999999993</v>
      </c>
      <c r="P230" s="37"/>
    </row>
    <row r="231" spans="1:16" ht="46.8">
      <c r="A231" s="32">
        <v>226</v>
      </c>
      <c r="B231" s="45" t="s">
        <v>1426</v>
      </c>
      <c r="C231" s="58" t="s">
        <v>1401</v>
      </c>
      <c r="D231" s="59" t="s">
        <v>2779</v>
      </c>
      <c r="E231" s="57" t="s">
        <v>1423</v>
      </c>
      <c r="F231" s="57" t="s">
        <v>712</v>
      </c>
      <c r="G231" s="75">
        <v>97000</v>
      </c>
      <c r="H231" s="75">
        <v>18782.608695652201</v>
      </c>
      <c r="I231" s="75">
        <v>115000</v>
      </c>
      <c r="J231" s="72">
        <f t="shared" si="18"/>
        <v>24417.391304347861</v>
      </c>
      <c r="K231" s="72">
        <f t="shared" si="19"/>
        <v>121417.39130434787</v>
      </c>
      <c r="L231" s="72">
        <f t="shared" si="20"/>
        <v>121400</v>
      </c>
      <c r="M231" s="72">
        <f t="shared" si="21"/>
        <v>84992.173913043516</v>
      </c>
      <c r="N231" s="72">
        <f t="shared" si="22"/>
        <v>84900</v>
      </c>
      <c r="O231" s="72">
        <f t="shared" si="23"/>
        <v>84980</v>
      </c>
      <c r="P231" s="37"/>
    </row>
    <row r="232" spans="1:16" ht="46.8">
      <c r="A232" s="32">
        <v>227</v>
      </c>
      <c r="B232" s="45" t="s">
        <v>1427</v>
      </c>
      <c r="C232" s="58" t="s">
        <v>1401</v>
      </c>
      <c r="D232" s="59" t="s">
        <v>2779</v>
      </c>
      <c r="E232" s="57" t="s">
        <v>1423</v>
      </c>
      <c r="F232" s="57" t="s">
        <v>93</v>
      </c>
      <c r="G232" s="75">
        <v>110000</v>
      </c>
      <c r="H232" s="75">
        <v>29739.130434782601</v>
      </c>
      <c r="I232" s="75">
        <v>139000</v>
      </c>
      <c r="J232" s="72">
        <f t="shared" si="18"/>
        <v>38660.869565217377</v>
      </c>
      <c r="K232" s="72">
        <f t="shared" si="19"/>
        <v>148660.86956521738</v>
      </c>
      <c r="L232" s="72">
        <f t="shared" si="20"/>
        <v>148600</v>
      </c>
      <c r="M232" s="72">
        <f t="shared" si="21"/>
        <v>104062.60869565216</v>
      </c>
      <c r="N232" s="72">
        <f t="shared" si="22"/>
        <v>104000</v>
      </c>
      <c r="O232" s="72">
        <f t="shared" si="23"/>
        <v>104020</v>
      </c>
      <c r="P232" s="37"/>
    </row>
    <row r="233" spans="1:16" ht="46.8">
      <c r="A233" s="32">
        <v>228</v>
      </c>
      <c r="B233" s="45" t="s">
        <v>1428</v>
      </c>
      <c r="C233" s="58" t="s">
        <v>1401</v>
      </c>
      <c r="D233" s="59" t="s">
        <v>2779</v>
      </c>
      <c r="E233" s="57" t="s">
        <v>1423</v>
      </c>
      <c r="F233" s="57" t="s">
        <v>95</v>
      </c>
      <c r="G233" s="75">
        <v>155000</v>
      </c>
      <c r="H233" s="75">
        <v>29739.130434782601</v>
      </c>
      <c r="I233" s="75">
        <v>184000</v>
      </c>
      <c r="J233" s="72">
        <f t="shared" si="18"/>
        <v>38660.869565217377</v>
      </c>
      <c r="K233" s="72">
        <f t="shared" si="19"/>
        <v>193660.86956521738</v>
      </c>
      <c r="L233" s="72">
        <f t="shared" si="20"/>
        <v>193600</v>
      </c>
      <c r="M233" s="72">
        <f t="shared" si="21"/>
        <v>135562.60869565216</v>
      </c>
      <c r="N233" s="72">
        <f t="shared" si="22"/>
        <v>135500</v>
      </c>
      <c r="O233" s="72">
        <f t="shared" si="23"/>
        <v>135520</v>
      </c>
      <c r="P233" s="37"/>
    </row>
    <row r="234" spans="1:16" ht="31.2">
      <c r="A234" s="32">
        <v>229</v>
      </c>
      <c r="B234" s="45" t="s">
        <v>1429</v>
      </c>
      <c r="C234" s="58" t="s">
        <v>1401</v>
      </c>
      <c r="D234" s="59" t="s">
        <v>2779</v>
      </c>
      <c r="E234" s="57" t="s">
        <v>1423</v>
      </c>
      <c r="F234" s="57" t="s">
        <v>97</v>
      </c>
      <c r="G234" s="75">
        <v>180000</v>
      </c>
      <c r="H234" s="75">
        <v>73565.217391304395</v>
      </c>
      <c r="I234" s="75">
        <v>253000</v>
      </c>
      <c r="J234" s="72">
        <f t="shared" si="18"/>
        <v>95634.782608695707</v>
      </c>
      <c r="K234" s="72">
        <f t="shared" si="19"/>
        <v>275634.78260869568</v>
      </c>
      <c r="L234" s="72">
        <f t="shared" si="20"/>
        <v>275600</v>
      </c>
      <c r="M234" s="72">
        <f t="shared" si="21"/>
        <v>192944.34782608697</v>
      </c>
      <c r="N234" s="72">
        <f t="shared" si="22"/>
        <v>192900</v>
      </c>
      <c r="O234" s="72">
        <f t="shared" si="23"/>
        <v>192920</v>
      </c>
      <c r="P234" s="37"/>
    </row>
    <row r="235" spans="1:16" ht="31.2">
      <c r="A235" s="32">
        <v>230</v>
      </c>
      <c r="B235" s="45" t="s">
        <v>1430</v>
      </c>
      <c r="C235" s="58" t="s">
        <v>1401</v>
      </c>
      <c r="D235" s="59" t="s">
        <v>2780</v>
      </c>
      <c r="E235" s="45" t="s">
        <v>115</v>
      </c>
      <c r="F235" s="57" t="s">
        <v>115</v>
      </c>
      <c r="G235" s="75">
        <v>20000</v>
      </c>
      <c r="H235" s="75">
        <v>15652.1739130435</v>
      </c>
      <c r="I235" s="75">
        <v>35600</v>
      </c>
      <c r="J235" s="72">
        <f t="shared" si="18"/>
        <v>20347.826086956549</v>
      </c>
      <c r="K235" s="72">
        <f t="shared" si="19"/>
        <v>40347.826086956549</v>
      </c>
      <c r="L235" s="72">
        <f t="shared" si="20"/>
        <v>40300</v>
      </c>
      <c r="M235" s="72">
        <f t="shared" si="21"/>
        <v>28243.478260869582</v>
      </c>
      <c r="N235" s="72">
        <f t="shared" si="22"/>
        <v>28200</v>
      </c>
      <c r="O235" s="72">
        <f t="shared" si="23"/>
        <v>28210</v>
      </c>
      <c r="P235" s="62" t="s">
        <v>1432</v>
      </c>
    </row>
    <row r="236" spans="1:16" ht="27.6">
      <c r="A236" s="32">
        <v>231</v>
      </c>
      <c r="B236" s="51" t="s">
        <v>1397</v>
      </c>
      <c r="C236" s="52" t="s">
        <v>1398</v>
      </c>
      <c r="D236" s="53">
        <v>9.1229999999999993</v>
      </c>
      <c r="E236" s="54" t="s">
        <v>1399</v>
      </c>
      <c r="F236" s="54" t="s">
        <v>143</v>
      </c>
      <c r="G236" s="76">
        <v>8000</v>
      </c>
      <c r="H236" s="76">
        <v>15026.0869565217</v>
      </c>
      <c r="I236" s="76">
        <v>23000</v>
      </c>
      <c r="J236" s="76">
        <f t="shared" si="18"/>
        <v>19533.913043478209</v>
      </c>
      <c r="K236" s="72">
        <f t="shared" si="19"/>
        <v>27533.913043478209</v>
      </c>
      <c r="L236" s="76">
        <f t="shared" si="20"/>
        <v>27500</v>
      </c>
      <c r="M236" s="72">
        <f t="shared" si="21"/>
        <v>19273.739130434744</v>
      </c>
      <c r="N236" s="72">
        <f t="shared" si="22"/>
        <v>19200</v>
      </c>
      <c r="O236" s="72">
        <f t="shared" si="23"/>
        <v>19250</v>
      </c>
      <c r="P236" s="37" t="str">
        <f>VLOOKUP(B236,[1]Sheet1!B$1:R$65536,17,0)</f>
        <v>Chưa bao gồm thuốc khí dung.</v>
      </c>
    </row>
    <row r="237" spans="1:16" ht="31.2">
      <c r="A237" s="32">
        <v>232</v>
      </c>
      <c r="B237" s="33" t="s">
        <v>1433</v>
      </c>
      <c r="C237" s="34" t="s">
        <v>1434</v>
      </c>
      <c r="D237" s="32">
        <v>11.1</v>
      </c>
      <c r="E237" s="35" t="s">
        <v>1435</v>
      </c>
      <c r="F237" s="35" t="s">
        <v>1436</v>
      </c>
      <c r="G237" s="72">
        <v>90000</v>
      </c>
      <c r="H237" s="72">
        <v>31304.347826087</v>
      </c>
      <c r="I237" s="72">
        <v>121000</v>
      </c>
      <c r="J237" s="72">
        <f t="shared" si="18"/>
        <v>40695.652173913099</v>
      </c>
      <c r="K237" s="72">
        <f t="shared" si="19"/>
        <v>130695.6521739131</v>
      </c>
      <c r="L237" s="72">
        <f t="shared" si="20"/>
        <v>130600</v>
      </c>
      <c r="M237" s="72">
        <f t="shared" si="21"/>
        <v>91486.956521739165</v>
      </c>
      <c r="N237" s="72">
        <f t="shared" si="22"/>
        <v>91400</v>
      </c>
      <c r="O237" s="72">
        <f t="shared" si="23"/>
        <v>91420</v>
      </c>
      <c r="P237" s="37"/>
    </row>
    <row r="238" spans="1:16" ht="31.2">
      <c r="A238" s="32">
        <v>233</v>
      </c>
      <c r="B238" s="33" t="s">
        <v>1437</v>
      </c>
      <c r="C238" s="34" t="s">
        <v>1434</v>
      </c>
      <c r="D238" s="32">
        <v>11.1</v>
      </c>
      <c r="E238" s="35" t="s">
        <v>1435</v>
      </c>
      <c r="F238" s="35" t="s">
        <v>1438</v>
      </c>
      <c r="G238" s="72">
        <v>208000</v>
      </c>
      <c r="H238" s="72">
        <v>42260.869565217399</v>
      </c>
      <c r="I238" s="72">
        <v>250000</v>
      </c>
      <c r="J238" s="72">
        <f t="shared" si="18"/>
        <v>54939.130434782623</v>
      </c>
      <c r="K238" s="72">
        <f t="shared" si="19"/>
        <v>262939.13043478259</v>
      </c>
      <c r="L238" s="72">
        <f t="shared" si="20"/>
        <v>262900</v>
      </c>
      <c r="M238" s="72">
        <f t="shared" si="21"/>
        <v>184057.39130434781</v>
      </c>
      <c r="N238" s="72">
        <f t="shared" si="22"/>
        <v>184000</v>
      </c>
      <c r="O238" s="72">
        <f t="shared" si="23"/>
        <v>184030</v>
      </c>
      <c r="P238" s="37"/>
    </row>
    <row r="239" spans="1:16" ht="27.6">
      <c r="A239" s="32">
        <v>234</v>
      </c>
      <c r="B239" s="33" t="s">
        <v>1538</v>
      </c>
      <c r="C239" s="34" t="s">
        <v>1472</v>
      </c>
      <c r="D239" s="33" t="s">
        <v>1539</v>
      </c>
      <c r="E239" s="35" t="s">
        <v>1540</v>
      </c>
      <c r="F239" s="35" t="s">
        <v>1540</v>
      </c>
      <c r="G239" s="72">
        <v>567000</v>
      </c>
      <c r="H239" s="72">
        <v>169043.47826087</v>
      </c>
      <c r="I239" s="72">
        <v>736000</v>
      </c>
      <c r="J239" s="72">
        <f t="shared" si="18"/>
        <v>219756.52173913101</v>
      </c>
      <c r="K239" s="72">
        <f t="shared" si="19"/>
        <v>786756.52173913107</v>
      </c>
      <c r="L239" s="72">
        <f t="shared" si="20"/>
        <v>786700</v>
      </c>
      <c r="M239" s="72">
        <f t="shared" si="21"/>
        <v>550729.5652173917</v>
      </c>
      <c r="N239" s="72">
        <f t="shared" si="22"/>
        <v>550600</v>
      </c>
      <c r="O239" s="72">
        <f t="shared" si="23"/>
        <v>550690</v>
      </c>
      <c r="P239" s="37"/>
    </row>
    <row r="240" spans="1:16" ht="31.2">
      <c r="A240" s="32">
        <v>235</v>
      </c>
      <c r="B240" s="33" t="s">
        <v>1551</v>
      </c>
      <c r="C240" s="34" t="s">
        <v>1472</v>
      </c>
      <c r="D240" s="33" t="s">
        <v>1552</v>
      </c>
      <c r="E240" s="35" t="s">
        <v>1553</v>
      </c>
      <c r="F240" s="35" t="s">
        <v>1554</v>
      </c>
      <c r="G240" s="72">
        <v>147000</v>
      </c>
      <c r="H240" s="72">
        <v>68869.565217391297</v>
      </c>
      <c r="I240" s="72">
        <v>215000</v>
      </c>
      <c r="J240" s="72">
        <f t="shared" si="18"/>
        <v>89530.434782608689</v>
      </c>
      <c r="K240" s="72">
        <f t="shared" si="19"/>
        <v>236530.4347826087</v>
      </c>
      <c r="L240" s="72">
        <f t="shared" si="20"/>
        <v>236500</v>
      </c>
      <c r="M240" s="72">
        <f t="shared" si="21"/>
        <v>165571.30434782608</v>
      </c>
      <c r="N240" s="72">
        <f t="shared" si="22"/>
        <v>165500</v>
      </c>
      <c r="O240" s="72">
        <f t="shared" si="23"/>
        <v>165550</v>
      </c>
      <c r="P240" s="37"/>
    </row>
    <row r="241" spans="1:16" ht="31.2">
      <c r="A241" s="32">
        <v>236</v>
      </c>
      <c r="B241" s="33" t="s">
        <v>1580</v>
      </c>
      <c r="C241" s="34" t="s">
        <v>1472</v>
      </c>
      <c r="D241" s="33" t="s">
        <v>1581</v>
      </c>
      <c r="E241" s="35" t="s">
        <v>1582</v>
      </c>
      <c r="F241" s="35" t="s">
        <v>1583</v>
      </c>
      <c r="G241" s="72">
        <v>155000</v>
      </c>
      <c r="H241" s="72">
        <v>34434.782608695597</v>
      </c>
      <c r="I241" s="72">
        <v>189000</v>
      </c>
      <c r="J241" s="72">
        <f t="shared" si="18"/>
        <v>44765.217391304272</v>
      </c>
      <c r="K241" s="72">
        <f t="shared" si="19"/>
        <v>199765.21739130426</v>
      </c>
      <c r="L241" s="72">
        <f t="shared" si="20"/>
        <v>199700</v>
      </c>
      <c r="M241" s="72">
        <f t="shared" si="21"/>
        <v>139835.65217391297</v>
      </c>
      <c r="N241" s="72">
        <f t="shared" si="22"/>
        <v>139700</v>
      </c>
      <c r="O241" s="72">
        <f t="shared" si="23"/>
        <v>139790</v>
      </c>
      <c r="P241" s="37"/>
    </row>
    <row r="242" spans="1:16" ht="27.6">
      <c r="A242" s="32">
        <v>237</v>
      </c>
      <c r="B242" s="33" t="s">
        <v>1591</v>
      </c>
      <c r="C242" s="34" t="s">
        <v>1472</v>
      </c>
      <c r="D242" s="33" t="s">
        <v>1592</v>
      </c>
      <c r="E242" s="35" t="s">
        <v>1593</v>
      </c>
      <c r="F242" s="35" t="s">
        <v>1594</v>
      </c>
      <c r="G242" s="72">
        <v>50000</v>
      </c>
      <c r="H242" s="72">
        <v>13930.4347826087</v>
      </c>
      <c r="I242" s="72">
        <v>63900</v>
      </c>
      <c r="J242" s="72">
        <f t="shared" si="18"/>
        <v>18109.565217391311</v>
      </c>
      <c r="K242" s="72">
        <f t="shared" si="19"/>
        <v>68109.565217391311</v>
      </c>
      <c r="L242" s="72">
        <f t="shared" si="20"/>
        <v>68100</v>
      </c>
      <c r="M242" s="72">
        <f t="shared" si="21"/>
        <v>47676.695652173912</v>
      </c>
      <c r="N242" s="72">
        <f t="shared" si="22"/>
        <v>47600</v>
      </c>
      <c r="O242" s="72">
        <f t="shared" si="23"/>
        <v>47670</v>
      </c>
      <c r="P242" s="37"/>
    </row>
    <row r="243" spans="1:16" ht="27.6">
      <c r="A243" s="32">
        <v>238</v>
      </c>
      <c r="B243" s="33" t="s">
        <v>1610</v>
      </c>
      <c r="C243" s="34" t="s">
        <v>1611</v>
      </c>
      <c r="D243" s="33" t="s">
        <v>1612</v>
      </c>
      <c r="E243" s="35" t="s">
        <v>1613</v>
      </c>
      <c r="F243" s="35" t="s">
        <v>115</v>
      </c>
      <c r="G243" s="72">
        <v>20000</v>
      </c>
      <c r="H243" s="72">
        <v>15652.1739130435</v>
      </c>
      <c r="I243" s="72">
        <v>35600</v>
      </c>
      <c r="J243" s="72">
        <f t="shared" si="18"/>
        <v>20347.826086956549</v>
      </c>
      <c r="K243" s="72">
        <f t="shared" si="19"/>
        <v>40347.826086956549</v>
      </c>
      <c r="L243" s="72">
        <f t="shared" si="20"/>
        <v>40300</v>
      </c>
      <c r="M243" s="72">
        <f t="shared" si="21"/>
        <v>28243.478260869582</v>
      </c>
      <c r="N243" s="72">
        <f t="shared" si="22"/>
        <v>28200</v>
      </c>
      <c r="O243" s="72">
        <f t="shared" si="23"/>
        <v>28210</v>
      </c>
      <c r="P243" s="37" t="str">
        <f>VLOOKUP(B243,[1]Sheet1!B$1:R$65536,17,0)</f>
        <v>Chỉ áp dụng với người bệnh ngoại trú.</v>
      </c>
    </row>
    <row r="244" spans="1:16" ht="27.6">
      <c r="A244" s="32">
        <v>239</v>
      </c>
      <c r="B244" s="33" t="s">
        <v>1614</v>
      </c>
      <c r="C244" s="34" t="s">
        <v>1611</v>
      </c>
      <c r="D244" s="33" t="s">
        <v>1615</v>
      </c>
      <c r="E244" s="35" t="s">
        <v>1616</v>
      </c>
      <c r="F244" s="35" t="s">
        <v>115</v>
      </c>
      <c r="G244" s="72">
        <v>20000</v>
      </c>
      <c r="H244" s="72">
        <v>15652.1739130435</v>
      </c>
      <c r="I244" s="72">
        <v>35600</v>
      </c>
      <c r="J244" s="72">
        <f t="shared" si="18"/>
        <v>20347.826086956549</v>
      </c>
      <c r="K244" s="72">
        <f t="shared" si="19"/>
        <v>40347.826086956549</v>
      </c>
      <c r="L244" s="72">
        <f t="shared" si="20"/>
        <v>40300</v>
      </c>
      <c r="M244" s="72">
        <f t="shared" si="21"/>
        <v>28243.478260869582</v>
      </c>
      <c r="N244" s="72">
        <f t="shared" si="22"/>
        <v>28200</v>
      </c>
      <c r="O244" s="72">
        <f t="shared" si="23"/>
        <v>28210</v>
      </c>
      <c r="P244" s="37" t="str">
        <f>VLOOKUP(B244,[1]Sheet1!B$1:R$65536,17,0)</f>
        <v>Chỉ áp dụng với người bệnh ngoại trú.</v>
      </c>
    </row>
    <row r="245" spans="1:16" ht="27.6">
      <c r="A245" s="32">
        <v>240</v>
      </c>
      <c r="B245" s="33" t="s">
        <v>1617</v>
      </c>
      <c r="C245" s="34" t="s">
        <v>1611</v>
      </c>
      <c r="D245" s="33" t="s">
        <v>1618</v>
      </c>
      <c r="E245" s="35" t="s">
        <v>1619</v>
      </c>
      <c r="F245" s="35" t="s">
        <v>115</v>
      </c>
      <c r="G245" s="72">
        <v>20000</v>
      </c>
      <c r="H245" s="72">
        <v>15652.1739130435</v>
      </c>
      <c r="I245" s="72">
        <v>35600</v>
      </c>
      <c r="J245" s="72">
        <f t="shared" si="18"/>
        <v>20347.826086956549</v>
      </c>
      <c r="K245" s="72">
        <f t="shared" si="19"/>
        <v>40347.826086956549</v>
      </c>
      <c r="L245" s="72">
        <f t="shared" si="20"/>
        <v>40300</v>
      </c>
      <c r="M245" s="72">
        <f t="shared" si="21"/>
        <v>28243.478260869582</v>
      </c>
      <c r="N245" s="72">
        <f t="shared" si="22"/>
        <v>28200</v>
      </c>
      <c r="O245" s="72">
        <f t="shared" si="23"/>
        <v>28210</v>
      </c>
      <c r="P245" s="37" t="str">
        <f>VLOOKUP(B245,[1]Sheet1!B$1:R$65536,17,0)</f>
        <v>Chỉ áp dụng với người bệnh ngoại trú.</v>
      </c>
    </row>
    <row r="246" spans="1:16" ht="15.6">
      <c r="A246" s="32">
        <v>241</v>
      </c>
      <c r="B246" s="33" t="s">
        <v>1656</v>
      </c>
      <c r="C246" s="34" t="s">
        <v>1611</v>
      </c>
      <c r="D246" s="33" t="s">
        <v>1657</v>
      </c>
      <c r="E246" s="35" t="s">
        <v>305</v>
      </c>
      <c r="F246" s="35" t="s">
        <v>306</v>
      </c>
      <c r="G246" s="72">
        <v>52000</v>
      </c>
      <c r="H246" s="72">
        <v>15026.0869565217</v>
      </c>
      <c r="I246" s="72">
        <v>67000</v>
      </c>
      <c r="J246" s="72">
        <f t="shared" si="18"/>
        <v>19533.913043478209</v>
      </c>
      <c r="K246" s="72">
        <f t="shared" si="19"/>
        <v>71533.913043478213</v>
      </c>
      <c r="L246" s="72">
        <f t="shared" si="20"/>
        <v>71500</v>
      </c>
      <c r="M246" s="72">
        <f t="shared" si="21"/>
        <v>50073.739130434747</v>
      </c>
      <c r="N246" s="72">
        <f t="shared" si="22"/>
        <v>50000</v>
      </c>
      <c r="O246" s="72">
        <f t="shared" si="23"/>
        <v>50050</v>
      </c>
      <c r="P246" s="37"/>
    </row>
    <row r="247" spans="1:16" ht="27.6">
      <c r="A247" s="32">
        <v>242</v>
      </c>
      <c r="B247" s="33" t="s">
        <v>1687</v>
      </c>
      <c r="C247" s="34" t="s">
        <v>1688</v>
      </c>
      <c r="D247" s="33" t="s">
        <v>1689</v>
      </c>
      <c r="E247" s="35" t="s">
        <v>1690</v>
      </c>
      <c r="F247" s="35" t="s">
        <v>115</v>
      </c>
      <c r="G247" s="72">
        <v>20000</v>
      </c>
      <c r="H247" s="72">
        <v>15652.1739130435</v>
      </c>
      <c r="I247" s="72">
        <v>35600</v>
      </c>
      <c r="J247" s="72">
        <f t="shared" si="18"/>
        <v>20347.826086956549</v>
      </c>
      <c r="K247" s="72">
        <f t="shared" si="19"/>
        <v>40347.826086956549</v>
      </c>
      <c r="L247" s="72">
        <f t="shared" si="20"/>
        <v>40300</v>
      </c>
      <c r="M247" s="72">
        <f t="shared" si="21"/>
        <v>28243.478260869582</v>
      </c>
      <c r="N247" s="72">
        <f t="shared" si="22"/>
        <v>28200</v>
      </c>
      <c r="O247" s="72">
        <f t="shared" si="23"/>
        <v>28210</v>
      </c>
      <c r="P247" s="37" t="str">
        <f>VLOOKUP(B247,[1]Sheet1!B$1:R$65536,17,0)</f>
        <v>Chỉ áp dụng với người bệnh ngoại trú.</v>
      </c>
    </row>
    <row r="248" spans="1:16" ht="27.6">
      <c r="A248" s="32">
        <v>243</v>
      </c>
      <c r="B248" s="33" t="s">
        <v>1691</v>
      </c>
      <c r="C248" s="34" t="s">
        <v>1688</v>
      </c>
      <c r="D248" s="33" t="s">
        <v>1692</v>
      </c>
      <c r="E248" s="35" t="s">
        <v>128</v>
      </c>
      <c r="F248" s="35" t="s">
        <v>128</v>
      </c>
      <c r="G248" s="72">
        <v>511000</v>
      </c>
      <c r="H248" s="72">
        <v>68869.565217391297</v>
      </c>
      <c r="I248" s="72">
        <v>579000</v>
      </c>
      <c r="J248" s="72">
        <f t="shared" si="18"/>
        <v>89530.434782608689</v>
      </c>
      <c r="K248" s="72">
        <f t="shared" si="19"/>
        <v>600530.43478260865</v>
      </c>
      <c r="L248" s="72">
        <f t="shared" si="20"/>
        <v>600500</v>
      </c>
      <c r="M248" s="72">
        <f t="shared" si="21"/>
        <v>420371.30434782605</v>
      </c>
      <c r="N248" s="72">
        <f t="shared" si="22"/>
        <v>420300</v>
      </c>
      <c r="O248" s="72">
        <f t="shared" si="23"/>
        <v>420350</v>
      </c>
      <c r="P248" s="37"/>
    </row>
    <row r="249" spans="1:16" ht="41.4">
      <c r="A249" s="32">
        <v>244</v>
      </c>
      <c r="B249" s="33" t="s">
        <v>1693</v>
      </c>
      <c r="C249" s="34" t="s">
        <v>1688</v>
      </c>
      <c r="D249" s="33" t="s">
        <v>1694</v>
      </c>
      <c r="E249" s="35" t="s">
        <v>1695</v>
      </c>
      <c r="F249" s="35" t="s">
        <v>133</v>
      </c>
      <c r="G249" s="72">
        <v>46000</v>
      </c>
      <c r="H249" s="72">
        <v>14086.956521739099</v>
      </c>
      <c r="I249" s="72">
        <v>60000</v>
      </c>
      <c r="J249" s="72">
        <f t="shared" si="18"/>
        <v>18313.043478260832</v>
      </c>
      <c r="K249" s="72">
        <f t="shared" si="19"/>
        <v>64313.043478260835</v>
      </c>
      <c r="L249" s="72">
        <f t="shared" si="20"/>
        <v>64300</v>
      </c>
      <c r="M249" s="72">
        <f t="shared" si="21"/>
        <v>45019.130434782579</v>
      </c>
      <c r="N249" s="72">
        <f t="shared" si="22"/>
        <v>45000</v>
      </c>
      <c r="O249" s="72">
        <f t="shared" si="23"/>
        <v>45010</v>
      </c>
      <c r="P249" s="37" t="str">
        <f>VLOOKUP(B249,[1]Sheet1!B$1:R$65536,17,0)</f>
        <v>Chỉ áp dụng với người bệnh ngoại trú. Đối với người bệnh nội trú theo quy định của Bộ Y tế.</v>
      </c>
    </row>
    <row r="250" spans="1:16" ht="41.4">
      <c r="A250" s="32">
        <v>245</v>
      </c>
      <c r="B250" s="33" t="s">
        <v>1696</v>
      </c>
      <c r="C250" s="34" t="s">
        <v>1688</v>
      </c>
      <c r="D250" s="33" t="s">
        <v>1694</v>
      </c>
      <c r="E250" s="35" t="s">
        <v>1695</v>
      </c>
      <c r="F250" s="35" t="s">
        <v>1697</v>
      </c>
      <c r="G250" s="72">
        <v>70000</v>
      </c>
      <c r="H250" s="72">
        <v>15026.0869565217</v>
      </c>
      <c r="I250" s="72">
        <v>85000</v>
      </c>
      <c r="J250" s="72">
        <f t="shared" si="18"/>
        <v>19533.913043478209</v>
      </c>
      <c r="K250" s="72">
        <f t="shared" si="19"/>
        <v>89533.913043478213</v>
      </c>
      <c r="L250" s="72">
        <f t="shared" si="20"/>
        <v>89500</v>
      </c>
      <c r="M250" s="72">
        <f t="shared" si="21"/>
        <v>62673.739130434747</v>
      </c>
      <c r="N250" s="72">
        <f t="shared" si="22"/>
        <v>62600</v>
      </c>
      <c r="O250" s="72">
        <f t="shared" si="23"/>
        <v>62649.999999999993</v>
      </c>
      <c r="P250" s="37" t="str">
        <f>VLOOKUP(B250,[1]Sheet1!B$1:R$65536,17,0)</f>
        <v>Chỉ áp dụng với người bệnh ngoại trú. Đối với người bệnh nội trú theo quy định của Bộ Y tế.</v>
      </c>
    </row>
    <row r="251" spans="1:16" ht="46.8">
      <c r="A251" s="32">
        <v>246</v>
      </c>
      <c r="B251" s="33" t="s">
        <v>1698</v>
      </c>
      <c r="C251" s="34" t="s">
        <v>1688</v>
      </c>
      <c r="D251" s="33" t="s">
        <v>1694</v>
      </c>
      <c r="E251" s="35" t="s">
        <v>1695</v>
      </c>
      <c r="F251" s="35" t="s">
        <v>712</v>
      </c>
      <c r="G251" s="72">
        <v>97000</v>
      </c>
      <c r="H251" s="72">
        <v>18782.608695652201</v>
      </c>
      <c r="I251" s="72">
        <v>115000</v>
      </c>
      <c r="J251" s="72">
        <f t="shared" si="18"/>
        <v>24417.391304347861</v>
      </c>
      <c r="K251" s="72">
        <f t="shared" si="19"/>
        <v>121417.39130434787</v>
      </c>
      <c r="L251" s="72">
        <f t="shared" si="20"/>
        <v>121400</v>
      </c>
      <c r="M251" s="72">
        <f t="shared" si="21"/>
        <v>84992.173913043516</v>
      </c>
      <c r="N251" s="72">
        <f t="shared" si="22"/>
        <v>84900</v>
      </c>
      <c r="O251" s="72">
        <f t="shared" si="23"/>
        <v>84980</v>
      </c>
      <c r="P251" s="37"/>
    </row>
    <row r="252" spans="1:16" ht="46.8">
      <c r="A252" s="32">
        <v>247</v>
      </c>
      <c r="B252" s="33" t="s">
        <v>1699</v>
      </c>
      <c r="C252" s="34" t="s">
        <v>1688</v>
      </c>
      <c r="D252" s="33" t="s">
        <v>1694</v>
      </c>
      <c r="E252" s="35" t="s">
        <v>1695</v>
      </c>
      <c r="F252" s="35" t="s">
        <v>95</v>
      </c>
      <c r="G252" s="72">
        <v>155000</v>
      </c>
      <c r="H252" s="72">
        <v>29739.130434782601</v>
      </c>
      <c r="I252" s="72">
        <v>184000</v>
      </c>
      <c r="J252" s="72">
        <f t="shared" si="18"/>
        <v>38660.869565217377</v>
      </c>
      <c r="K252" s="72">
        <f t="shared" si="19"/>
        <v>193660.86956521738</v>
      </c>
      <c r="L252" s="72">
        <f t="shared" si="20"/>
        <v>193600</v>
      </c>
      <c r="M252" s="72">
        <f t="shared" si="21"/>
        <v>135562.60869565216</v>
      </c>
      <c r="N252" s="72">
        <f t="shared" si="22"/>
        <v>135500</v>
      </c>
      <c r="O252" s="72">
        <f t="shared" si="23"/>
        <v>135520</v>
      </c>
      <c r="P252" s="37"/>
    </row>
    <row r="253" spans="1:16" ht="31.2">
      <c r="A253" s="32">
        <v>248</v>
      </c>
      <c r="B253" s="33" t="s">
        <v>1703</v>
      </c>
      <c r="C253" s="34" t="s">
        <v>1688</v>
      </c>
      <c r="D253" s="33" t="s">
        <v>1704</v>
      </c>
      <c r="E253" s="35" t="s">
        <v>1705</v>
      </c>
      <c r="F253" s="35" t="s">
        <v>396</v>
      </c>
      <c r="G253" s="72">
        <v>150000</v>
      </c>
      <c r="H253" s="72">
        <v>34434.782608695597</v>
      </c>
      <c r="I253" s="72">
        <v>184000</v>
      </c>
      <c r="J253" s="72">
        <f t="shared" si="18"/>
        <v>44765.217391304272</v>
      </c>
      <c r="K253" s="72">
        <f t="shared" si="19"/>
        <v>194765.21739130426</v>
      </c>
      <c r="L253" s="72">
        <f t="shared" si="20"/>
        <v>194700</v>
      </c>
      <c r="M253" s="72">
        <f t="shared" si="21"/>
        <v>136335.65217391297</v>
      </c>
      <c r="N253" s="72">
        <f t="shared" si="22"/>
        <v>136200</v>
      </c>
      <c r="O253" s="72">
        <f t="shared" si="23"/>
        <v>136290</v>
      </c>
      <c r="P253" s="37"/>
    </row>
    <row r="254" spans="1:16" ht="31.2">
      <c r="A254" s="32">
        <v>249</v>
      </c>
      <c r="B254" s="32" t="s">
        <v>1706</v>
      </c>
      <c r="C254" s="34" t="s">
        <v>1688</v>
      </c>
      <c r="D254" s="32" t="s">
        <v>1707</v>
      </c>
      <c r="E254" s="35" t="s">
        <v>1708</v>
      </c>
      <c r="F254" s="35" t="s">
        <v>396</v>
      </c>
      <c r="G254" s="72">
        <v>150000</v>
      </c>
      <c r="H254" s="72">
        <v>34434.782608695597</v>
      </c>
      <c r="I254" s="72">
        <v>184000</v>
      </c>
      <c r="J254" s="72">
        <f t="shared" si="18"/>
        <v>44765.217391304272</v>
      </c>
      <c r="K254" s="72">
        <f t="shared" si="19"/>
        <v>194765.21739130426</v>
      </c>
      <c r="L254" s="72">
        <f t="shared" si="20"/>
        <v>194700</v>
      </c>
      <c r="M254" s="72">
        <f t="shared" si="21"/>
        <v>136335.65217391297</v>
      </c>
      <c r="N254" s="72">
        <f t="shared" si="22"/>
        <v>136200</v>
      </c>
      <c r="O254" s="72">
        <f t="shared" si="23"/>
        <v>136290</v>
      </c>
      <c r="P254" s="37"/>
    </row>
    <row r="255" spans="1:16" ht="31.2">
      <c r="A255" s="32">
        <v>250</v>
      </c>
      <c r="B255" s="32" t="s">
        <v>1709</v>
      </c>
      <c r="C255" s="34" t="s">
        <v>1688</v>
      </c>
      <c r="D255" s="32" t="s">
        <v>1707</v>
      </c>
      <c r="E255" s="35" t="s">
        <v>1708</v>
      </c>
      <c r="F255" s="35" t="s">
        <v>1417</v>
      </c>
      <c r="G255" s="72">
        <v>180000</v>
      </c>
      <c r="H255" s="72">
        <v>68869.565217391297</v>
      </c>
      <c r="I255" s="72">
        <v>248000</v>
      </c>
      <c r="J255" s="72">
        <f t="shared" si="18"/>
        <v>89530.434782608689</v>
      </c>
      <c r="K255" s="72">
        <f t="shared" si="19"/>
        <v>269530.4347826087</v>
      </c>
      <c r="L255" s="72">
        <f t="shared" si="20"/>
        <v>269500</v>
      </c>
      <c r="M255" s="72">
        <f t="shared" si="21"/>
        <v>188671.30434782608</v>
      </c>
      <c r="N255" s="72">
        <f t="shared" si="22"/>
        <v>188600</v>
      </c>
      <c r="O255" s="72">
        <f t="shared" si="23"/>
        <v>188650</v>
      </c>
      <c r="P255" s="37"/>
    </row>
    <row r="256" spans="1:16" ht="31.2">
      <c r="A256" s="32">
        <v>251</v>
      </c>
      <c r="B256" s="32" t="s">
        <v>1710</v>
      </c>
      <c r="C256" s="34" t="s">
        <v>1688</v>
      </c>
      <c r="D256" s="32" t="s">
        <v>1707</v>
      </c>
      <c r="E256" s="35" t="s">
        <v>1708</v>
      </c>
      <c r="F256" s="35" t="s">
        <v>1419</v>
      </c>
      <c r="G256" s="72">
        <v>200000</v>
      </c>
      <c r="H256" s="72">
        <v>68869.565217391297</v>
      </c>
      <c r="I256" s="72">
        <v>268000</v>
      </c>
      <c r="J256" s="72">
        <f t="shared" si="18"/>
        <v>89530.434782608689</v>
      </c>
      <c r="K256" s="72">
        <f t="shared" si="19"/>
        <v>289530.4347826087</v>
      </c>
      <c r="L256" s="72">
        <f t="shared" si="20"/>
        <v>289500</v>
      </c>
      <c r="M256" s="72">
        <f t="shared" si="21"/>
        <v>202671.30434782608</v>
      </c>
      <c r="N256" s="72">
        <f t="shared" si="22"/>
        <v>202600</v>
      </c>
      <c r="O256" s="72">
        <f t="shared" si="23"/>
        <v>202650</v>
      </c>
      <c r="P256" s="37"/>
    </row>
    <row r="257" spans="1:16" ht="31.2">
      <c r="A257" s="32">
        <v>252</v>
      </c>
      <c r="B257" s="32" t="s">
        <v>1711</v>
      </c>
      <c r="C257" s="34" t="s">
        <v>1688</v>
      </c>
      <c r="D257" s="32" t="s">
        <v>1707</v>
      </c>
      <c r="E257" s="35" t="s">
        <v>1708</v>
      </c>
      <c r="F257" s="35" t="s">
        <v>602</v>
      </c>
      <c r="G257" s="72">
        <v>220000</v>
      </c>
      <c r="H257" s="72">
        <v>103304.347826087</v>
      </c>
      <c r="I257" s="72">
        <v>323000</v>
      </c>
      <c r="J257" s="72">
        <f t="shared" si="18"/>
        <v>134295.65217391311</v>
      </c>
      <c r="K257" s="72">
        <f t="shared" si="19"/>
        <v>354295.65217391308</v>
      </c>
      <c r="L257" s="72">
        <f t="shared" si="20"/>
        <v>354200</v>
      </c>
      <c r="M257" s="72">
        <f t="shared" si="21"/>
        <v>248006.95652173914</v>
      </c>
      <c r="N257" s="72">
        <f t="shared" si="22"/>
        <v>247900</v>
      </c>
      <c r="O257" s="72">
        <f t="shared" si="23"/>
        <v>247939.99999999997</v>
      </c>
      <c r="P257" s="37"/>
    </row>
    <row r="258" spans="1:16" ht="31.2">
      <c r="A258" s="32">
        <v>253</v>
      </c>
      <c r="B258" s="33" t="s">
        <v>1712</v>
      </c>
      <c r="C258" s="34" t="s">
        <v>1688</v>
      </c>
      <c r="D258" s="33" t="s">
        <v>1713</v>
      </c>
      <c r="E258" s="35" t="s">
        <v>1714</v>
      </c>
      <c r="F258" s="35" t="s">
        <v>375</v>
      </c>
      <c r="G258" s="72">
        <v>129000</v>
      </c>
      <c r="H258" s="72">
        <v>68869.565217391297</v>
      </c>
      <c r="I258" s="72">
        <v>197000</v>
      </c>
      <c r="J258" s="72">
        <f t="shared" si="18"/>
        <v>89530.434782608689</v>
      </c>
      <c r="K258" s="72">
        <f t="shared" si="19"/>
        <v>218530.4347826087</v>
      </c>
      <c r="L258" s="72">
        <f t="shared" si="20"/>
        <v>218500</v>
      </c>
      <c r="M258" s="72">
        <f t="shared" si="21"/>
        <v>152971.30434782608</v>
      </c>
      <c r="N258" s="72">
        <f t="shared" si="22"/>
        <v>152900</v>
      </c>
      <c r="O258" s="72">
        <f t="shared" si="23"/>
        <v>152950</v>
      </c>
      <c r="P258" s="37"/>
    </row>
    <row r="259" spans="1:16" ht="31.2">
      <c r="A259" s="32">
        <v>254</v>
      </c>
      <c r="B259" s="33" t="s">
        <v>1719</v>
      </c>
      <c r="C259" s="34" t="s">
        <v>1688</v>
      </c>
      <c r="D259" s="33" t="s">
        <v>1716</v>
      </c>
      <c r="E259" s="35" t="s">
        <v>1717</v>
      </c>
      <c r="F259" s="35" t="s">
        <v>1720</v>
      </c>
      <c r="G259" s="72">
        <v>256000</v>
      </c>
      <c r="H259" s="72">
        <v>23478.260869565202</v>
      </c>
      <c r="I259" s="72">
        <v>279000</v>
      </c>
      <c r="J259" s="72">
        <f t="shared" si="18"/>
        <v>30521.739130434762</v>
      </c>
      <c r="K259" s="72">
        <f t="shared" si="19"/>
        <v>286521.73913043475</v>
      </c>
      <c r="L259" s="72">
        <f t="shared" si="20"/>
        <v>286500</v>
      </c>
      <c r="M259" s="72">
        <f t="shared" si="21"/>
        <v>200565.21739130432</v>
      </c>
      <c r="N259" s="72">
        <f t="shared" si="22"/>
        <v>200500</v>
      </c>
      <c r="O259" s="72">
        <f t="shared" si="23"/>
        <v>200550</v>
      </c>
      <c r="P259" s="37"/>
    </row>
    <row r="260" spans="1:16" ht="27.6">
      <c r="A260" s="32">
        <v>255</v>
      </c>
      <c r="B260" s="33" t="s">
        <v>1731</v>
      </c>
      <c r="C260" s="34" t="s">
        <v>1688</v>
      </c>
      <c r="D260" s="33" t="s">
        <v>1732</v>
      </c>
      <c r="E260" s="35" t="s">
        <v>372</v>
      </c>
      <c r="F260" s="35" t="s">
        <v>372</v>
      </c>
      <c r="G260" s="72">
        <v>32000</v>
      </c>
      <c r="H260" s="72">
        <v>24886.956521739099</v>
      </c>
      <c r="I260" s="72">
        <v>56800</v>
      </c>
      <c r="J260" s="72">
        <f t="shared" si="18"/>
        <v>32353.043478260832</v>
      </c>
      <c r="K260" s="72">
        <f t="shared" si="19"/>
        <v>64353.043478260835</v>
      </c>
      <c r="L260" s="72">
        <f t="shared" si="20"/>
        <v>64300</v>
      </c>
      <c r="M260" s="72">
        <f t="shared" si="21"/>
        <v>45047.130434782579</v>
      </c>
      <c r="N260" s="72">
        <f t="shared" si="22"/>
        <v>45000</v>
      </c>
      <c r="O260" s="72">
        <f t="shared" si="23"/>
        <v>45010</v>
      </c>
      <c r="P260" s="37"/>
    </row>
    <row r="261" spans="1:16" ht="27.6">
      <c r="A261" s="32">
        <v>256</v>
      </c>
      <c r="B261" s="33" t="s">
        <v>1737</v>
      </c>
      <c r="C261" s="34" t="s">
        <v>1688</v>
      </c>
      <c r="D261" s="33" t="s">
        <v>1738</v>
      </c>
      <c r="E261" s="35" t="s">
        <v>393</v>
      </c>
      <c r="F261" s="35" t="s">
        <v>143</v>
      </c>
      <c r="G261" s="72">
        <v>8000</v>
      </c>
      <c r="H261" s="72">
        <v>15026.0869565217</v>
      </c>
      <c r="I261" s="72">
        <v>23000</v>
      </c>
      <c r="J261" s="72">
        <f t="shared" si="18"/>
        <v>19533.913043478209</v>
      </c>
      <c r="K261" s="72">
        <f t="shared" si="19"/>
        <v>27533.913043478209</v>
      </c>
      <c r="L261" s="72">
        <f t="shared" si="20"/>
        <v>27500</v>
      </c>
      <c r="M261" s="72">
        <f t="shared" si="21"/>
        <v>19273.739130434744</v>
      </c>
      <c r="N261" s="72">
        <f t="shared" si="22"/>
        <v>19200</v>
      </c>
      <c r="O261" s="72">
        <f t="shared" si="23"/>
        <v>19250</v>
      </c>
      <c r="P261" s="37" t="str">
        <f>VLOOKUP(B261,[1]Sheet1!B$1:R$65536,17,0)</f>
        <v>Chưa bao gồm thuốc khí dung.</v>
      </c>
    </row>
    <row r="262" spans="1:16" ht="27.6">
      <c r="A262" s="32">
        <v>257</v>
      </c>
      <c r="B262" s="33" t="s">
        <v>1743</v>
      </c>
      <c r="C262" s="34" t="s">
        <v>1688</v>
      </c>
      <c r="D262" s="33" t="s">
        <v>1744</v>
      </c>
      <c r="E262" s="35" t="s">
        <v>378</v>
      </c>
      <c r="F262" s="35" t="s">
        <v>1742</v>
      </c>
      <c r="G262" s="72">
        <v>18000</v>
      </c>
      <c r="H262" s="72">
        <v>3130.4347826087001</v>
      </c>
      <c r="I262" s="72">
        <v>21100</v>
      </c>
      <c r="J262" s="72">
        <f t="shared" si="18"/>
        <v>4069.5652173913099</v>
      </c>
      <c r="K262" s="72">
        <f t="shared" si="19"/>
        <v>22069.565217391311</v>
      </c>
      <c r="L262" s="72">
        <f t="shared" ref="L262:L323" si="24">ROUNDDOWN(K262,-2)</f>
        <v>22000</v>
      </c>
      <c r="M262" s="72">
        <f t="shared" si="21"/>
        <v>15448.695652173918</v>
      </c>
      <c r="N262" s="72">
        <f t="shared" si="22"/>
        <v>15400</v>
      </c>
      <c r="O262" s="72">
        <f t="shared" si="23"/>
        <v>15399.999999999998</v>
      </c>
      <c r="P262" s="37" t="str">
        <f>VLOOKUP(B262,[1]Sheet1!B$1:R$65536,17,0)</f>
        <v>Chưa bao gồm thuốc.</v>
      </c>
    </row>
    <row r="263" spans="1:16" ht="27.6">
      <c r="A263" s="32">
        <v>258</v>
      </c>
      <c r="B263" s="33" t="s">
        <v>1745</v>
      </c>
      <c r="C263" s="34" t="s">
        <v>1688</v>
      </c>
      <c r="D263" s="33" t="s">
        <v>1746</v>
      </c>
      <c r="E263" s="35" t="s">
        <v>390</v>
      </c>
      <c r="F263" s="35" t="s">
        <v>391</v>
      </c>
      <c r="G263" s="72">
        <v>37000</v>
      </c>
      <c r="H263" s="72">
        <v>4695.6521739130403</v>
      </c>
      <c r="I263" s="72">
        <v>41600</v>
      </c>
      <c r="J263" s="72">
        <f t="shared" si="18"/>
        <v>6104.3478260869515</v>
      </c>
      <c r="K263" s="72">
        <f t="shared" si="19"/>
        <v>43104.347826086952</v>
      </c>
      <c r="L263" s="72">
        <f t="shared" si="24"/>
        <v>43100</v>
      </c>
      <c r="M263" s="72">
        <f t="shared" ref="M263:M323" si="25">(I263*K263/I263)*0.7</f>
        <v>30173.043478260865</v>
      </c>
      <c r="N263" s="72">
        <f t="shared" ref="N263:N323" si="26">ROUNDDOWN(O263,-2)</f>
        <v>30100</v>
      </c>
      <c r="O263" s="72">
        <f t="shared" ref="O263:O323" si="27">L263*70%</f>
        <v>30169.999999999996</v>
      </c>
      <c r="P263" s="37"/>
    </row>
    <row r="264" spans="1:16" ht="27.6">
      <c r="A264" s="32">
        <v>259</v>
      </c>
      <c r="B264" s="33" t="s">
        <v>1747</v>
      </c>
      <c r="C264" s="34" t="s">
        <v>1688</v>
      </c>
      <c r="D264" s="33" t="s">
        <v>1748</v>
      </c>
      <c r="E264" s="35" t="s">
        <v>1749</v>
      </c>
      <c r="F264" s="35" t="s">
        <v>391</v>
      </c>
      <c r="G264" s="72">
        <v>37000</v>
      </c>
      <c r="H264" s="72">
        <v>4695.6521739130403</v>
      </c>
      <c r="I264" s="72">
        <v>41600</v>
      </c>
      <c r="J264" s="72">
        <f t="shared" si="18"/>
        <v>6104.3478260869515</v>
      </c>
      <c r="K264" s="72">
        <f t="shared" si="19"/>
        <v>43104.347826086952</v>
      </c>
      <c r="L264" s="72">
        <f t="shared" si="24"/>
        <v>43100</v>
      </c>
      <c r="M264" s="72">
        <f t="shared" si="25"/>
        <v>30173.043478260865</v>
      </c>
      <c r="N264" s="72">
        <f t="shared" si="26"/>
        <v>30100</v>
      </c>
      <c r="O264" s="72">
        <f t="shared" si="27"/>
        <v>30169.999999999996</v>
      </c>
      <c r="P264" s="37"/>
    </row>
    <row r="265" spans="1:16" ht="31.2">
      <c r="A265" s="32">
        <v>260</v>
      </c>
      <c r="B265" s="33" t="s">
        <v>1750</v>
      </c>
      <c r="C265" s="34" t="s">
        <v>1688</v>
      </c>
      <c r="D265" s="33" t="s">
        <v>1751</v>
      </c>
      <c r="E265" s="35" t="s">
        <v>368</v>
      </c>
      <c r="F265" s="35" t="s">
        <v>1752</v>
      </c>
      <c r="G265" s="72">
        <v>486000</v>
      </c>
      <c r="H265" s="72">
        <v>34434.782608695597</v>
      </c>
      <c r="I265" s="72">
        <v>520000</v>
      </c>
      <c r="J265" s="72">
        <f t="shared" si="18"/>
        <v>44765.217391304272</v>
      </c>
      <c r="K265" s="72">
        <f t="shared" si="19"/>
        <v>530765.21739130432</v>
      </c>
      <c r="L265" s="72">
        <f t="shared" si="24"/>
        <v>530700</v>
      </c>
      <c r="M265" s="72">
        <f t="shared" si="25"/>
        <v>371535.65217391303</v>
      </c>
      <c r="N265" s="72">
        <f t="shared" si="26"/>
        <v>371400</v>
      </c>
      <c r="O265" s="72">
        <f t="shared" si="27"/>
        <v>371490</v>
      </c>
      <c r="P265" s="37"/>
    </row>
    <row r="266" spans="1:16" ht="27.6">
      <c r="A266" s="32">
        <v>261</v>
      </c>
      <c r="B266" s="32" t="s">
        <v>1753</v>
      </c>
      <c r="C266" s="34" t="s">
        <v>1688</v>
      </c>
      <c r="D266" s="69" t="s">
        <v>1754</v>
      </c>
      <c r="E266" s="35" t="s">
        <v>1755</v>
      </c>
      <c r="F266" s="35" t="s">
        <v>1756</v>
      </c>
      <c r="G266" s="74">
        <v>616000</v>
      </c>
      <c r="H266" s="74">
        <v>68869.565217391297</v>
      </c>
      <c r="I266" s="74">
        <v>684000</v>
      </c>
      <c r="J266" s="74">
        <f t="shared" si="18"/>
        <v>89530.434782608689</v>
      </c>
      <c r="K266" s="72">
        <f t="shared" si="19"/>
        <v>705530.43478260865</v>
      </c>
      <c r="L266" s="74">
        <f t="shared" si="24"/>
        <v>705500</v>
      </c>
      <c r="M266" s="72">
        <f t="shared" si="25"/>
        <v>493871.30434782599</v>
      </c>
      <c r="N266" s="72">
        <f t="shared" si="26"/>
        <v>493800</v>
      </c>
      <c r="O266" s="72">
        <f t="shared" si="27"/>
        <v>493849.99999999994</v>
      </c>
      <c r="P266" s="37"/>
    </row>
    <row r="267" spans="1:16" ht="31.2">
      <c r="A267" s="32">
        <v>262</v>
      </c>
      <c r="B267" s="32" t="s">
        <v>1757</v>
      </c>
      <c r="C267" s="34" t="s">
        <v>1688</v>
      </c>
      <c r="D267" s="69" t="s">
        <v>1754</v>
      </c>
      <c r="E267" s="35" t="s">
        <v>1755</v>
      </c>
      <c r="F267" s="35" t="s">
        <v>1758</v>
      </c>
      <c r="G267" s="74">
        <v>161000</v>
      </c>
      <c r="H267" s="74">
        <v>40695.652173913099</v>
      </c>
      <c r="I267" s="74">
        <v>201000</v>
      </c>
      <c r="J267" s="74">
        <f t="shared" si="18"/>
        <v>52904.347826087032</v>
      </c>
      <c r="K267" s="72">
        <f t="shared" si="19"/>
        <v>213904.34782608703</v>
      </c>
      <c r="L267" s="74">
        <f t="shared" si="24"/>
        <v>213900</v>
      </c>
      <c r="M267" s="72">
        <f t="shared" si="25"/>
        <v>149733.04347826092</v>
      </c>
      <c r="N267" s="72">
        <f t="shared" si="26"/>
        <v>149700</v>
      </c>
      <c r="O267" s="72">
        <f t="shared" si="27"/>
        <v>149730</v>
      </c>
      <c r="P267" s="37"/>
    </row>
    <row r="268" spans="1:16" ht="27.6">
      <c r="A268" s="32">
        <v>263</v>
      </c>
      <c r="B268" s="33" t="s">
        <v>1762</v>
      </c>
      <c r="C268" s="34" t="s">
        <v>1688</v>
      </c>
      <c r="D268" s="33" t="s">
        <v>1763</v>
      </c>
      <c r="E268" s="35" t="s">
        <v>1764</v>
      </c>
      <c r="F268" s="35" t="s">
        <v>1765</v>
      </c>
      <c r="G268" s="72">
        <v>50000</v>
      </c>
      <c r="H268" s="72">
        <v>15652.1739130435</v>
      </c>
      <c r="I268" s="72">
        <v>65600</v>
      </c>
      <c r="J268" s="72">
        <f t="shared" si="18"/>
        <v>20347.826086956549</v>
      </c>
      <c r="K268" s="72">
        <f t="shared" si="19"/>
        <v>70347.826086956542</v>
      </c>
      <c r="L268" s="72">
        <f t="shared" si="24"/>
        <v>70300</v>
      </c>
      <c r="M268" s="72">
        <f t="shared" si="25"/>
        <v>49243.478260869575</v>
      </c>
      <c r="N268" s="72">
        <f t="shared" si="26"/>
        <v>49200</v>
      </c>
      <c r="O268" s="72">
        <f t="shared" si="27"/>
        <v>49210</v>
      </c>
      <c r="P268" s="37"/>
    </row>
    <row r="269" spans="1:16" ht="27.6">
      <c r="A269" s="32">
        <v>264</v>
      </c>
      <c r="B269" s="33" t="s">
        <v>1855</v>
      </c>
      <c r="C269" s="34" t="s">
        <v>1808</v>
      </c>
      <c r="D269" s="33" t="s">
        <v>1856</v>
      </c>
      <c r="E269" s="35" t="s">
        <v>313</v>
      </c>
      <c r="F269" s="35" t="s">
        <v>314</v>
      </c>
      <c r="G269" s="72">
        <v>87000</v>
      </c>
      <c r="H269" s="72">
        <v>18156.5217391304</v>
      </c>
      <c r="I269" s="72">
        <v>105000</v>
      </c>
      <c r="J269" s="72">
        <f t="shared" si="18"/>
        <v>23603.47826086952</v>
      </c>
      <c r="K269" s="72">
        <f t="shared" si="19"/>
        <v>110603.47826086952</v>
      </c>
      <c r="L269" s="72">
        <f t="shared" si="24"/>
        <v>110600</v>
      </c>
      <c r="M269" s="72">
        <f t="shared" si="25"/>
        <v>77422.43478260866</v>
      </c>
      <c r="N269" s="72">
        <f t="shared" si="26"/>
        <v>77400</v>
      </c>
      <c r="O269" s="72">
        <f t="shared" si="27"/>
        <v>77420</v>
      </c>
      <c r="P269" s="37"/>
    </row>
    <row r="270" spans="1:16" ht="27.6">
      <c r="A270" s="32">
        <v>265</v>
      </c>
      <c r="B270" s="33" t="s">
        <v>1857</v>
      </c>
      <c r="C270" s="34" t="s">
        <v>1808</v>
      </c>
      <c r="D270" s="33" t="s">
        <v>1858</v>
      </c>
      <c r="E270" s="35" t="s">
        <v>1859</v>
      </c>
      <c r="F270" s="35" t="s">
        <v>1860</v>
      </c>
      <c r="G270" s="72">
        <v>150000</v>
      </c>
      <c r="H270" s="72">
        <v>68869.565217391297</v>
      </c>
      <c r="I270" s="72">
        <v>218000</v>
      </c>
      <c r="J270" s="72">
        <f t="shared" si="18"/>
        <v>89530.434782608689</v>
      </c>
      <c r="K270" s="72">
        <f t="shared" si="19"/>
        <v>239530.4347826087</v>
      </c>
      <c r="L270" s="72">
        <f t="shared" si="24"/>
        <v>239500</v>
      </c>
      <c r="M270" s="72">
        <f t="shared" si="25"/>
        <v>167671.30434782608</v>
      </c>
      <c r="N270" s="72">
        <f t="shared" si="26"/>
        <v>167600</v>
      </c>
      <c r="O270" s="72">
        <f t="shared" si="27"/>
        <v>167650</v>
      </c>
      <c r="P270" s="37"/>
    </row>
    <row r="271" spans="1:16" ht="27.6">
      <c r="A271" s="32">
        <v>266</v>
      </c>
      <c r="B271" s="33" t="s">
        <v>1864</v>
      </c>
      <c r="C271" s="34" t="s">
        <v>1808</v>
      </c>
      <c r="D271" s="33" t="s">
        <v>1865</v>
      </c>
      <c r="E271" s="35" t="s">
        <v>355</v>
      </c>
      <c r="F271" s="35" t="s">
        <v>353</v>
      </c>
      <c r="G271" s="72">
        <v>21000</v>
      </c>
      <c r="H271" s="72">
        <v>19721.739130434798</v>
      </c>
      <c r="I271" s="72">
        <v>40700</v>
      </c>
      <c r="J271" s="72">
        <f t="shared" si="18"/>
        <v>25638.260869565238</v>
      </c>
      <c r="K271" s="72">
        <f t="shared" si="19"/>
        <v>46638.260869565238</v>
      </c>
      <c r="L271" s="72">
        <f t="shared" si="24"/>
        <v>46600</v>
      </c>
      <c r="M271" s="72">
        <f t="shared" si="25"/>
        <v>32646.782608695663</v>
      </c>
      <c r="N271" s="72">
        <f t="shared" si="26"/>
        <v>32600</v>
      </c>
      <c r="O271" s="72">
        <f t="shared" si="27"/>
        <v>32619.999999999996</v>
      </c>
      <c r="P271" s="37"/>
    </row>
    <row r="272" spans="1:16" ht="27.6">
      <c r="A272" s="32">
        <v>267</v>
      </c>
      <c r="B272" s="33" t="s">
        <v>1866</v>
      </c>
      <c r="C272" s="34" t="s">
        <v>1808</v>
      </c>
      <c r="D272" s="33" t="s">
        <v>1867</v>
      </c>
      <c r="E272" s="35" t="s">
        <v>352</v>
      </c>
      <c r="F272" s="35" t="s">
        <v>353</v>
      </c>
      <c r="G272" s="72">
        <v>21000</v>
      </c>
      <c r="H272" s="72">
        <v>19721.739130434798</v>
      </c>
      <c r="I272" s="72">
        <v>40700</v>
      </c>
      <c r="J272" s="72">
        <f t="shared" si="18"/>
        <v>25638.260869565238</v>
      </c>
      <c r="K272" s="72">
        <f t="shared" si="19"/>
        <v>46638.260869565238</v>
      </c>
      <c r="L272" s="72">
        <f t="shared" si="24"/>
        <v>46600</v>
      </c>
      <c r="M272" s="72">
        <f t="shared" si="25"/>
        <v>32646.782608695663</v>
      </c>
      <c r="N272" s="72">
        <f t="shared" si="26"/>
        <v>32600</v>
      </c>
      <c r="O272" s="72">
        <f t="shared" si="27"/>
        <v>32619.999999999996</v>
      </c>
      <c r="P272" s="37"/>
    </row>
    <row r="273" spans="1:16" ht="39.6">
      <c r="A273" s="32">
        <v>268</v>
      </c>
      <c r="B273" s="33" t="s">
        <v>1885</v>
      </c>
      <c r="C273" s="70" t="s">
        <v>1886</v>
      </c>
      <c r="D273" s="32">
        <v>17.100000000000001</v>
      </c>
      <c r="E273" s="35" t="s">
        <v>1888</v>
      </c>
      <c r="F273" s="35" t="s">
        <v>1889</v>
      </c>
      <c r="G273" s="72">
        <v>25200</v>
      </c>
      <c r="H273" s="72">
        <v>4382.6086956521704</v>
      </c>
      <c r="I273" s="72">
        <v>29500</v>
      </c>
      <c r="J273" s="72">
        <f t="shared" ref="J273:J323" si="28">+H273/1800000*2340000</f>
        <v>5697.3913043478215</v>
      </c>
      <c r="K273" s="72">
        <f t="shared" ref="K273:K323" si="29">+G273+J273</f>
        <v>30897.391304347821</v>
      </c>
      <c r="L273" s="72">
        <f t="shared" si="24"/>
        <v>30800</v>
      </c>
      <c r="M273" s="72">
        <f t="shared" si="25"/>
        <v>21628.173913043473</v>
      </c>
      <c r="N273" s="72">
        <f t="shared" si="26"/>
        <v>21500</v>
      </c>
      <c r="O273" s="72">
        <f t="shared" si="27"/>
        <v>21560</v>
      </c>
      <c r="P273" s="37"/>
    </row>
    <row r="274" spans="1:16" ht="39.6">
      <c r="A274" s="32">
        <v>269</v>
      </c>
      <c r="B274" s="33" t="s">
        <v>1890</v>
      </c>
      <c r="C274" s="70" t="s">
        <v>1886</v>
      </c>
      <c r="D274" s="32">
        <v>17.100000000000001</v>
      </c>
      <c r="E274" s="35" t="s">
        <v>1891</v>
      </c>
      <c r="F274" s="35" t="s">
        <v>1495</v>
      </c>
      <c r="G274" s="72">
        <v>24162</v>
      </c>
      <c r="H274" s="72">
        <v>13050.782608695699</v>
      </c>
      <c r="I274" s="72">
        <v>37200</v>
      </c>
      <c r="J274" s="72">
        <f t="shared" si="28"/>
        <v>16966.017391304409</v>
      </c>
      <c r="K274" s="72">
        <f t="shared" si="29"/>
        <v>41128.017391304413</v>
      </c>
      <c r="L274" s="72">
        <f t="shared" si="24"/>
        <v>41100</v>
      </c>
      <c r="M274" s="72">
        <f t="shared" si="25"/>
        <v>28789.612173913087</v>
      </c>
      <c r="N274" s="72">
        <f t="shared" si="26"/>
        <v>28700</v>
      </c>
      <c r="O274" s="72">
        <f t="shared" si="27"/>
        <v>28769.999999999996</v>
      </c>
      <c r="P274" s="37"/>
    </row>
    <row r="275" spans="1:16" ht="39.6">
      <c r="A275" s="32">
        <v>270</v>
      </c>
      <c r="B275" s="33" t="s">
        <v>1892</v>
      </c>
      <c r="C275" s="70" t="s">
        <v>1886</v>
      </c>
      <c r="D275" s="32">
        <v>17.103999999999999</v>
      </c>
      <c r="E275" s="35" t="s">
        <v>1893</v>
      </c>
      <c r="F275" s="35" t="s">
        <v>1894</v>
      </c>
      <c r="G275" s="72">
        <v>131000</v>
      </c>
      <c r="H275" s="72">
        <v>32869.565217391297</v>
      </c>
      <c r="I275" s="72">
        <v>163000</v>
      </c>
      <c r="J275" s="72">
        <f t="shared" si="28"/>
        <v>42730.434782608681</v>
      </c>
      <c r="K275" s="72">
        <f t="shared" si="29"/>
        <v>173730.43478260867</v>
      </c>
      <c r="L275" s="72">
        <f t="shared" si="24"/>
        <v>173700</v>
      </c>
      <c r="M275" s="72">
        <f t="shared" si="25"/>
        <v>121611.30434782607</v>
      </c>
      <c r="N275" s="72">
        <f t="shared" si="26"/>
        <v>121500</v>
      </c>
      <c r="O275" s="72">
        <f t="shared" si="27"/>
        <v>121589.99999999999</v>
      </c>
      <c r="P275" s="37"/>
    </row>
    <row r="276" spans="1:16" ht="39.6">
      <c r="A276" s="32">
        <v>271</v>
      </c>
      <c r="B276" s="33" t="s">
        <v>1895</v>
      </c>
      <c r="C276" s="70" t="s">
        <v>1886</v>
      </c>
      <c r="D276" s="32">
        <v>17.103999999999999</v>
      </c>
      <c r="E276" s="35" t="s">
        <v>1893</v>
      </c>
      <c r="F276" s="35" t="s">
        <v>1896</v>
      </c>
      <c r="G276" s="72">
        <v>100000</v>
      </c>
      <c r="H276" s="72">
        <v>34434.782608695597</v>
      </c>
      <c r="I276" s="72">
        <v>134000</v>
      </c>
      <c r="J276" s="72">
        <f t="shared" si="28"/>
        <v>44765.217391304272</v>
      </c>
      <c r="K276" s="72">
        <f t="shared" si="29"/>
        <v>144765.21739130426</v>
      </c>
      <c r="L276" s="72">
        <f t="shared" si="24"/>
        <v>144700</v>
      </c>
      <c r="M276" s="72">
        <f t="shared" si="25"/>
        <v>101335.65217391298</v>
      </c>
      <c r="N276" s="72">
        <f t="shared" si="26"/>
        <v>101200</v>
      </c>
      <c r="O276" s="72">
        <f t="shared" si="27"/>
        <v>101290</v>
      </c>
      <c r="P276" s="37"/>
    </row>
    <row r="277" spans="1:16" ht="39.6">
      <c r="A277" s="32">
        <v>272</v>
      </c>
      <c r="B277" s="33" t="s">
        <v>1897</v>
      </c>
      <c r="C277" s="70" t="s">
        <v>1886</v>
      </c>
      <c r="D277" s="32">
        <v>17.108000000000001</v>
      </c>
      <c r="E277" s="35" t="s">
        <v>1898</v>
      </c>
      <c r="F277" s="35" t="s">
        <v>1899</v>
      </c>
      <c r="G277" s="72">
        <v>28100</v>
      </c>
      <c r="H277" s="72">
        <v>38034.782608695597</v>
      </c>
      <c r="I277" s="72">
        <v>66100</v>
      </c>
      <c r="J277" s="72">
        <f t="shared" si="28"/>
        <v>49445.217391304279</v>
      </c>
      <c r="K277" s="72">
        <f t="shared" si="29"/>
        <v>77545.217391304279</v>
      </c>
      <c r="L277" s="72">
        <f t="shared" si="24"/>
        <v>77500</v>
      </c>
      <c r="M277" s="72">
        <f t="shared" si="25"/>
        <v>54281.652173912989</v>
      </c>
      <c r="N277" s="72">
        <f t="shared" si="26"/>
        <v>54200</v>
      </c>
      <c r="O277" s="72">
        <f t="shared" si="27"/>
        <v>54250</v>
      </c>
      <c r="P277" s="37"/>
    </row>
    <row r="278" spans="1:16" ht="39.6">
      <c r="A278" s="32">
        <v>273</v>
      </c>
      <c r="B278" s="33" t="s">
        <v>1900</v>
      </c>
      <c r="C278" s="70" t="s">
        <v>1886</v>
      </c>
      <c r="D278" s="32">
        <v>17.109000000000002</v>
      </c>
      <c r="E278" s="35" t="s">
        <v>1901</v>
      </c>
      <c r="F278" s="35" t="s">
        <v>1902</v>
      </c>
      <c r="G278" s="72">
        <v>74400</v>
      </c>
      <c r="H278" s="72">
        <v>38191.304347826102</v>
      </c>
      <c r="I278" s="72">
        <v>112000</v>
      </c>
      <c r="J278" s="72">
        <f t="shared" si="28"/>
        <v>49648.695652173934</v>
      </c>
      <c r="K278" s="72">
        <f t="shared" si="29"/>
        <v>124048.69565217393</v>
      </c>
      <c r="L278" s="72">
        <f t="shared" si="24"/>
        <v>124000</v>
      </c>
      <c r="M278" s="72">
        <f t="shared" si="25"/>
        <v>86834.086956521744</v>
      </c>
      <c r="N278" s="72">
        <f t="shared" si="26"/>
        <v>86800</v>
      </c>
      <c r="O278" s="72">
        <f t="shared" si="27"/>
        <v>86800</v>
      </c>
      <c r="P278" s="37"/>
    </row>
    <row r="279" spans="1:16" ht="39.6">
      <c r="A279" s="32">
        <v>274</v>
      </c>
      <c r="B279" s="33" t="s">
        <v>1903</v>
      </c>
      <c r="C279" s="70" t="s">
        <v>1886</v>
      </c>
      <c r="D279" s="32">
        <v>17.11</v>
      </c>
      <c r="E279" s="35" t="s">
        <v>1904</v>
      </c>
      <c r="F279" s="35" t="s">
        <v>1493</v>
      </c>
      <c r="G279" s="72">
        <v>25287</v>
      </c>
      <c r="H279" s="72">
        <v>12072.5217391304</v>
      </c>
      <c r="I279" s="72">
        <v>37300</v>
      </c>
      <c r="J279" s="72">
        <f t="shared" si="28"/>
        <v>15694.27826086952</v>
      </c>
      <c r="K279" s="72">
        <f t="shared" si="29"/>
        <v>40981.27826086952</v>
      </c>
      <c r="L279" s="72">
        <f t="shared" si="24"/>
        <v>40900</v>
      </c>
      <c r="M279" s="72">
        <f t="shared" si="25"/>
        <v>28686.894782608662</v>
      </c>
      <c r="N279" s="72">
        <f t="shared" si="26"/>
        <v>28600</v>
      </c>
      <c r="O279" s="72">
        <f t="shared" si="27"/>
        <v>28630</v>
      </c>
      <c r="P279" s="37"/>
    </row>
    <row r="280" spans="1:16" ht="39.6">
      <c r="A280" s="32">
        <v>275</v>
      </c>
      <c r="B280" s="33" t="s">
        <v>1905</v>
      </c>
      <c r="C280" s="70" t="s">
        <v>1886</v>
      </c>
      <c r="D280" s="32">
        <v>17.111000000000001</v>
      </c>
      <c r="E280" s="35" t="s">
        <v>1902</v>
      </c>
      <c r="F280" s="35" t="s">
        <v>1902</v>
      </c>
      <c r="G280" s="72">
        <v>74400</v>
      </c>
      <c r="H280" s="72">
        <v>38191.304347826102</v>
      </c>
      <c r="I280" s="72">
        <v>112000</v>
      </c>
      <c r="J280" s="72">
        <f t="shared" si="28"/>
        <v>49648.695652173934</v>
      </c>
      <c r="K280" s="72">
        <f t="shared" si="29"/>
        <v>124048.69565217393</v>
      </c>
      <c r="L280" s="72">
        <f t="shared" si="24"/>
        <v>124000</v>
      </c>
      <c r="M280" s="72">
        <f t="shared" si="25"/>
        <v>86834.086956521744</v>
      </c>
      <c r="N280" s="72">
        <f t="shared" si="26"/>
        <v>86800</v>
      </c>
      <c r="O280" s="72">
        <f t="shared" si="27"/>
        <v>86800</v>
      </c>
      <c r="P280" s="37"/>
    </row>
    <row r="281" spans="1:16" ht="39.6">
      <c r="A281" s="32">
        <v>276</v>
      </c>
      <c r="B281" s="33" t="s">
        <v>1906</v>
      </c>
      <c r="C281" s="70" t="s">
        <v>1886</v>
      </c>
      <c r="D281" s="32">
        <v>17.161000000000001</v>
      </c>
      <c r="E281" s="35" t="s">
        <v>1907</v>
      </c>
      <c r="F281" s="35" t="s">
        <v>1116</v>
      </c>
      <c r="G281" s="72">
        <v>33000</v>
      </c>
      <c r="H281" s="72">
        <v>3130.4347826087001</v>
      </c>
      <c r="I281" s="72">
        <v>36100</v>
      </c>
      <c r="J281" s="72">
        <f t="shared" si="28"/>
        <v>4069.5652173913099</v>
      </c>
      <c r="K281" s="72">
        <f t="shared" si="29"/>
        <v>37069.565217391311</v>
      </c>
      <c r="L281" s="72">
        <f t="shared" si="24"/>
        <v>37000</v>
      </c>
      <c r="M281" s="72">
        <f t="shared" si="25"/>
        <v>25948.695652173916</v>
      </c>
      <c r="N281" s="72">
        <f t="shared" si="26"/>
        <v>25900</v>
      </c>
      <c r="O281" s="72">
        <f t="shared" si="27"/>
        <v>25900</v>
      </c>
      <c r="P281" s="37"/>
    </row>
    <row r="282" spans="1:16" ht="39.6">
      <c r="A282" s="32">
        <v>277</v>
      </c>
      <c r="B282" s="33" t="s">
        <v>1908</v>
      </c>
      <c r="C282" s="70" t="s">
        <v>1886</v>
      </c>
      <c r="D282" s="32">
        <v>17.161999999999999</v>
      </c>
      <c r="E282" s="35" t="s">
        <v>1909</v>
      </c>
      <c r="F282" s="35" t="s">
        <v>1910</v>
      </c>
      <c r="G282" s="72">
        <v>48412</v>
      </c>
      <c r="H282" s="72">
        <v>15789.9130434783</v>
      </c>
      <c r="I282" s="72">
        <v>64200</v>
      </c>
      <c r="J282" s="72">
        <f t="shared" si="28"/>
        <v>20526.88695652179</v>
      </c>
      <c r="K282" s="72">
        <f t="shared" si="29"/>
        <v>68938.88695652179</v>
      </c>
      <c r="L282" s="72">
        <f t="shared" si="24"/>
        <v>68900</v>
      </c>
      <c r="M282" s="72">
        <f t="shared" si="25"/>
        <v>48257.220869565252</v>
      </c>
      <c r="N282" s="72">
        <f t="shared" si="26"/>
        <v>48200</v>
      </c>
      <c r="O282" s="72">
        <f t="shared" si="27"/>
        <v>48230</v>
      </c>
      <c r="P282" s="37"/>
    </row>
    <row r="283" spans="1:16" ht="39.6">
      <c r="A283" s="32">
        <v>278</v>
      </c>
      <c r="B283" s="33" t="s">
        <v>1911</v>
      </c>
      <c r="C283" s="70" t="s">
        <v>1886</v>
      </c>
      <c r="D283" s="32">
        <v>17.163</v>
      </c>
      <c r="E283" s="35" t="s">
        <v>1912</v>
      </c>
      <c r="F283" s="35" t="s">
        <v>1910</v>
      </c>
      <c r="G283" s="72">
        <v>48412</v>
      </c>
      <c r="H283" s="72">
        <v>15789.9130434783</v>
      </c>
      <c r="I283" s="72">
        <v>64200</v>
      </c>
      <c r="J283" s="72">
        <f t="shared" si="28"/>
        <v>20526.88695652179</v>
      </c>
      <c r="K283" s="72">
        <f t="shared" si="29"/>
        <v>68938.88695652179</v>
      </c>
      <c r="L283" s="72">
        <f t="shared" si="24"/>
        <v>68900</v>
      </c>
      <c r="M283" s="72">
        <f t="shared" si="25"/>
        <v>48257.220869565252</v>
      </c>
      <c r="N283" s="72">
        <f t="shared" si="26"/>
        <v>48200</v>
      </c>
      <c r="O283" s="72">
        <f t="shared" si="27"/>
        <v>48230</v>
      </c>
      <c r="P283" s="37"/>
    </row>
    <row r="284" spans="1:16" ht="39.6">
      <c r="A284" s="32">
        <v>279</v>
      </c>
      <c r="B284" s="33" t="s">
        <v>1913</v>
      </c>
      <c r="C284" s="70" t="s">
        <v>1886</v>
      </c>
      <c r="D284" s="32">
        <v>17.260000000000002</v>
      </c>
      <c r="E284" s="35" t="s">
        <v>1914</v>
      </c>
      <c r="F284" s="35" t="s">
        <v>1915</v>
      </c>
      <c r="G284" s="72">
        <v>37000</v>
      </c>
      <c r="H284" s="72">
        <v>10643.4782608696</v>
      </c>
      <c r="I284" s="72">
        <v>47600</v>
      </c>
      <c r="J284" s="72">
        <f t="shared" si="28"/>
        <v>13836.52173913048</v>
      </c>
      <c r="K284" s="72">
        <f t="shared" si="29"/>
        <v>50836.521739130476</v>
      </c>
      <c r="L284" s="72">
        <f t="shared" si="24"/>
        <v>50800</v>
      </c>
      <c r="M284" s="72">
        <f t="shared" si="25"/>
        <v>35585.565217391326</v>
      </c>
      <c r="N284" s="72">
        <f t="shared" si="26"/>
        <v>35500</v>
      </c>
      <c r="O284" s="72">
        <f t="shared" si="27"/>
        <v>35560</v>
      </c>
      <c r="P284" s="37"/>
    </row>
    <row r="285" spans="1:16" ht="39.6">
      <c r="A285" s="32">
        <v>280</v>
      </c>
      <c r="B285" s="33" t="s">
        <v>1916</v>
      </c>
      <c r="C285" s="70" t="s">
        <v>1886</v>
      </c>
      <c r="D285" s="32">
        <v>17.329999999999998</v>
      </c>
      <c r="E285" s="35" t="s">
        <v>1917</v>
      </c>
      <c r="F285" s="35" t="s">
        <v>1918</v>
      </c>
      <c r="G285" s="72">
        <v>25645</v>
      </c>
      <c r="H285" s="72">
        <v>20120.869565217399</v>
      </c>
      <c r="I285" s="72">
        <v>45700</v>
      </c>
      <c r="J285" s="72">
        <f t="shared" si="28"/>
        <v>26157.130434782619</v>
      </c>
      <c r="K285" s="72">
        <f t="shared" si="29"/>
        <v>51802.130434782623</v>
      </c>
      <c r="L285" s="72">
        <f t="shared" si="24"/>
        <v>51800</v>
      </c>
      <c r="M285" s="72">
        <f t="shared" si="25"/>
        <v>36261.49130434783</v>
      </c>
      <c r="N285" s="72">
        <f t="shared" si="26"/>
        <v>36200</v>
      </c>
      <c r="O285" s="72">
        <f t="shared" si="27"/>
        <v>36260</v>
      </c>
      <c r="P285" s="37"/>
    </row>
    <row r="286" spans="1:16" ht="39.6">
      <c r="A286" s="32">
        <v>281</v>
      </c>
      <c r="B286" s="33" t="s">
        <v>1919</v>
      </c>
      <c r="C286" s="70" t="s">
        <v>1886</v>
      </c>
      <c r="D286" s="32">
        <v>17.34</v>
      </c>
      <c r="E286" s="35" t="s">
        <v>1920</v>
      </c>
      <c r="F286" s="35" t="s">
        <v>1921</v>
      </c>
      <c r="G286" s="72">
        <v>25233</v>
      </c>
      <c r="H286" s="72">
        <v>26244</v>
      </c>
      <c r="I286" s="72">
        <v>51400</v>
      </c>
      <c r="J286" s="72">
        <f t="shared" si="28"/>
        <v>34117.199999999997</v>
      </c>
      <c r="K286" s="72">
        <f t="shared" si="29"/>
        <v>59350.2</v>
      </c>
      <c r="L286" s="72">
        <f t="shared" si="24"/>
        <v>59300</v>
      </c>
      <c r="M286" s="72">
        <f t="shared" si="25"/>
        <v>41545.139999999992</v>
      </c>
      <c r="N286" s="72">
        <f t="shared" si="26"/>
        <v>41500</v>
      </c>
      <c r="O286" s="72">
        <f t="shared" si="27"/>
        <v>41510</v>
      </c>
      <c r="P286" s="37"/>
    </row>
    <row r="287" spans="1:16" ht="39.6">
      <c r="A287" s="32">
        <v>282</v>
      </c>
      <c r="B287" s="33" t="s">
        <v>1922</v>
      </c>
      <c r="C287" s="70" t="s">
        <v>1886</v>
      </c>
      <c r="D287" s="32">
        <v>17.37</v>
      </c>
      <c r="E287" s="35" t="s">
        <v>1923</v>
      </c>
      <c r="F287" s="35" t="s">
        <v>1921</v>
      </c>
      <c r="G287" s="72">
        <v>25233</v>
      </c>
      <c r="H287" s="72">
        <v>26244</v>
      </c>
      <c r="I287" s="72">
        <v>51400</v>
      </c>
      <c r="J287" s="72">
        <f t="shared" si="28"/>
        <v>34117.199999999997</v>
      </c>
      <c r="K287" s="72">
        <f t="shared" si="29"/>
        <v>59350.2</v>
      </c>
      <c r="L287" s="72">
        <f t="shared" si="24"/>
        <v>59300</v>
      </c>
      <c r="M287" s="72">
        <f t="shared" si="25"/>
        <v>41545.139999999992</v>
      </c>
      <c r="N287" s="72">
        <f t="shared" si="26"/>
        <v>41500</v>
      </c>
      <c r="O287" s="72">
        <f t="shared" si="27"/>
        <v>41510</v>
      </c>
      <c r="P287" s="37"/>
    </row>
    <row r="288" spans="1:16" ht="39.6">
      <c r="A288" s="32">
        <v>283</v>
      </c>
      <c r="B288" s="33" t="s">
        <v>1924</v>
      </c>
      <c r="C288" s="70" t="s">
        <v>1886</v>
      </c>
      <c r="D288" s="32">
        <v>17.39</v>
      </c>
      <c r="E288" s="35" t="s">
        <v>1925</v>
      </c>
      <c r="F288" s="35" t="s">
        <v>1921</v>
      </c>
      <c r="G288" s="72">
        <v>25233</v>
      </c>
      <c r="H288" s="72">
        <v>26244</v>
      </c>
      <c r="I288" s="72">
        <v>51400</v>
      </c>
      <c r="J288" s="72">
        <f t="shared" si="28"/>
        <v>34117.199999999997</v>
      </c>
      <c r="K288" s="72">
        <f t="shared" si="29"/>
        <v>59350.2</v>
      </c>
      <c r="L288" s="72">
        <f t="shared" si="24"/>
        <v>59300</v>
      </c>
      <c r="M288" s="72">
        <f t="shared" si="25"/>
        <v>41545.139999999992</v>
      </c>
      <c r="N288" s="72">
        <f t="shared" si="26"/>
        <v>41500</v>
      </c>
      <c r="O288" s="72">
        <f t="shared" si="27"/>
        <v>41510</v>
      </c>
      <c r="P288" s="37"/>
    </row>
    <row r="289" spans="1:16" ht="39.6">
      <c r="A289" s="32">
        <v>284</v>
      </c>
      <c r="B289" s="33" t="s">
        <v>1926</v>
      </c>
      <c r="C289" s="70" t="s">
        <v>1886</v>
      </c>
      <c r="D289" s="32">
        <v>17.41</v>
      </c>
      <c r="E289" s="35" t="s">
        <v>1927</v>
      </c>
      <c r="F289" s="35" t="s">
        <v>1928</v>
      </c>
      <c r="G289" s="72">
        <v>21400</v>
      </c>
      <c r="H289" s="72">
        <v>9234.7826086956502</v>
      </c>
      <c r="I289" s="72">
        <v>30600</v>
      </c>
      <c r="J289" s="72">
        <f t="shared" si="28"/>
        <v>12005.217391304344</v>
      </c>
      <c r="K289" s="72">
        <f t="shared" si="29"/>
        <v>33405.217391304344</v>
      </c>
      <c r="L289" s="72">
        <f t="shared" si="24"/>
        <v>33400</v>
      </c>
      <c r="M289" s="72">
        <f t="shared" si="25"/>
        <v>23383.65217391304</v>
      </c>
      <c r="N289" s="72">
        <f t="shared" si="26"/>
        <v>23300</v>
      </c>
      <c r="O289" s="72">
        <f t="shared" si="27"/>
        <v>23380</v>
      </c>
      <c r="P289" s="37"/>
    </row>
    <row r="290" spans="1:16" ht="39.6">
      <c r="A290" s="32">
        <v>285</v>
      </c>
      <c r="B290" s="33" t="s">
        <v>1929</v>
      </c>
      <c r="C290" s="70" t="s">
        <v>1886</v>
      </c>
      <c r="D290" s="32">
        <v>17.420000000000002</v>
      </c>
      <c r="E290" s="35" t="s">
        <v>1930</v>
      </c>
      <c r="F290" s="35" t="s">
        <v>1928</v>
      </c>
      <c r="G290" s="72">
        <v>21400</v>
      </c>
      <c r="H290" s="72">
        <v>9234.7826086956502</v>
      </c>
      <c r="I290" s="72">
        <v>30600</v>
      </c>
      <c r="J290" s="72">
        <f t="shared" si="28"/>
        <v>12005.217391304344</v>
      </c>
      <c r="K290" s="72">
        <f t="shared" si="29"/>
        <v>33405.217391304344</v>
      </c>
      <c r="L290" s="72">
        <f t="shared" si="24"/>
        <v>33400</v>
      </c>
      <c r="M290" s="72">
        <f t="shared" si="25"/>
        <v>23383.65217391304</v>
      </c>
      <c r="N290" s="72">
        <f t="shared" si="26"/>
        <v>23300</v>
      </c>
      <c r="O290" s="72">
        <f t="shared" si="27"/>
        <v>23380</v>
      </c>
      <c r="P290" s="37"/>
    </row>
    <row r="291" spans="1:16" ht="39.6">
      <c r="A291" s="32">
        <v>286</v>
      </c>
      <c r="B291" s="33" t="s">
        <v>1931</v>
      </c>
      <c r="C291" s="70" t="s">
        <v>1886</v>
      </c>
      <c r="D291" s="32">
        <v>17.43</v>
      </c>
      <c r="E291" s="35" t="s">
        <v>1932</v>
      </c>
      <c r="F291" s="35" t="s">
        <v>1928</v>
      </c>
      <c r="G291" s="72">
        <v>21400</v>
      </c>
      <c r="H291" s="72">
        <v>9234.7826086956502</v>
      </c>
      <c r="I291" s="72">
        <v>30600</v>
      </c>
      <c r="J291" s="72">
        <f t="shared" si="28"/>
        <v>12005.217391304344</v>
      </c>
      <c r="K291" s="72">
        <f t="shared" si="29"/>
        <v>33405.217391304344</v>
      </c>
      <c r="L291" s="72">
        <f t="shared" si="24"/>
        <v>33400</v>
      </c>
      <c r="M291" s="72">
        <f t="shared" si="25"/>
        <v>23383.65217391304</v>
      </c>
      <c r="N291" s="72">
        <f t="shared" si="26"/>
        <v>23300</v>
      </c>
      <c r="O291" s="72">
        <f t="shared" si="27"/>
        <v>23380</v>
      </c>
      <c r="P291" s="37"/>
    </row>
    <row r="292" spans="1:16" ht="39.6">
      <c r="A292" s="32">
        <v>287</v>
      </c>
      <c r="B292" s="33" t="s">
        <v>1933</v>
      </c>
      <c r="C292" s="70" t="s">
        <v>1886</v>
      </c>
      <c r="D292" s="32">
        <v>17.440000000000001</v>
      </c>
      <c r="E292" s="35" t="s">
        <v>1934</v>
      </c>
      <c r="F292" s="35" t="s">
        <v>1928</v>
      </c>
      <c r="G292" s="72">
        <v>21400</v>
      </c>
      <c r="H292" s="72">
        <v>9234.7826086956502</v>
      </c>
      <c r="I292" s="72">
        <v>30600</v>
      </c>
      <c r="J292" s="72">
        <f t="shared" si="28"/>
        <v>12005.217391304344</v>
      </c>
      <c r="K292" s="72">
        <f t="shared" si="29"/>
        <v>33405.217391304344</v>
      </c>
      <c r="L292" s="72">
        <f t="shared" si="24"/>
        <v>33400</v>
      </c>
      <c r="M292" s="72">
        <f t="shared" si="25"/>
        <v>23383.65217391304</v>
      </c>
      <c r="N292" s="72">
        <f t="shared" si="26"/>
        <v>23300</v>
      </c>
      <c r="O292" s="72">
        <f t="shared" si="27"/>
        <v>23380</v>
      </c>
      <c r="P292" s="37"/>
    </row>
    <row r="293" spans="1:16" ht="39.6">
      <c r="A293" s="32">
        <v>288</v>
      </c>
      <c r="B293" s="33" t="s">
        <v>1935</v>
      </c>
      <c r="C293" s="70" t="s">
        <v>1886</v>
      </c>
      <c r="D293" s="32">
        <v>17.46</v>
      </c>
      <c r="E293" s="35" t="s">
        <v>1936</v>
      </c>
      <c r="F293" s="35" t="s">
        <v>1928</v>
      </c>
      <c r="G293" s="72">
        <v>21400</v>
      </c>
      <c r="H293" s="72">
        <v>9234.7826086956502</v>
      </c>
      <c r="I293" s="72">
        <v>30600</v>
      </c>
      <c r="J293" s="72">
        <f t="shared" si="28"/>
        <v>12005.217391304344</v>
      </c>
      <c r="K293" s="72">
        <f t="shared" si="29"/>
        <v>33405.217391304344</v>
      </c>
      <c r="L293" s="72">
        <f t="shared" si="24"/>
        <v>33400</v>
      </c>
      <c r="M293" s="72">
        <f t="shared" si="25"/>
        <v>23383.65217391304</v>
      </c>
      <c r="N293" s="72">
        <f t="shared" si="26"/>
        <v>23300</v>
      </c>
      <c r="O293" s="72">
        <f t="shared" si="27"/>
        <v>23380</v>
      </c>
      <c r="P293" s="37"/>
    </row>
    <row r="294" spans="1:16" ht="39.6">
      <c r="A294" s="32">
        <v>289</v>
      </c>
      <c r="B294" s="33" t="s">
        <v>1937</v>
      </c>
      <c r="C294" s="70" t="s">
        <v>1886</v>
      </c>
      <c r="D294" s="32">
        <v>17.47</v>
      </c>
      <c r="E294" s="35" t="s">
        <v>1938</v>
      </c>
      <c r="F294" s="35" t="s">
        <v>1928</v>
      </c>
      <c r="G294" s="72">
        <v>21400</v>
      </c>
      <c r="H294" s="72">
        <v>9234.7826086956502</v>
      </c>
      <c r="I294" s="72">
        <v>30600</v>
      </c>
      <c r="J294" s="72">
        <f t="shared" si="28"/>
        <v>12005.217391304344</v>
      </c>
      <c r="K294" s="72">
        <f t="shared" si="29"/>
        <v>33405.217391304344</v>
      </c>
      <c r="L294" s="72">
        <f t="shared" si="24"/>
        <v>33400</v>
      </c>
      <c r="M294" s="72">
        <f t="shared" si="25"/>
        <v>23383.65217391304</v>
      </c>
      <c r="N294" s="72">
        <f t="shared" si="26"/>
        <v>23300</v>
      </c>
      <c r="O294" s="72">
        <f t="shared" si="27"/>
        <v>23380</v>
      </c>
      <c r="P294" s="37"/>
    </row>
    <row r="295" spans="1:16" ht="39.6">
      <c r="A295" s="32">
        <v>290</v>
      </c>
      <c r="B295" s="33" t="s">
        <v>1939</v>
      </c>
      <c r="C295" s="70" t="s">
        <v>1886</v>
      </c>
      <c r="D295" s="32">
        <v>17.489999999999998</v>
      </c>
      <c r="E295" s="35" t="s">
        <v>1940</v>
      </c>
      <c r="F295" s="35" t="s">
        <v>1928</v>
      </c>
      <c r="G295" s="72">
        <v>21400</v>
      </c>
      <c r="H295" s="72">
        <v>9234.7826086956502</v>
      </c>
      <c r="I295" s="72">
        <v>30600</v>
      </c>
      <c r="J295" s="72">
        <f t="shared" si="28"/>
        <v>12005.217391304344</v>
      </c>
      <c r="K295" s="72">
        <f t="shared" si="29"/>
        <v>33405.217391304344</v>
      </c>
      <c r="L295" s="72">
        <f t="shared" si="24"/>
        <v>33400</v>
      </c>
      <c r="M295" s="72">
        <f t="shared" si="25"/>
        <v>23383.65217391304</v>
      </c>
      <c r="N295" s="72">
        <f t="shared" si="26"/>
        <v>23300</v>
      </c>
      <c r="O295" s="72">
        <f t="shared" si="27"/>
        <v>23380</v>
      </c>
      <c r="P295" s="37"/>
    </row>
    <row r="296" spans="1:16" ht="39.6">
      <c r="A296" s="32">
        <v>291</v>
      </c>
      <c r="B296" s="33" t="s">
        <v>1941</v>
      </c>
      <c r="C296" s="70" t="s">
        <v>1886</v>
      </c>
      <c r="D296" s="32">
        <v>17.5</v>
      </c>
      <c r="E296" s="35" t="s">
        <v>1942</v>
      </c>
      <c r="F296" s="35" t="s">
        <v>1943</v>
      </c>
      <c r="G296" s="72">
        <v>39200</v>
      </c>
      <c r="H296" s="72">
        <v>7513.04347826087</v>
      </c>
      <c r="I296" s="72">
        <v>46700</v>
      </c>
      <c r="J296" s="72">
        <f t="shared" si="28"/>
        <v>9766.9565217391319</v>
      </c>
      <c r="K296" s="72">
        <f t="shared" si="29"/>
        <v>48966.956521739135</v>
      </c>
      <c r="L296" s="72">
        <f t="shared" si="24"/>
        <v>48900</v>
      </c>
      <c r="M296" s="72">
        <f t="shared" si="25"/>
        <v>34276.869565217392</v>
      </c>
      <c r="N296" s="72">
        <f t="shared" si="26"/>
        <v>34200</v>
      </c>
      <c r="O296" s="72">
        <f t="shared" si="27"/>
        <v>34230</v>
      </c>
      <c r="P296" s="37"/>
    </row>
    <row r="297" spans="1:16" ht="39.6">
      <c r="A297" s="32">
        <v>292</v>
      </c>
      <c r="B297" s="33" t="s">
        <v>1944</v>
      </c>
      <c r="C297" s="70" t="s">
        <v>1886</v>
      </c>
      <c r="D297" s="32">
        <v>17.5</v>
      </c>
      <c r="E297" s="35" t="s">
        <v>1946</v>
      </c>
      <c r="F297" s="35" t="s">
        <v>1928</v>
      </c>
      <c r="G297" s="72">
        <v>21400</v>
      </c>
      <c r="H297" s="72">
        <v>9234.7826086956502</v>
      </c>
      <c r="I297" s="72">
        <v>30600</v>
      </c>
      <c r="J297" s="72">
        <f t="shared" si="28"/>
        <v>12005.217391304344</v>
      </c>
      <c r="K297" s="72">
        <f t="shared" si="29"/>
        <v>33405.217391304344</v>
      </c>
      <c r="L297" s="72">
        <f t="shared" si="24"/>
        <v>33400</v>
      </c>
      <c r="M297" s="72">
        <f t="shared" si="25"/>
        <v>23383.65217391304</v>
      </c>
      <c r="N297" s="72">
        <f t="shared" si="26"/>
        <v>23300</v>
      </c>
      <c r="O297" s="72">
        <f t="shared" si="27"/>
        <v>23380</v>
      </c>
      <c r="P297" s="37"/>
    </row>
    <row r="298" spans="1:16" ht="39.6">
      <c r="A298" s="32">
        <v>293</v>
      </c>
      <c r="B298" s="33" t="s">
        <v>1947</v>
      </c>
      <c r="C298" s="70" t="s">
        <v>1886</v>
      </c>
      <c r="D298" s="32">
        <v>17.510000000000002</v>
      </c>
      <c r="E298" s="35" t="s">
        <v>1948</v>
      </c>
      <c r="F298" s="35" t="s">
        <v>1928</v>
      </c>
      <c r="G298" s="72">
        <v>21400</v>
      </c>
      <c r="H298" s="72">
        <v>9234.7826086956502</v>
      </c>
      <c r="I298" s="72">
        <v>30600</v>
      </c>
      <c r="J298" s="72">
        <f t="shared" si="28"/>
        <v>12005.217391304344</v>
      </c>
      <c r="K298" s="72">
        <f t="shared" si="29"/>
        <v>33405.217391304344</v>
      </c>
      <c r="L298" s="72">
        <f t="shared" si="24"/>
        <v>33400</v>
      </c>
      <c r="M298" s="72">
        <f t="shared" si="25"/>
        <v>23383.65217391304</v>
      </c>
      <c r="N298" s="72">
        <f t="shared" si="26"/>
        <v>23300</v>
      </c>
      <c r="O298" s="72">
        <f t="shared" si="27"/>
        <v>23380</v>
      </c>
      <c r="P298" s="37"/>
    </row>
    <row r="299" spans="1:16" ht="39.6">
      <c r="A299" s="32">
        <v>294</v>
      </c>
      <c r="B299" s="33" t="s">
        <v>1949</v>
      </c>
      <c r="C299" s="70" t="s">
        <v>1886</v>
      </c>
      <c r="D299" s="32">
        <v>17.52</v>
      </c>
      <c r="E299" s="35" t="s">
        <v>1950</v>
      </c>
      <c r="F299" s="35" t="s">
        <v>1921</v>
      </c>
      <c r="G299" s="72">
        <v>25233</v>
      </c>
      <c r="H299" s="72">
        <v>26244</v>
      </c>
      <c r="I299" s="72">
        <v>51400</v>
      </c>
      <c r="J299" s="72">
        <f t="shared" si="28"/>
        <v>34117.199999999997</v>
      </c>
      <c r="K299" s="72">
        <f t="shared" si="29"/>
        <v>59350.2</v>
      </c>
      <c r="L299" s="72">
        <f t="shared" si="24"/>
        <v>59300</v>
      </c>
      <c r="M299" s="72">
        <f t="shared" si="25"/>
        <v>41545.139999999992</v>
      </c>
      <c r="N299" s="72">
        <f t="shared" si="26"/>
        <v>41500</v>
      </c>
      <c r="O299" s="72">
        <f t="shared" si="27"/>
        <v>41510</v>
      </c>
      <c r="P299" s="37"/>
    </row>
    <row r="300" spans="1:16" ht="39.6">
      <c r="A300" s="32">
        <v>295</v>
      </c>
      <c r="B300" s="33" t="s">
        <v>1951</v>
      </c>
      <c r="C300" s="70" t="s">
        <v>1886</v>
      </c>
      <c r="D300" s="32">
        <v>17.53</v>
      </c>
      <c r="E300" s="35" t="s">
        <v>1952</v>
      </c>
      <c r="F300" s="35" t="s">
        <v>1921</v>
      </c>
      <c r="G300" s="72">
        <v>25233</v>
      </c>
      <c r="H300" s="72">
        <v>26244</v>
      </c>
      <c r="I300" s="72">
        <v>51400</v>
      </c>
      <c r="J300" s="72">
        <f t="shared" si="28"/>
        <v>34117.199999999997</v>
      </c>
      <c r="K300" s="72">
        <f t="shared" si="29"/>
        <v>59350.2</v>
      </c>
      <c r="L300" s="72">
        <f t="shared" si="24"/>
        <v>59300</v>
      </c>
      <c r="M300" s="72">
        <f t="shared" si="25"/>
        <v>41545.139999999992</v>
      </c>
      <c r="N300" s="72">
        <f t="shared" si="26"/>
        <v>41500</v>
      </c>
      <c r="O300" s="72">
        <f t="shared" si="27"/>
        <v>41510</v>
      </c>
      <c r="P300" s="37"/>
    </row>
    <row r="301" spans="1:16" ht="39.6">
      <c r="A301" s="32">
        <v>296</v>
      </c>
      <c r="B301" s="33" t="s">
        <v>1953</v>
      </c>
      <c r="C301" s="70" t="s">
        <v>1886</v>
      </c>
      <c r="D301" s="32">
        <v>17.559999999999999</v>
      </c>
      <c r="E301" s="35" t="s">
        <v>1954</v>
      </c>
      <c r="F301" s="35" t="s">
        <v>1921</v>
      </c>
      <c r="G301" s="72">
        <v>25233</v>
      </c>
      <c r="H301" s="72">
        <v>26244</v>
      </c>
      <c r="I301" s="72">
        <v>51400</v>
      </c>
      <c r="J301" s="72">
        <f t="shared" si="28"/>
        <v>34117.199999999997</v>
      </c>
      <c r="K301" s="72">
        <f t="shared" si="29"/>
        <v>59350.2</v>
      </c>
      <c r="L301" s="72">
        <f t="shared" si="24"/>
        <v>59300</v>
      </c>
      <c r="M301" s="72">
        <f t="shared" si="25"/>
        <v>41545.139999999992</v>
      </c>
      <c r="N301" s="72">
        <f t="shared" si="26"/>
        <v>41500</v>
      </c>
      <c r="O301" s="72">
        <f t="shared" si="27"/>
        <v>41510</v>
      </c>
      <c r="P301" s="37"/>
    </row>
    <row r="302" spans="1:16" ht="39.6">
      <c r="A302" s="32">
        <v>297</v>
      </c>
      <c r="B302" s="33" t="s">
        <v>1955</v>
      </c>
      <c r="C302" s="70" t="s">
        <v>1886</v>
      </c>
      <c r="D302" s="32">
        <v>17.63</v>
      </c>
      <c r="E302" s="35" t="s">
        <v>1956</v>
      </c>
      <c r="F302" s="35" t="s">
        <v>1928</v>
      </c>
      <c r="G302" s="72">
        <v>21400</v>
      </c>
      <c r="H302" s="72">
        <v>9234.7826086956502</v>
      </c>
      <c r="I302" s="72">
        <v>30600</v>
      </c>
      <c r="J302" s="72">
        <f t="shared" si="28"/>
        <v>12005.217391304344</v>
      </c>
      <c r="K302" s="72">
        <f t="shared" si="29"/>
        <v>33405.217391304344</v>
      </c>
      <c r="L302" s="72">
        <f t="shared" si="24"/>
        <v>33400</v>
      </c>
      <c r="M302" s="72">
        <f t="shared" si="25"/>
        <v>23383.65217391304</v>
      </c>
      <c r="N302" s="72">
        <f t="shared" si="26"/>
        <v>23300</v>
      </c>
      <c r="O302" s="72">
        <f t="shared" si="27"/>
        <v>23380</v>
      </c>
      <c r="P302" s="37"/>
    </row>
    <row r="303" spans="1:16" ht="39.6">
      <c r="A303" s="32">
        <v>298</v>
      </c>
      <c r="B303" s="33" t="s">
        <v>1957</v>
      </c>
      <c r="C303" s="70" t="s">
        <v>1886</v>
      </c>
      <c r="D303" s="32">
        <v>17.64</v>
      </c>
      <c r="E303" s="35" t="s">
        <v>1958</v>
      </c>
      <c r="F303" s="35" t="s">
        <v>1928</v>
      </c>
      <c r="G303" s="72">
        <v>21400</v>
      </c>
      <c r="H303" s="72">
        <v>9234.7826086956502</v>
      </c>
      <c r="I303" s="72">
        <v>30600</v>
      </c>
      <c r="J303" s="72">
        <f t="shared" si="28"/>
        <v>12005.217391304344</v>
      </c>
      <c r="K303" s="72">
        <f t="shared" si="29"/>
        <v>33405.217391304344</v>
      </c>
      <c r="L303" s="72">
        <f t="shared" si="24"/>
        <v>33400</v>
      </c>
      <c r="M303" s="72">
        <f t="shared" si="25"/>
        <v>23383.65217391304</v>
      </c>
      <c r="N303" s="72">
        <f t="shared" si="26"/>
        <v>23300</v>
      </c>
      <c r="O303" s="72">
        <f t="shared" si="27"/>
        <v>23380</v>
      </c>
      <c r="P303" s="37"/>
    </row>
    <row r="304" spans="1:16" ht="39.6">
      <c r="A304" s="32">
        <v>299</v>
      </c>
      <c r="B304" s="33" t="s">
        <v>1959</v>
      </c>
      <c r="C304" s="70" t="s">
        <v>1886</v>
      </c>
      <c r="D304" s="32">
        <v>17.649999999999999</v>
      </c>
      <c r="E304" s="35" t="s">
        <v>1960</v>
      </c>
      <c r="F304" s="35" t="s">
        <v>1961</v>
      </c>
      <c r="G304" s="72">
        <v>5000</v>
      </c>
      <c r="H304" s="72">
        <v>7513.04347826087</v>
      </c>
      <c r="I304" s="72">
        <v>12500</v>
      </c>
      <c r="J304" s="72">
        <f t="shared" si="28"/>
        <v>9766.9565217391319</v>
      </c>
      <c r="K304" s="72">
        <f t="shared" si="29"/>
        <v>14766.956521739132</v>
      </c>
      <c r="L304" s="72">
        <f t="shared" si="24"/>
        <v>14700</v>
      </c>
      <c r="M304" s="72">
        <f t="shared" si="25"/>
        <v>10336.869565217392</v>
      </c>
      <c r="N304" s="72">
        <f t="shared" si="26"/>
        <v>10200</v>
      </c>
      <c r="O304" s="72">
        <f t="shared" si="27"/>
        <v>10290</v>
      </c>
      <c r="P304" s="37"/>
    </row>
    <row r="305" spans="1:16" ht="39.6">
      <c r="A305" s="32">
        <v>300</v>
      </c>
      <c r="B305" s="33" t="s">
        <v>1962</v>
      </c>
      <c r="C305" s="70" t="s">
        <v>1886</v>
      </c>
      <c r="D305" s="32">
        <v>17.66</v>
      </c>
      <c r="E305" s="35" t="s">
        <v>1963</v>
      </c>
      <c r="F305" s="35" t="s">
        <v>1928</v>
      </c>
      <c r="G305" s="72">
        <v>21400</v>
      </c>
      <c r="H305" s="72">
        <v>9234.7826086956502</v>
      </c>
      <c r="I305" s="72">
        <v>30600</v>
      </c>
      <c r="J305" s="72">
        <f t="shared" si="28"/>
        <v>12005.217391304344</v>
      </c>
      <c r="K305" s="72">
        <f t="shared" si="29"/>
        <v>33405.217391304344</v>
      </c>
      <c r="L305" s="72">
        <f t="shared" si="24"/>
        <v>33400</v>
      </c>
      <c r="M305" s="72">
        <f t="shared" si="25"/>
        <v>23383.65217391304</v>
      </c>
      <c r="N305" s="72">
        <f t="shared" si="26"/>
        <v>23300</v>
      </c>
      <c r="O305" s="72">
        <f t="shared" si="27"/>
        <v>23380</v>
      </c>
      <c r="P305" s="37"/>
    </row>
    <row r="306" spans="1:16" ht="39.6">
      <c r="A306" s="32">
        <v>301</v>
      </c>
      <c r="B306" s="33" t="s">
        <v>1964</v>
      </c>
      <c r="C306" s="70" t="s">
        <v>1886</v>
      </c>
      <c r="D306" s="32">
        <v>17.670000000000002</v>
      </c>
      <c r="E306" s="35" t="s">
        <v>1965</v>
      </c>
      <c r="F306" s="35" t="s">
        <v>1928</v>
      </c>
      <c r="G306" s="72">
        <v>21400</v>
      </c>
      <c r="H306" s="72">
        <v>9234.7826086956502</v>
      </c>
      <c r="I306" s="72">
        <v>30600</v>
      </c>
      <c r="J306" s="72">
        <f t="shared" si="28"/>
        <v>12005.217391304344</v>
      </c>
      <c r="K306" s="72">
        <f t="shared" si="29"/>
        <v>33405.217391304344</v>
      </c>
      <c r="L306" s="72">
        <f t="shared" si="24"/>
        <v>33400</v>
      </c>
      <c r="M306" s="72">
        <f t="shared" si="25"/>
        <v>23383.65217391304</v>
      </c>
      <c r="N306" s="72">
        <f t="shared" si="26"/>
        <v>23300</v>
      </c>
      <c r="O306" s="72">
        <f t="shared" si="27"/>
        <v>23380</v>
      </c>
      <c r="P306" s="37"/>
    </row>
    <row r="307" spans="1:16" ht="39.6">
      <c r="A307" s="32">
        <v>302</v>
      </c>
      <c r="B307" s="33" t="s">
        <v>1966</v>
      </c>
      <c r="C307" s="70" t="s">
        <v>1886</v>
      </c>
      <c r="D307" s="32">
        <v>17.68</v>
      </c>
      <c r="E307" s="35" t="s">
        <v>1967</v>
      </c>
      <c r="F307" s="35" t="s">
        <v>1928</v>
      </c>
      <c r="G307" s="72">
        <v>21400</v>
      </c>
      <c r="H307" s="72">
        <v>9234.7826086956502</v>
      </c>
      <c r="I307" s="72">
        <v>30600</v>
      </c>
      <c r="J307" s="72">
        <f t="shared" si="28"/>
        <v>12005.217391304344</v>
      </c>
      <c r="K307" s="72">
        <f t="shared" si="29"/>
        <v>33405.217391304344</v>
      </c>
      <c r="L307" s="72">
        <f t="shared" si="24"/>
        <v>33400</v>
      </c>
      <c r="M307" s="72">
        <f t="shared" si="25"/>
        <v>23383.65217391304</v>
      </c>
      <c r="N307" s="72">
        <f t="shared" si="26"/>
        <v>23300</v>
      </c>
      <c r="O307" s="72">
        <f t="shared" si="27"/>
        <v>23380</v>
      </c>
      <c r="P307" s="37"/>
    </row>
    <row r="308" spans="1:16" ht="39.6">
      <c r="A308" s="32">
        <v>303</v>
      </c>
      <c r="B308" s="33" t="s">
        <v>1968</v>
      </c>
      <c r="C308" s="70" t="s">
        <v>1886</v>
      </c>
      <c r="D308" s="32">
        <v>17.690000000000001</v>
      </c>
      <c r="E308" s="35" t="s">
        <v>1969</v>
      </c>
      <c r="F308" s="35" t="s">
        <v>1928</v>
      </c>
      <c r="G308" s="72">
        <v>21400</v>
      </c>
      <c r="H308" s="72">
        <v>9234.7826086956502</v>
      </c>
      <c r="I308" s="72">
        <v>30600</v>
      </c>
      <c r="J308" s="72">
        <f t="shared" si="28"/>
        <v>12005.217391304344</v>
      </c>
      <c r="K308" s="72">
        <f t="shared" si="29"/>
        <v>33405.217391304344</v>
      </c>
      <c r="L308" s="72">
        <f t="shared" si="24"/>
        <v>33400</v>
      </c>
      <c r="M308" s="72">
        <f t="shared" si="25"/>
        <v>23383.65217391304</v>
      </c>
      <c r="N308" s="72">
        <f t="shared" si="26"/>
        <v>23300</v>
      </c>
      <c r="O308" s="72">
        <f t="shared" si="27"/>
        <v>23380</v>
      </c>
      <c r="P308" s="37"/>
    </row>
    <row r="309" spans="1:16" ht="39.6">
      <c r="A309" s="32">
        <v>304</v>
      </c>
      <c r="B309" s="33" t="s">
        <v>1970</v>
      </c>
      <c r="C309" s="70" t="s">
        <v>1886</v>
      </c>
      <c r="D309" s="32">
        <v>17.7</v>
      </c>
      <c r="E309" s="35" t="s">
        <v>1971</v>
      </c>
      <c r="F309" s="35" t="s">
        <v>1972</v>
      </c>
      <c r="G309" s="72">
        <v>5000</v>
      </c>
      <c r="H309" s="72">
        <v>7513.04347826087</v>
      </c>
      <c r="I309" s="72">
        <v>12500</v>
      </c>
      <c r="J309" s="72">
        <f t="shared" si="28"/>
        <v>9766.9565217391319</v>
      </c>
      <c r="K309" s="72">
        <f t="shared" si="29"/>
        <v>14766.956521739132</v>
      </c>
      <c r="L309" s="72">
        <f t="shared" si="24"/>
        <v>14700</v>
      </c>
      <c r="M309" s="72">
        <f t="shared" si="25"/>
        <v>10336.869565217392</v>
      </c>
      <c r="N309" s="72">
        <f t="shared" si="26"/>
        <v>10200</v>
      </c>
      <c r="O309" s="72">
        <f t="shared" si="27"/>
        <v>10290</v>
      </c>
      <c r="P309" s="37"/>
    </row>
    <row r="310" spans="1:16" ht="39.6">
      <c r="A310" s="32">
        <v>305</v>
      </c>
      <c r="B310" s="33" t="s">
        <v>1973</v>
      </c>
      <c r="C310" s="70" t="s">
        <v>1886</v>
      </c>
      <c r="D310" s="32">
        <v>17.71</v>
      </c>
      <c r="E310" s="35" t="s">
        <v>1974</v>
      </c>
      <c r="F310" s="35" t="s">
        <v>1974</v>
      </c>
      <c r="G310" s="72">
        <v>5000</v>
      </c>
      <c r="H310" s="72">
        <v>7513.04347826087</v>
      </c>
      <c r="I310" s="72">
        <v>12500</v>
      </c>
      <c r="J310" s="72">
        <f t="shared" si="28"/>
        <v>9766.9565217391319</v>
      </c>
      <c r="K310" s="72">
        <f t="shared" si="29"/>
        <v>14766.956521739132</v>
      </c>
      <c r="L310" s="72">
        <f t="shared" si="24"/>
        <v>14700</v>
      </c>
      <c r="M310" s="72">
        <f t="shared" si="25"/>
        <v>10336.869565217392</v>
      </c>
      <c r="N310" s="72">
        <f t="shared" si="26"/>
        <v>10200</v>
      </c>
      <c r="O310" s="72">
        <f t="shared" si="27"/>
        <v>10290</v>
      </c>
      <c r="P310" s="37"/>
    </row>
    <row r="311" spans="1:16" ht="39.6">
      <c r="A311" s="32">
        <v>306</v>
      </c>
      <c r="B311" s="33" t="s">
        <v>1975</v>
      </c>
      <c r="C311" s="70" t="s">
        <v>1886</v>
      </c>
      <c r="D311" s="32">
        <v>17.72</v>
      </c>
      <c r="E311" s="35" t="s">
        <v>1976</v>
      </c>
      <c r="F311" s="35" t="s">
        <v>1928</v>
      </c>
      <c r="G311" s="72">
        <v>21400</v>
      </c>
      <c r="H311" s="72">
        <v>9234.7826086956502</v>
      </c>
      <c r="I311" s="72">
        <v>30600</v>
      </c>
      <c r="J311" s="72">
        <f t="shared" si="28"/>
        <v>12005.217391304344</v>
      </c>
      <c r="K311" s="72">
        <f t="shared" si="29"/>
        <v>33405.217391304344</v>
      </c>
      <c r="L311" s="72">
        <f t="shared" si="24"/>
        <v>33400</v>
      </c>
      <c r="M311" s="72">
        <f t="shared" si="25"/>
        <v>23383.65217391304</v>
      </c>
      <c r="N311" s="72">
        <f t="shared" si="26"/>
        <v>23300</v>
      </c>
      <c r="O311" s="72">
        <f t="shared" si="27"/>
        <v>23380</v>
      </c>
      <c r="P311" s="37"/>
    </row>
    <row r="312" spans="1:16" ht="39.6">
      <c r="A312" s="32">
        <v>307</v>
      </c>
      <c r="B312" s="33" t="s">
        <v>1977</v>
      </c>
      <c r="C312" s="70" t="s">
        <v>1886</v>
      </c>
      <c r="D312" s="32">
        <v>17.73</v>
      </c>
      <c r="E312" s="35" t="s">
        <v>1978</v>
      </c>
      <c r="F312" s="35" t="s">
        <v>140</v>
      </c>
      <c r="G312" s="72">
        <v>25200</v>
      </c>
      <c r="H312" s="72">
        <v>5947.8260869565202</v>
      </c>
      <c r="I312" s="72">
        <v>31100</v>
      </c>
      <c r="J312" s="72">
        <f t="shared" si="28"/>
        <v>7732.1739130434762</v>
      </c>
      <c r="K312" s="72">
        <f t="shared" si="29"/>
        <v>32932.173913043473</v>
      </c>
      <c r="L312" s="72">
        <f t="shared" si="24"/>
        <v>32900</v>
      </c>
      <c r="M312" s="72">
        <f t="shared" si="25"/>
        <v>23052.521739130429</v>
      </c>
      <c r="N312" s="72">
        <f t="shared" si="26"/>
        <v>23000</v>
      </c>
      <c r="O312" s="72">
        <f t="shared" si="27"/>
        <v>23030</v>
      </c>
      <c r="P312" s="37"/>
    </row>
    <row r="313" spans="1:16" ht="39.6">
      <c r="A313" s="32">
        <v>308</v>
      </c>
      <c r="B313" s="33" t="s">
        <v>1979</v>
      </c>
      <c r="C313" s="70" t="s">
        <v>1886</v>
      </c>
      <c r="D313" s="32">
        <v>17.75</v>
      </c>
      <c r="E313" s="35" t="s">
        <v>1980</v>
      </c>
      <c r="F313" s="35" t="s">
        <v>140</v>
      </c>
      <c r="G313" s="72">
        <v>25200</v>
      </c>
      <c r="H313" s="72">
        <v>5947.8260869565202</v>
      </c>
      <c r="I313" s="72">
        <v>31100</v>
      </c>
      <c r="J313" s="72">
        <f t="shared" si="28"/>
        <v>7732.1739130434762</v>
      </c>
      <c r="K313" s="72">
        <f t="shared" si="29"/>
        <v>32932.173913043473</v>
      </c>
      <c r="L313" s="72">
        <f t="shared" si="24"/>
        <v>32900</v>
      </c>
      <c r="M313" s="72">
        <f t="shared" si="25"/>
        <v>23052.521739130429</v>
      </c>
      <c r="N313" s="72">
        <f t="shared" si="26"/>
        <v>23000</v>
      </c>
      <c r="O313" s="72">
        <f t="shared" si="27"/>
        <v>23030</v>
      </c>
      <c r="P313" s="37"/>
    </row>
    <row r="314" spans="1:16" ht="39.6">
      <c r="A314" s="32">
        <v>309</v>
      </c>
      <c r="B314" s="33" t="s">
        <v>1981</v>
      </c>
      <c r="C314" s="70" t="s">
        <v>1886</v>
      </c>
      <c r="D314" s="32">
        <v>17.8</v>
      </c>
      <c r="E314" s="35" t="s">
        <v>1982</v>
      </c>
      <c r="F314" s="35" t="s">
        <v>1983</v>
      </c>
      <c r="G314" s="72">
        <v>40200</v>
      </c>
      <c r="H314" s="72">
        <v>6573.9130434782601</v>
      </c>
      <c r="I314" s="72">
        <v>46700</v>
      </c>
      <c r="J314" s="72">
        <f t="shared" si="28"/>
        <v>8546.0869565217381</v>
      </c>
      <c r="K314" s="72">
        <f t="shared" si="29"/>
        <v>48746.086956521736</v>
      </c>
      <c r="L314" s="72">
        <f t="shared" si="24"/>
        <v>48700</v>
      </c>
      <c r="M314" s="72">
        <f t="shared" si="25"/>
        <v>34122.260869565216</v>
      </c>
      <c r="N314" s="72">
        <f t="shared" si="26"/>
        <v>34000</v>
      </c>
      <c r="O314" s="72">
        <f t="shared" si="27"/>
        <v>34090</v>
      </c>
      <c r="P314" s="37"/>
    </row>
    <row r="315" spans="1:16" ht="39.6">
      <c r="A315" s="32">
        <v>310</v>
      </c>
      <c r="B315" s="33" t="s">
        <v>1984</v>
      </c>
      <c r="C315" s="70" t="s">
        <v>1886</v>
      </c>
      <c r="D315" s="32">
        <v>17.850000000000001</v>
      </c>
      <c r="E315" s="35" t="s">
        <v>1985</v>
      </c>
      <c r="F315" s="35" t="s">
        <v>1986</v>
      </c>
      <c r="G315" s="72">
        <v>25145</v>
      </c>
      <c r="H315" s="72">
        <v>20120.869565217399</v>
      </c>
      <c r="I315" s="72">
        <v>45200</v>
      </c>
      <c r="J315" s="72">
        <f t="shared" si="28"/>
        <v>26157.130434782619</v>
      </c>
      <c r="K315" s="72">
        <f t="shared" si="29"/>
        <v>51302.130434782623</v>
      </c>
      <c r="L315" s="72">
        <f t="shared" si="24"/>
        <v>51300</v>
      </c>
      <c r="M315" s="72">
        <f t="shared" si="25"/>
        <v>35911.49130434783</v>
      </c>
      <c r="N315" s="72">
        <f t="shared" si="26"/>
        <v>35900</v>
      </c>
      <c r="O315" s="72">
        <f t="shared" si="27"/>
        <v>35910</v>
      </c>
      <c r="P315" s="37"/>
    </row>
    <row r="316" spans="1:16" ht="39.6">
      <c r="A316" s="32">
        <v>311</v>
      </c>
      <c r="B316" s="33" t="s">
        <v>1987</v>
      </c>
      <c r="C316" s="70" t="s">
        <v>1886</v>
      </c>
      <c r="D316" s="32">
        <v>17.86</v>
      </c>
      <c r="E316" s="35" t="s">
        <v>1988</v>
      </c>
      <c r="F316" s="35" t="s">
        <v>1989</v>
      </c>
      <c r="G316" s="72">
        <v>25718</v>
      </c>
      <c r="H316" s="72">
        <v>30180.5217391304</v>
      </c>
      <c r="I316" s="72">
        <v>55800</v>
      </c>
      <c r="J316" s="72">
        <f t="shared" si="28"/>
        <v>39234.678260869514</v>
      </c>
      <c r="K316" s="72">
        <f t="shared" si="29"/>
        <v>64952.678260869514</v>
      </c>
      <c r="L316" s="72">
        <f t="shared" si="24"/>
        <v>64900</v>
      </c>
      <c r="M316" s="72">
        <f t="shared" si="25"/>
        <v>45466.874782608655</v>
      </c>
      <c r="N316" s="72">
        <f t="shared" si="26"/>
        <v>45400</v>
      </c>
      <c r="O316" s="72">
        <f t="shared" si="27"/>
        <v>45430</v>
      </c>
      <c r="P316" s="37"/>
    </row>
    <row r="317" spans="1:16" ht="39.6">
      <c r="A317" s="32">
        <v>312</v>
      </c>
      <c r="B317" s="33" t="s">
        <v>1990</v>
      </c>
      <c r="C317" s="70" t="s">
        <v>1886</v>
      </c>
      <c r="D317" s="32">
        <v>17.899999999999999</v>
      </c>
      <c r="E317" s="35" t="s">
        <v>1992</v>
      </c>
      <c r="F317" s="35" t="s">
        <v>1921</v>
      </c>
      <c r="G317" s="72">
        <v>25233</v>
      </c>
      <c r="H317" s="72">
        <v>26244</v>
      </c>
      <c r="I317" s="72">
        <v>51400</v>
      </c>
      <c r="J317" s="72">
        <f t="shared" si="28"/>
        <v>34117.199999999997</v>
      </c>
      <c r="K317" s="72">
        <f t="shared" si="29"/>
        <v>59350.2</v>
      </c>
      <c r="L317" s="72">
        <f t="shared" si="24"/>
        <v>59300</v>
      </c>
      <c r="M317" s="72">
        <f t="shared" si="25"/>
        <v>41545.139999999992</v>
      </c>
      <c r="N317" s="72">
        <f t="shared" si="26"/>
        <v>41500</v>
      </c>
      <c r="O317" s="72">
        <f t="shared" si="27"/>
        <v>41510</v>
      </c>
      <c r="P317" s="37"/>
    </row>
    <row r="318" spans="1:16" ht="39.6">
      <c r="A318" s="32">
        <v>313</v>
      </c>
      <c r="B318" s="33" t="s">
        <v>1993</v>
      </c>
      <c r="C318" s="70" t="s">
        <v>1886</v>
      </c>
      <c r="D318" s="32">
        <v>17.920000000000002</v>
      </c>
      <c r="E318" s="35" t="s">
        <v>1994</v>
      </c>
      <c r="F318" s="35" t="s">
        <v>1928</v>
      </c>
      <c r="G318" s="72">
        <v>21400</v>
      </c>
      <c r="H318" s="72">
        <v>9234.7826086956502</v>
      </c>
      <c r="I318" s="72">
        <v>30600</v>
      </c>
      <c r="J318" s="72">
        <f t="shared" si="28"/>
        <v>12005.217391304344</v>
      </c>
      <c r="K318" s="72">
        <f t="shared" si="29"/>
        <v>33405.217391304344</v>
      </c>
      <c r="L318" s="72">
        <f t="shared" si="24"/>
        <v>33400</v>
      </c>
      <c r="M318" s="72">
        <f t="shared" si="25"/>
        <v>23383.65217391304</v>
      </c>
      <c r="N318" s="72">
        <f t="shared" si="26"/>
        <v>23300</v>
      </c>
      <c r="O318" s="72">
        <f t="shared" si="27"/>
        <v>23380</v>
      </c>
      <c r="P318" s="37"/>
    </row>
    <row r="319" spans="1:16" ht="41.4">
      <c r="A319" s="32">
        <v>314</v>
      </c>
      <c r="B319" s="39" t="s">
        <v>2425</v>
      </c>
      <c r="C319" s="40" t="s">
        <v>2418</v>
      </c>
      <c r="D319" s="39" t="s">
        <v>2426</v>
      </c>
      <c r="E319" s="41" t="s">
        <v>243</v>
      </c>
      <c r="F319" s="41" t="s">
        <v>59</v>
      </c>
      <c r="G319" s="73">
        <v>20359</v>
      </c>
      <c r="H319" s="73">
        <v>15090.2608695652</v>
      </c>
      <c r="I319" s="73">
        <v>35400</v>
      </c>
      <c r="J319" s="73">
        <f t="shared" si="28"/>
        <v>19617.339130434757</v>
      </c>
      <c r="K319" s="73">
        <f t="shared" si="29"/>
        <v>39976.339130434761</v>
      </c>
      <c r="L319" s="73">
        <f t="shared" si="24"/>
        <v>39900</v>
      </c>
      <c r="M319" s="72">
        <f t="shared" si="25"/>
        <v>27983.437391304331</v>
      </c>
      <c r="N319" s="72">
        <f t="shared" si="26"/>
        <v>27900</v>
      </c>
      <c r="O319" s="72">
        <f t="shared" si="27"/>
        <v>27930</v>
      </c>
      <c r="P319" s="37"/>
    </row>
    <row r="320" spans="1:16" ht="27.6">
      <c r="A320" s="32">
        <v>315</v>
      </c>
      <c r="B320" s="33" t="s">
        <v>2573</v>
      </c>
      <c r="C320" s="34" t="s">
        <v>2480</v>
      </c>
      <c r="D320" s="33" t="s">
        <v>2574</v>
      </c>
      <c r="E320" s="35" t="s">
        <v>100</v>
      </c>
      <c r="F320" s="35" t="s">
        <v>100</v>
      </c>
      <c r="G320" s="72">
        <v>14004</v>
      </c>
      <c r="H320" s="72">
        <v>1558.95652173913</v>
      </c>
      <c r="I320" s="72">
        <v>15500</v>
      </c>
      <c r="J320" s="72">
        <f t="shared" si="28"/>
        <v>2026.6434782608692</v>
      </c>
      <c r="K320" s="72">
        <f t="shared" si="29"/>
        <v>16030.643478260869</v>
      </c>
      <c r="L320" s="72">
        <f t="shared" si="24"/>
        <v>16000</v>
      </c>
      <c r="M320" s="72">
        <f t="shared" si="25"/>
        <v>11221.450434782608</v>
      </c>
      <c r="N320" s="72">
        <f t="shared" si="26"/>
        <v>11200</v>
      </c>
      <c r="O320" s="72">
        <f t="shared" si="27"/>
        <v>11200</v>
      </c>
      <c r="P320" s="37"/>
    </row>
    <row r="321" spans="1:16" ht="27.6">
      <c r="A321" s="32">
        <v>316</v>
      </c>
      <c r="B321" s="33" t="s">
        <v>2614</v>
      </c>
      <c r="C321" s="34" t="s">
        <v>2480</v>
      </c>
      <c r="D321" s="33" t="s">
        <v>2615</v>
      </c>
      <c r="E321" s="35" t="s">
        <v>2616</v>
      </c>
      <c r="F321" s="35" t="s">
        <v>2617</v>
      </c>
      <c r="G321" s="72">
        <v>40000</v>
      </c>
      <c r="H321" s="72">
        <v>3756.52173913043</v>
      </c>
      <c r="I321" s="72">
        <v>43700</v>
      </c>
      <c r="J321" s="72">
        <f t="shared" si="28"/>
        <v>4883.4782608695587</v>
      </c>
      <c r="K321" s="72">
        <f t="shared" si="29"/>
        <v>44883.47826086956</v>
      </c>
      <c r="L321" s="72">
        <f t="shared" si="24"/>
        <v>44800</v>
      </c>
      <c r="M321" s="72">
        <f t="shared" si="25"/>
        <v>31418.434782608689</v>
      </c>
      <c r="N321" s="72">
        <f t="shared" si="26"/>
        <v>31300</v>
      </c>
      <c r="O321" s="72">
        <f t="shared" si="27"/>
        <v>31359.999999999996</v>
      </c>
      <c r="P321" s="37"/>
    </row>
    <row r="322" spans="1:16" ht="27.6">
      <c r="A322" s="32">
        <v>317</v>
      </c>
      <c r="B322" s="33" t="s">
        <v>2637</v>
      </c>
      <c r="C322" s="34" t="s">
        <v>2480</v>
      </c>
      <c r="D322" s="33" t="s">
        <v>2638</v>
      </c>
      <c r="E322" s="35" t="s">
        <v>2639</v>
      </c>
      <c r="F322" s="35" t="s">
        <v>901</v>
      </c>
      <c r="G322" s="72">
        <v>40000</v>
      </c>
      <c r="H322" s="72">
        <v>3756.52173913043</v>
      </c>
      <c r="I322" s="72">
        <v>43700</v>
      </c>
      <c r="J322" s="72">
        <f t="shared" si="28"/>
        <v>4883.4782608695587</v>
      </c>
      <c r="K322" s="72">
        <f t="shared" si="29"/>
        <v>44883.47826086956</v>
      </c>
      <c r="L322" s="72">
        <f t="shared" si="24"/>
        <v>44800</v>
      </c>
      <c r="M322" s="72">
        <f t="shared" si="25"/>
        <v>31418.434782608689</v>
      </c>
      <c r="N322" s="72">
        <f t="shared" si="26"/>
        <v>31300</v>
      </c>
      <c r="O322" s="72">
        <f t="shared" si="27"/>
        <v>31359.999999999996</v>
      </c>
      <c r="P322" s="37"/>
    </row>
    <row r="323" spans="1:16" ht="27.6">
      <c r="A323" s="32">
        <v>318</v>
      </c>
      <c r="B323" s="33" t="s">
        <v>2640</v>
      </c>
      <c r="C323" s="34" t="s">
        <v>2480</v>
      </c>
      <c r="D323" s="33" t="s">
        <v>2641</v>
      </c>
      <c r="E323" s="35" t="s">
        <v>2642</v>
      </c>
      <c r="F323" s="35" t="s">
        <v>901</v>
      </c>
      <c r="G323" s="72">
        <v>40000</v>
      </c>
      <c r="H323" s="72">
        <v>3756.52173913043</v>
      </c>
      <c r="I323" s="72">
        <v>43700</v>
      </c>
      <c r="J323" s="72">
        <f t="shared" si="28"/>
        <v>4883.4782608695587</v>
      </c>
      <c r="K323" s="72">
        <f t="shared" si="29"/>
        <v>44883.47826086956</v>
      </c>
      <c r="L323" s="72">
        <f t="shared" si="24"/>
        <v>44800</v>
      </c>
      <c r="M323" s="72">
        <f t="shared" si="25"/>
        <v>31418.434782608689</v>
      </c>
      <c r="N323" s="72">
        <f t="shared" si="26"/>
        <v>31300</v>
      </c>
      <c r="O323" s="72">
        <f t="shared" si="27"/>
        <v>31359.999999999996</v>
      </c>
      <c r="P323" s="37"/>
    </row>
  </sheetData>
  <mergeCells count="2">
    <mergeCell ref="B5:P5"/>
    <mergeCell ref="A1:P2"/>
  </mergeCells>
  <conditionalFormatting sqref="B4">
    <cfRule type="duplicateValues" dxfId="11" priority="1"/>
    <cfRule type="duplicateValues" dxfId="10" priority="2"/>
    <cfRule type="duplicateValues" dxfId="9" priority="3"/>
  </conditionalFormatting>
  <conditionalFormatting sqref="B5:B224 B236:B323">
    <cfRule type="duplicateValues" dxfId="8" priority="10"/>
    <cfRule type="duplicateValues" dxfId="7" priority="11"/>
    <cfRule type="duplicateValues" dxfId="6" priority="12"/>
  </conditionalFormatting>
  <conditionalFormatting sqref="B225:B233 B235">
    <cfRule type="duplicateValues" dxfId="5" priority="7"/>
    <cfRule type="duplicateValues" dxfId="4" priority="8"/>
    <cfRule type="duplicateValues" dxfId="3" priority="9"/>
  </conditionalFormatting>
  <conditionalFormatting sqref="B234">
    <cfRule type="duplicateValues" dxfId="2" priority="4"/>
    <cfRule type="duplicateValues" dxfId="1" priority="5"/>
    <cfRule type="duplicateValues" dxfId="0" priority="6"/>
  </conditionalFormatting>
  <pageMargins left="0.25" right="0.25" top="0.5" bottom="0.5" header="0.3" footer="0.3"/>
  <pageSetup paperSize="9" scale="83"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PL1-HD</vt:lpstr>
      <vt:lpstr>PL2-HD</vt:lpstr>
      <vt:lpstr>PL3-HD</vt:lpstr>
      <vt:lpstr>PL4-HD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2025-02-11T02:31:31Z</dcterms:modified>
</cp:coreProperties>
</file>